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1\11 NOVEMBRO\NOVEMBRO - HMV\TCE\"/>
    </mc:Choice>
  </mc:AlternateContent>
  <xr:revisionPtr revIDLastSave="0" documentId="8_{51061848-86D4-4024-A3BB-63946132F224}" xr6:coauthVersionLast="47" xr6:coauthVersionMax="47" xr10:uidLastSave="{00000000-0000-0000-0000-000000000000}"/>
  <bookViews>
    <workbookView xWindow="-120" yWindow="-120" windowWidth="20730" windowHeight="11160" xr2:uid="{3286A04B-F6AB-4CF5-B7DD-00B8E30ADADB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<sst xmlns="http://schemas.openxmlformats.org/spreadsheetml/2006/main" count="12" uniqueCount="12">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</sst>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11%20NOVEMBRO/NOVEMBRO%20-%20HMV/13.2%20PCF%20em%20PDF%20HMV%20ATUALIZ%2001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MESTRE VITALINO</v>
          </cell>
          <cell r="E11" t="str">
            <v>3.12 - Material Hospitalar</v>
          </cell>
          <cell r="F11">
            <v>58426628000133</v>
          </cell>
          <cell r="G11" t="str">
            <v>SAMTRONIC INDUSTRIA E COMERCIO LTDA</v>
          </cell>
          <cell r="H11" t="str">
            <v>B</v>
          </cell>
          <cell r="I11" t="str">
            <v>S</v>
          </cell>
          <cell r="J11">
            <v>286539</v>
          </cell>
          <cell r="K11">
            <v>44494</v>
          </cell>
          <cell r="L11" t="str">
            <v>35211058426628000133550010002865391897562121</v>
          </cell>
          <cell r="M11" t="str">
            <v>35 -  São Paulo</v>
          </cell>
          <cell r="N11">
            <v>7600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61418042000131</v>
          </cell>
          <cell r="G12" t="str">
            <v>CIRURGICA FERNANDES LTDA</v>
          </cell>
          <cell r="H12" t="str">
            <v>B</v>
          </cell>
          <cell r="I12" t="str">
            <v>S</v>
          </cell>
          <cell r="J12">
            <v>1397907</v>
          </cell>
          <cell r="K12">
            <v>44498</v>
          </cell>
          <cell r="L12" t="str">
            <v>35211061418042000131550040013979071582082853</v>
          </cell>
          <cell r="M12" t="str">
            <v>35 -  São Paulo</v>
          </cell>
          <cell r="N12">
            <v>59.4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13441051000281</v>
          </cell>
          <cell r="G13" t="str">
            <v>CL COM MAT MED HOSPITALAR LTDA</v>
          </cell>
          <cell r="H13" t="str">
            <v>B</v>
          </cell>
          <cell r="I13" t="str">
            <v>S</v>
          </cell>
          <cell r="J13">
            <v>13266</v>
          </cell>
          <cell r="K13">
            <v>44503</v>
          </cell>
          <cell r="L13" t="str">
            <v>26211113441051000281550010000132661095820400</v>
          </cell>
          <cell r="M13" t="str">
            <v>26 -  Pernambuco</v>
          </cell>
          <cell r="N13">
            <v>318.79000000000002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8674752000140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 t="str">
            <v>000.115.979</v>
          </cell>
          <cell r="K14">
            <v>44498</v>
          </cell>
          <cell r="L14" t="str">
            <v>26211008674752000140550010001159791842480928</v>
          </cell>
          <cell r="M14" t="str">
            <v>26 -  Pernambuco</v>
          </cell>
          <cell r="N14">
            <v>4442.46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9607807000161</v>
          </cell>
          <cell r="G15" t="str">
            <v>INJEFARMA CAVALCANTI E SILVA DIST LTDA</v>
          </cell>
          <cell r="H15" t="str">
            <v>B</v>
          </cell>
          <cell r="I15" t="str">
            <v>S</v>
          </cell>
          <cell r="J15" t="str">
            <v>000.018.696</v>
          </cell>
          <cell r="K15">
            <v>44497</v>
          </cell>
          <cell r="L15" t="str">
            <v>26211009607807000161550010000186961313167885</v>
          </cell>
          <cell r="M15" t="str">
            <v>26 -  Pernambuco</v>
          </cell>
          <cell r="N15">
            <v>1220.5999999999999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9607807000161</v>
          </cell>
          <cell r="G16" t="str">
            <v>INJEFARMA CAVALCANTI E SILVA DIST LTDA</v>
          </cell>
          <cell r="H16" t="str">
            <v>B</v>
          </cell>
          <cell r="I16" t="str">
            <v>S</v>
          </cell>
          <cell r="J16" t="str">
            <v>000.018.696</v>
          </cell>
          <cell r="K16">
            <v>44497</v>
          </cell>
          <cell r="L16" t="str">
            <v>26211009607807000161550010000186961313167885</v>
          </cell>
          <cell r="M16" t="str">
            <v>26 -  Pernambuco</v>
          </cell>
          <cell r="N16">
            <v>15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9607807000161</v>
          </cell>
          <cell r="G17" t="str">
            <v>INJEFARMA CAVALCANTI E SILVA DIST LTDA</v>
          </cell>
          <cell r="H17" t="str">
            <v>B</v>
          </cell>
          <cell r="I17" t="str">
            <v>S</v>
          </cell>
          <cell r="J17" t="str">
            <v>000.018.695</v>
          </cell>
          <cell r="K17">
            <v>44497</v>
          </cell>
          <cell r="L17" t="str">
            <v>26211009607807000161550010000186961313167885</v>
          </cell>
          <cell r="M17" t="str">
            <v>26 -  Pernambuco</v>
          </cell>
          <cell r="N17">
            <v>1080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37844479000152</v>
          </cell>
          <cell r="G18" t="str">
            <v>BIOLINE FIOS CIRURGICOS LTDA</v>
          </cell>
          <cell r="H18" t="str">
            <v>B</v>
          </cell>
          <cell r="I18" t="str">
            <v>S</v>
          </cell>
          <cell r="J18">
            <v>120392</v>
          </cell>
          <cell r="K18">
            <v>44497</v>
          </cell>
          <cell r="L18" t="str">
            <v>52211037844479000152550020001203921709745633</v>
          </cell>
          <cell r="M18" t="str">
            <v>52 -  Goiás</v>
          </cell>
          <cell r="N18">
            <v>9417.6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8282077000103</v>
          </cell>
          <cell r="G19" t="str">
            <v>BYOSYSTEMS NE COM PROD L AB E HOSP LTDA</v>
          </cell>
          <cell r="H19" t="str">
            <v>B</v>
          </cell>
          <cell r="I19" t="str">
            <v>S</v>
          </cell>
          <cell r="J19">
            <v>163507</v>
          </cell>
          <cell r="K19">
            <v>44497</v>
          </cell>
          <cell r="L19" t="str">
            <v>25211008282077000103550020001635071377435233</v>
          </cell>
          <cell r="M19" t="str">
            <v>25 -  Paraíba</v>
          </cell>
          <cell r="N19">
            <v>18000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24505009000112</v>
          </cell>
          <cell r="G20" t="str">
            <v>BRAZTECH MANUTENCAO E REPARACAO</v>
          </cell>
          <cell r="H20" t="str">
            <v>B</v>
          </cell>
          <cell r="I20" t="str">
            <v>S</v>
          </cell>
          <cell r="J20" t="str">
            <v>000.001.806</v>
          </cell>
          <cell r="K20">
            <v>44498</v>
          </cell>
          <cell r="L20" t="str">
            <v>26211024505009000112550010000018061221451863</v>
          </cell>
          <cell r="M20" t="str">
            <v>26 -  Pernambuco</v>
          </cell>
          <cell r="N20">
            <v>400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29252578000117</v>
          </cell>
          <cell r="G21" t="str">
            <v>MH COMERCIO ATACADISTA DE MAT HOSP.</v>
          </cell>
          <cell r="H21" t="str">
            <v>B</v>
          </cell>
          <cell r="I21" t="str">
            <v>S</v>
          </cell>
          <cell r="J21">
            <v>1888</v>
          </cell>
          <cell r="K21">
            <v>44496</v>
          </cell>
          <cell r="L21" t="str">
            <v>29211029252578000117550010000018881000097120</v>
          </cell>
          <cell r="M21" t="str">
            <v>29 -  Bahia</v>
          </cell>
          <cell r="N21">
            <v>5927.15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3679808000135</v>
          </cell>
          <cell r="G22" t="str">
            <v>BIO INFINITY COMER HOSP E LOCACAO EIRELI</v>
          </cell>
          <cell r="H22" t="str">
            <v>B</v>
          </cell>
          <cell r="I22" t="str">
            <v>S</v>
          </cell>
          <cell r="J22">
            <v>811</v>
          </cell>
          <cell r="K22">
            <v>44496</v>
          </cell>
          <cell r="L22" t="str">
            <v>35211003679808000135550010000008111188272945</v>
          </cell>
          <cell r="M22" t="str">
            <v>35 -  São Paulo</v>
          </cell>
          <cell r="N22">
            <v>3580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61418042000131</v>
          </cell>
          <cell r="G23" t="str">
            <v>CIRURGICA FERNANDES LTDA</v>
          </cell>
          <cell r="H23" t="str">
            <v>B</v>
          </cell>
          <cell r="I23" t="str">
            <v>S</v>
          </cell>
          <cell r="J23">
            <v>1397118</v>
          </cell>
          <cell r="K23">
            <v>44496</v>
          </cell>
          <cell r="L23" t="str">
            <v>35211061418042000131550040013971181572877357</v>
          </cell>
          <cell r="M23" t="str">
            <v>35 -  São Paulo</v>
          </cell>
          <cell r="N23">
            <v>4433.34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44734671000151</v>
          </cell>
          <cell r="G24" t="str">
            <v>CRISTALIA PROD QUIM FARMACEUTICOS LTDA</v>
          </cell>
          <cell r="H24" t="str">
            <v>B</v>
          </cell>
          <cell r="I24" t="str">
            <v>S</v>
          </cell>
          <cell r="J24">
            <v>3116715</v>
          </cell>
          <cell r="K24">
            <v>44496</v>
          </cell>
          <cell r="L24" t="str">
            <v>35211044734671000151550100031167151656716678</v>
          </cell>
          <cell r="M24" t="str">
            <v>35 -  São Paulo</v>
          </cell>
          <cell r="N24">
            <v>2976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4130211000108</v>
          </cell>
          <cell r="G25" t="str">
            <v>AXMED EQUIPAM MEDICOS HOSPIT LTDA  EPP</v>
          </cell>
          <cell r="H25" t="str">
            <v>B</v>
          </cell>
          <cell r="I25" t="str">
            <v>S</v>
          </cell>
          <cell r="J25">
            <v>16477</v>
          </cell>
          <cell r="K25">
            <v>44495</v>
          </cell>
          <cell r="L25" t="str">
            <v>35211004130211000108550010000164771059869286</v>
          </cell>
          <cell r="M25" t="str">
            <v>35 -  São Paulo</v>
          </cell>
          <cell r="N25">
            <v>780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23993232000193</v>
          </cell>
          <cell r="G26" t="str">
            <v>MEDIAL SAUDE DISTRIBUIDORA</v>
          </cell>
          <cell r="H26" t="str">
            <v>B</v>
          </cell>
          <cell r="I26" t="str">
            <v>S</v>
          </cell>
          <cell r="J26">
            <v>848</v>
          </cell>
          <cell r="K26">
            <v>44503</v>
          </cell>
          <cell r="L26" t="str">
            <v>26211123993232000193550010000008481145051580</v>
          </cell>
          <cell r="M26" t="str">
            <v>26 -  Pernambuco</v>
          </cell>
          <cell r="N26">
            <v>495.6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2684571000118</v>
          </cell>
          <cell r="G27" t="str">
            <v>DINAMICA HOSPITALAR LTDA</v>
          </cell>
          <cell r="H27" t="str">
            <v>B</v>
          </cell>
          <cell r="I27" t="str">
            <v>S</v>
          </cell>
          <cell r="J27">
            <v>13163</v>
          </cell>
          <cell r="K27">
            <v>44497</v>
          </cell>
          <cell r="L27" t="str">
            <v>26211002684571000118550030000131631132754569</v>
          </cell>
          <cell r="M27" t="str">
            <v>26 -  Pernambuco</v>
          </cell>
          <cell r="N27">
            <v>5900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2684571000118</v>
          </cell>
          <cell r="G28" t="str">
            <v>DINAMICA HOSPITALAR LTDA</v>
          </cell>
          <cell r="H28" t="str">
            <v>B</v>
          </cell>
          <cell r="I28" t="str">
            <v>S</v>
          </cell>
          <cell r="J28">
            <v>13296</v>
          </cell>
          <cell r="K28">
            <v>44503</v>
          </cell>
          <cell r="L28" t="str">
            <v>26211102684571000118550030000132961161827927</v>
          </cell>
          <cell r="M28" t="str">
            <v>26 -  Pernambuco</v>
          </cell>
          <cell r="N28">
            <v>11538.8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1440590000136</v>
          </cell>
          <cell r="G29" t="str">
            <v>FRESENIUS MEDICAL CARE</v>
          </cell>
          <cell r="H29" t="str">
            <v>B</v>
          </cell>
          <cell r="I29" t="str">
            <v>S</v>
          </cell>
          <cell r="J29">
            <v>1618811</v>
          </cell>
          <cell r="K29">
            <v>44496</v>
          </cell>
          <cell r="L29" t="str">
            <v>35211001440590000136550000016188111176516504</v>
          </cell>
          <cell r="M29" t="str">
            <v>35 -  São Paulo</v>
          </cell>
          <cell r="N29">
            <v>13343.04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1440590000136</v>
          </cell>
          <cell r="G30" t="str">
            <v>FRESENIUS MEDICAL CARE</v>
          </cell>
          <cell r="H30" t="str">
            <v>B</v>
          </cell>
          <cell r="I30" t="str">
            <v>S</v>
          </cell>
          <cell r="J30">
            <v>1618810</v>
          </cell>
          <cell r="K30">
            <v>44496</v>
          </cell>
          <cell r="L30" t="str">
            <v>35211001440590000136550000016188101413295142</v>
          </cell>
          <cell r="M30" t="str">
            <v>35 -  São Paulo</v>
          </cell>
          <cell r="N30">
            <v>8571.0499999999993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1440590000136</v>
          </cell>
          <cell r="G31" t="str">
            <v>FRESENIUS MEDICAL CARE</v>
          </cell>
          <cell r="H31" t="str">
            <v>B</v>
          </cell>
          <cell r="I31" t="str">
            <v>S</v>
          </cell>
          <cell r="J31">
            <v>1618808</v>
          </cell>
          <cell r="K31">
            <v>44496</v>
          </cell>
          <cell r="L31" t="str">
            <v>35211001440590000136550000016188081439883078</v>
          </cell>
          <cell r="M31" t="str">
            <v>35 -  São Paulo</v>
          </cell>
          <cell r="N31">
            <v>8979.67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1440590000136</v>
          </cell>
          <cell r="G32" t="str">
            <v>FRESENIUS MEDICAL CARE</v>
          </cell>
          <cell r="H32" t="str">
            <v>B</v>
          </cell>
          <cell r="I32" t="str">
            <v>S</v>
          </cell>
          <cell r="J32">
            <v>1618809</v>
          </cell>
          <cell r="K32">
            <v>44496</v>
          </cell>
          <cell r="L32" t="str">
            <v>35211001440590000136550000016188091570294843</v>
          </cell>
          <cell r="M32" t="str">
            <v>35 -  São Paulo</v>
          </cell>
          <cell r="N32">
            <v>4207.68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1440590001027</v>
          </cell>
          <cell r="G33" t="str">
            <v>FRESENIUS MEDICAL CARE</v>
          </cell>
          <cell r="H33" t="str">
            <v>B</v>
          </cell>
          <cell r="I33" t="str">
            <v>S</v>
          </cell>
          <cell r="J33">
            <v>48922</v>
          </cell>
          <cell r="K33">
            <v>44495</v>
          </cell>
          <cell r="L33" t="str">
            <v>23211001440590001027550000000489221435477830</v>
          </cell>
          <cell r="M33" t="str">
            <v>23 -  Ceará</v>
          </cell>
          <cell r="N33">
            <v>1507.68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1440590001027</v>
          </cell>
          <cell r="G34" t="str">
            <v>FRESENIUS MEDICAL CARE</v>
          </cell>
          <cell r="H34" t="str">
            <v>B</v>
          </cell>
          <cell r="I34" t="str">
            <v>S</v>
          </cell>
          <cell r="J34">
            <v>48923</v>
          </cell>
          <cell r="K34">
            <v>44495</v>
          </cell>
          <cell r="L34" t="str">
            <v>23211001440590001027550000000489231093405765</v>
          </cell>
          <cell r="M34" t="str">
            <v>23 -  Ceará</v>
          </cell>
          <cell r="N34">
            <v>1507.68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67729178000491</v>
          </cell>
          <cell r="G35" t="str">
            <v>COMERCIAL C RIOCLARENSE LTDA</v>
          </cell>
          <cell r="H35" t="str">
            <v>B</v>
          </cell>
          <cell r="I35" t="str">
            <v>S</v>
          </cell>
          <cell r="J35">
            <v>1501254</v>
          </cell>
          <cell r="K35">
            <v>44495</v>
          </cell>
          <cell r="L35" t="str">
            <v>35211067729178000491550010015012541996935530</v>
          </cell>
          <cell r="M35" t="str">
            <v>35 -  São Paulo</v>
          </cell>
          <cell r="N35">
            <v>694.4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874929000140</v>
          </cell>
          <cell r="G36" t="str">
            <v>MEDCENTER COMERCIAL LTDA  MG</v>
          </cell>
          <cell r="H36" t="str">
            <v>B</v>
          </cell>
          <cell r="I36" t="str">
            <v>S</v>
          </cell>
          <cell r="J36">
            <v>349820</v>
          </cell>
          <cell r="K36">
            <v>44495</v>
          </cell>
          <cell r="L36" t="str">
            <v>31211000874929000140550010003498201621189572</v>
          </cell>
          <cell r="M36" t="str">
            <v>31 -  Minas Gerais</v>
          </cell>
          <cell r="N36">
            <v>36727.5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6106005000180</v>
          </cell>
          <cell r="G37" t="str">
            <v>STOCK MED PRODUTOS MEDICO HOSPITALARES</v>
          </cell>
          <cell r="H37" t="str">
            <v>B</v>
          </cell>
          <cell r="I37" t="str">
            <v>S</v>
          </cell>
          <cell r="J37">
            <v>133543</v>
          </cell>
          <cell r="K37">
            <v>44496</v>
          </cell>
          <cell r="L37" t="str">
            <v>43211006106005000180550010001335431005638530</v>
          </cell>
          <cell r="M37" t="str">
            <v>43 -  Rio Grande do Sul</v>
          </cell>
          <cell r="N37">
            <v>23652.400000000001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6106005000180</v>
          </cell>
          <cell r="G38" t="str">
            <v>STOCK MED PRODUTOS MEDICO HOSPITALARES</v>
          </cell>
          <cell r="H38" t="str">
            <v>B</v>
          </cell>
          <cell r="I38" t="str">
            <v>S</v>
          </cell>
          <cell r="J38">
            <v>133528</v>
          </cell>
          <cell r="K38">
            <v>44495</v>
          </cell>
          <cell r="L38" t="str">
            <v>43211006106005000180550010001335281005638282</v>
          </cell>
          <cell r="M38" t="str">
            <v>43 -  Rio Grande do Sul</v>
          </cell>
          <cell r="N38">
            <v>9568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</v>
          </cell>
          <cell r="H39" t="str">
            <v>B</v>
          </cell>
          <cell r="I39" t="str">
            <v>S</v>
          </cell>
          <cell r="J39">
            <v>538096</v>
          </cell>
          <cell r="K39">
            <v>44503</v>
          </cell>
          <cell r="L39" t="str">
            <v>26211110779833000156550010005380961163005996</v>
          </cell>
          <cell r="M39" t="str">
            <v>26 -  Pernambuco</v>
          </cell>
          <cell r="N39">
            <v>9460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7160019000144</v>
          </cell>
          <cell r="G40" t="str">
            <v>VITALE COMERCIO LTDA</v>
          </cell>
          <cell r="H40" t="str">
            <v>B</v>
          </cell>
          <cell r="I40" t="str">
            <v>S</v>
          </cell>
          <cell r="J40">
            <v>66830</v>
          </cell>
          <cell r="K40">
            <v>44503</v>
          </cell>
          <cell r="L40" t="str">
            <v>26211107160019000144550010000668301062824929</v>
          </cell>
          <cell r="M40" t="str">
            <v>26 -  Pernambuco</v>
          </cell>
          <cell r="N40">
            <v>5600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5295083000107</v>
          </cell>
          <cell r="G41" t="str">
            <v>CIRURGICA PHARMA COM. DE PRODS. CIR.LTDA</v>
          </cell>
          <cell r="H41" t="str">
            <v>B</v>
          </cell>
          <cell r="I41" t="str">
            <v>S</v>
          </cell>
          <cell r="J41">
            <v>3816</v>
          </cell>
          <cell r="K41">
            <v>44503</v>
          </cell>
          <cell r="L41" t="str">
            <v>26211105295083000107550010000038161258039357</v>
          </cell>
          <cell r="M41" t="str">
            <v>26 -  Pernambuco</v>
          </cell>
          <cell r="N41">
            <v>6276.93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21216468000198</v>
          </cell>
          <cell r="G42" t="str">
            <v>SANMED DIST. DE PRODUTOS MED. HOSPITALAR</v>
          </cell>
          <cell r="H42" t="str">
            <v>B</v>
          </cell>
          <cell r="I42" t="str">
            <v>S</v>
          </cell>
          <cell r="J42" t="str">
            <v>000.006.407</v>
          </cell>
          <cell r="K42">
            <v>44503</v>
          </cell>
          <cell r="L42" t="str">
            <v>26211121216468000198550010000064071306202114</v>
          </cell>
          <cell r="M42" t="str">
            <v>26 -  Pernambuco</v>
          </cell>
          <cell r="N42">
            <v>1740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6204103000150</v>
          </cell>
          <cell r="G43" t="str">
            <v>R S DOS SANTOS</v>
          </cell>
          <cell r="H43" t="str">
            <v>B</v>
          </cell>
          <cell r="I43" t="str">
            <v>S</v>
          </cell>
          <cell r="J43">
            <v>47257</v>
          </cell>
          <cell r="K43">
            <v>44504</v>
          </cell>
          <cell r="L43" t="str">
            <v>26211106204103000150550010000472571487180018</v>
          </cell>
          <cell r="M43" t="str">
            <v>26 -  Pernambuco</v>
          </cell>
          <cell r="N43">
            <v>18972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51943645000107</v>
          </cell>
          <cell r="G44" t="str">
            <v>BIOMEDICAL EQUIPAMENTOS E PRODUTOS MED</v>
          </cell>
          <cell r="H44" t="str">
            <v>B</v>
          </cell>
          <cell r="I44" t="str">
            <v>S</v>
          </cell>
          <cell r="J44" t="str">
            <v>000.142.966</v>
          </cell>
          <cell r="K44">
            <v>44495</v>
          </cell>
          <cell r="L44" t="str">
            <v>35211051943645000107550010001429661004640321</v>
          </cell>
          <cell r="M44" t="str">
            <v>35 -  São Paulo</v>
          </cell>
          <cell r="N44">
            <v>13609.3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51943645000107</v>
          </cell>
          <cell r="G45" t="str">
            <v>BIOMEDICAL EQUIPAMENTOS E PRODUTOS MED</v>
          </cell>
          <cell r="H45" t="str">
            <v>B</v>
          </cell>
          <cell r="I45" t="str">
            <v>S</v>
          </cell>
          <cell r="J45" t="str">
            <v>000.142.967</v>
          </cell>
          <cell r="K45">
            <v>44495</v>
          </cell>
          <cell r="L45" t="str">
            <v>35211051943645000107550010001429671004640329</v>
          </cell>
          <cell r="M45" t="str">
            <v>35 -  São Paulo</v>
          </cell>
          <cell r="N45">
            <v>1122.94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10647227000187</v>
          </cell>
          <cell r="G46" t="str">
            <v>TUPAN SAUDE CENTER</v>
          </cell>
          <cell r="H46" t="str">
            <v>B</v>
          </cell>
          <cell r="I46" t="str">
            <v>S</v>
          </cell>
          <cell r="J46" t="str">
            <v>000.014.747</v>
          </cell>
          <cell r="K46">
            <v>44504</v>
          </cell>
          <cell r="L46" t="str">
            <v>26211110647227000187550010000147471009250444</v>
          </cell>
          <cell r="M46" t="str">
            <v>26 -  Pernambuco</v>
          </cell>
          <cell r="N46">
            <v>2002.2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30324030000114</v>
          </cell>
          <cell r="G47" t="str">
            <v>THERMOFRIO REFRIGERACAO LTDA</v>
          </cell>
          <cell r="H47" t="str">
            <v>B</v>
          </cell>
          <cell r="I47" t="str">
            <v>S</v>
          </cell>
          <cell r="J47" t="str">
            <v>000.002.335</v>
          </cell>
          <cell r="K47">
            <v>44505</v>
          </cell>
          <cell r="L47" t="str">
            <v>26211130324030000114550010000023351000096651</v>
          </cell>
          <cell r="M47" t="str">
            <v>26 -  Pernambuco</v>
          </cell>
          <cell r="N47">
            <v>245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37438274000177</v>
          </cell>
          <cell r="G48" t="str">
            <v>SELLMED PROD. MEDICOS E HOSPITALA. LTDA</v>
          </cell>
          <cell r="H48" t="str">
            <v>B</v>
          </cell>
          <cell r="I48" t="str">
            <v>S</v>
          </cell>
          <cell r="J48">
            <v>303</v>
          </cell>
          <cell r="K48">
            <v>44504</v>
          </cell>
          <cell r="L48" t="str">
            <v>26211137438274000177550010000003031134570787</v>
          </cell>
          <cell r="M48" t="str">
            <v>26 -  Pernambuco</v>
          </cell>
          <cell r="N48">
            <v>2728.16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67729178000491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>
            <v>16501</v>
          </cell>
          <cell r="K49">
            <v>44504</v>
          </cell>
          <cell r="L49" t="str">
            <v>26211167729178000653550010000165011587686279</v>
          </cell>
          <cell r="M49" t="str">
            <v>26 -  Pernambuco</v>
          </cell>
          <cell r="N49">
            <v>13200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26754510000148</v>
          </cell>
          <cell r="G50" t="str">
            <v>ULISSES E CORDEIRO DE SANTANA EPP</v>
          </cell>
          <cell r="H50" t="str">
            <v>B</v>
          </cell>
          <cell r="I50" t="str">
            <v>S</v>
          </cell>
          <cell r="J50" t="str">
            <v>000.002.643</v>
          </cell>
          <cell r="K50">
            <v>44503</v>
          </cell>
          <cell r="L50" t="str">
            <v>26211126754510000148550010000026431673185808</v>
          </cell>
          <cell r="M50" t="str">
            <v>26 -  Pernambuco</v>
          </cell>
          <cell r="N50">
            <v>525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11206099000441</v>
          </cell>
          <cell r="G51" t="str">
            <v>SUPERMED COM E IMP DE PROD MEDICOS LTDA</v>
          </cell>
          <cell r="H51" t="str">
            <v>B</v>
          </cell>
          <cell r="I51" t="str">
            <v>S</v>
          </cell>
          <cell r="J51">
            <v>275338</v>
          </cell>
          <cell r="K51">
            <v>44495</v>
          </cell>
          <cell r="L51" t="str">
            <v>35211011206099000441550010002753381001251360</v>
          </cell>
          <cell r="M51" t="str">
            <v>35 -  São Paulo</v>
          </cell>
          <cell r="N51">
            <v>3927.47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11206099000441</v>
          </cell>
          <cell r="G52" t="str">
            <v>SUPERMED COM E IMP DE PROD MEDICOS LTDA</v>
          </cell>
          <cell r="H52" t="str">
            <v>B</v>
          </cell>
          <cell r="I52" t="str">
            <v>S</v>
          </cell>
          <cell r="J52">
            <v>275338</v>
          </cell>
          <cell r="K52">
            <v>44495</v>
          </cell>
          <cell r="L52" t="str">
            <v>35211011206099000441550010002753381001251360</v>
          </cell>
          <cell r="M52" t="str">
            <v>35 -  São Paulo</v>
          </cell>
          <cell r="N52">
            <v>832.6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10663466000120</v>
          </cell>
          <cell r="G53" t="str">
            <v>PROMEC</v>
          </cell>
          <cell r="H53" t="str">
            <v>B</v>
          </cell>
          <cell r="I53" t="str">
            <v>S</v>
          </cell>
          <cell r="J53" t="str">
            <v>000.089.457</v>
          </cell>
          <cell r="K53">
            <v>44508</v>
          </cell>
          <cell r="L53" t="str">
            <v>26211110663466000120550010000894571778474404</v>
          </cell>
          <cell r="M53" t="str">
            <v>26 -  Pernambuco</v>
          </cell>
          <cell r="N53">
            <v>1200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7160019000144</v>
          </cell>
          <cell r="G54" t="str">
            <v>VITALE COMERCIO LTDA</v>
          </cell>
          <cell r="H54" t="str">
            <v>B</v>
          </cell>
          <cell r="I54" t="str">
            <v>S</v>
          </cell>
          <cell r="J54">
            <v>66792</v>
          </cell>
          <cell r="K54">
            <v>44503</v>
          </cell>
          <cell r="L54" t="str">
            <v>26211107160019000144550010000667921342726509</v>
          </cell>
          <cell r="M54" t="str">
            <v>26 -  Pernambuco</v>
          </cell>
          <cell r="N54">
            <v>310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7160019000144</v>
          </cell>
          <cell r="G55" t="str">
            <v>VITALE COMERCIO LTDA</v>
          </cell>
          <cell r="H55" t="str">
            <v>B</v>
          </cell>
          <cell r="I55" t="str">
            <v>S</v>
          </cell>
          <cell r="J55">
            <v>66790</v>
          </cell>
          <cell r="K55">
            <v>44503</v>
          </cell>
          <cell r="L55" t="str">
            <v>26211107160019000144550010000667901953610201</v>
          </cell>
          <cell r="M55" t="str">
            <v>26 -  Pernambuco</v>
          </cell>
          <cell r="N55">
            <v>310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7160019000144</v>
          </cell>
          <cell r="G56" t="str">
            <v>VITALE COMERCIO LTDA</v>
          </cell>
          <cell r="H56" t="str">
            <v>B</v>
          </cell>
          <cell r="I56" t="str">
            <v>S</v>
          </cell>
          <cell r="J56">
            <v>66782</v>
          </cell>
          <cell r="K56">
            <v>44503</v>
          </cell>
          <cell r="L56" t="str">
            <v>26211107160019000144550010000667821374058505</v>
          </cell>
          <cell r="M56" t="str">
            <v>26 -  Pernambuco</v>
          </cell>
          <cell r="N56">
            <v>620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7160019000144</v>
          </cell>
          <cell r="G57" t="str">
            <v>VITALE COMERCIO LTDA</v>
          </cell>
          <cell r="H57" t="str">
            <v>B</v>
          </cell>
          <cell r="I57" t="str">
            <v>S</v>
          </cell>
          <cell r="J57">
            <v>66794</v>
          </cell>
          <cell r="K57">
            <v>44503</v>
          </cell>
          <cell r="L57" t="str">
            <v>26211107160019000144550010000667941831818532</v>
          </cell>
          <cell r="M57" t="str">
            <v>26 -  Pernambuco</v>
          </cell>
          <cell r="N57">
            <v>310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7160019000144</v>
          </cell>
          <cell r="G58" t="str">
            <v>VITALE COMERCIO LTDA</v>
          </cell>
          <cell r="H58" t="str">
            <v>B</v>
          </cell>
          <cell r="I58" t="str">
            <v>S</v>
          </cell>
          <cell r="J58">
            <v>66923</v>
          </cell>
          <cell r="K58">
            <v>44504</v>
          </cell>
          <cell r="L58" t="str">
            <v>26211107160019000144550010000669231697775675</v>
          </cell>
          <cell r="M58" t="str">
            <v>26 -  Pernambuco</v>
          </cell>
          <cell r="N58">
            <v>310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7160019000144</v>
          </cell>
          <cell r="G59" t="str">
            <v>VITALE COMERCIO LTDA</v>
          </cell>
          <cell r="H59" t="str">
            <v>B</v>
          </cell>
          <cell r="I59" t="str">
            <v>S</v>
          </cell>
          <cell r="J59">
            <v>66869</v>
          </cell>
          <cell r="K59">
            <v>44503</v>
          </cell>
          <cell r="L59" t="str">
            <v>26211107160019000144550010000668691732904352</v>
          </cell>
          <cell r="M59" t="str">
            <v>26 -  Pernambuco</v>
          </cell>
          <cell r="N59">
            <v>310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7160019000144</v>
          </cell>
          <cell r="G60" t="str">
            <v>VITALE COMERCIO LTDA</v>
          </cell>
          <cell r="H60" t="str">
            <v>B</v>
          </cell>
          <cell r="I60" t="str">
            <v>S</v>
          </cell>
          <cell r="J60">
            <v>66867</v>
          </cell>
          <cell r="K60">
            <v>44503</v>
          </cell>
          <cell r="L60" t="str">
            <v>26211107160019000144550010000668671917778839</v>
          </cell>
          <cell r="M60" t="str">
            <v>26 -  Pernambuco</v>
          </cell>
          <cell r="N60">
            <v>310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7160019000144</v>
          </cell>
          <cell r="G61" t="str">
            <v>VITALE COMERCIO LTDA</v>
          </cell>
          <cell r="H61" t="str">
            <v>B</v>
          </cell>
          <cell r="I61" t="str">
            <v>S</v>
          </cell>
          <cell r="J61">
            <v>62340</v>
          </cell>
          <cell r="K61">
            <v>44455</v>
          </cell>
          <cell r="L61" t="str">
            <v>26210907160019000144550010000623401804177748</v>
          </cell>
          <cell r="M61" t="str">
            <v>26 -  Pernambuco</v>
          </cell>
          <cell r="N61">
            <v>310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7160019000144</v>
          </cell>
          <cell r="G62" t="str">
            <v>VITALE COMERCIO LTDA</v>
          </cell>
          <cell r="H62" t="str">
            <v>B</v>
          </cell>
          <cell r="I62" t="str">
            <v>S</v>
          </cell>
          <cell r="J62">
            <v>62349</v>
          </cell>
          <cell r="K62">
            <v>44455</v>
          </cell>
          <cell r="L62" t="str">
            <v>26210907160019000144550010000623491456685475</v>
          </cell>
          <cell r="M62" t="str">
            <v>26 -  Pernambuco</v>
          </cell>
          <cell r="N62">
            <v>310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7160019000144</v>
          </cell>
          <cell r="G63" t="str">
            <v>VITALE COMERCIO LTDA</v>
          </cell>
          <cell r="H63" t="str">
            <v>B</v>
          </cell>
          <cell r="I63" t="str">
            <v>S</v>
          </cell>
          <cell r="J63">
            <v>61779</v>
          </cell>
          <cell r="K63">
            <v>44449</v>
          </cell>
          <cell r="L63" t="str">
            <v>26210907160019000144550010000617791054065320</v>
          </cell>
          <cell r="M63" t="str">
            <v>26 -  Pernambuco</v>
          </cell>
          <cell r="N63">
            <v>310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2684571000118</v>
          </cell>
          <cell r="G64" t="str">
            <v>DINAMICA HOSPITALAR LTDA</v>
          </cell>
          <cell r="H64" t="str">
            <v>B</v>
          </cell>
          <cell r="I64" t="str">
            <v>S</v>
          </cell>
          <cell r="J64">
            <v>13318</v>
          </cell>
          <cell r="K64">
            <v>44504</v>
          </cell>
          <cell r="L64" t="str">
            <v>26211102684571000118550030000133181133059138</v>
          </cell>
          <cell r="M64" t="str">
            <v>26 -  Pernambuco</v>
          </cell>
          <cell r="N64">
            <v>290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1440590000136</v>
          </cell>
          <cell r="G65" t="str">
            <v>FRESENIUS MEDICAL CARE</v>
          </cell>
          <cell r="H65" t="str">
            <v>B</v>
          </cell>
          <cell r="I65" t="str">
            <v>S</v>
          </cell>
          <cell r="J65">
            <v>1619535</v>
          </cell>
          <cell r="K65">
            <v>44497</v>
          </cell>
          <cell r="L65" t="str">
            <v>35211001440590000136550000016195351640052736</v>
          </cell>
          <cell r="M65" t="str">
            <v>35 -  São Paulo</v>
          </cell>
          <cell r="N65">
            <v>1821.4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1440590000136</v>
          </cell>
          <cell r="G66" t="str">
            <v>FRESENIUS MEDICAL CARE</v>
          </cell>
          <cell r="H66" t="str">
            <v>B</v>
          </cell>
          <cell r="I66" t="str">
            <v>S</v>
          </cell>
          <cell r="J66">
            <v>1619534</v>
          </cell>
          <cell r="K66">
            <v>44497</v>
          </cell>
          <cell r="L66" t="str">
            <v>35211001440590000136550000016195341656522799</v>
          </cell>
          <cell r="M66" t="str">
            <v>35 -  São Paulo</v>
          </cell>
          <cell r="N66">
            <v>1821.4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1437707000122</v>
          </cell>
          <cell r="G67" t="str">
            <v>SCITECH MEDICAL</v>
          </cell>
          <cell r="H67" t="str">
            <v>B</v>
          </cell>
          <cell r="I67" t="str">
            <v>S</v>
          </cell>
          <cell r="J67">
            <v>228987</v>
          </cell>
          <cell r="K67">
            <v>44505</v>
          </cell>
          <cell r="L67" t="str">
            <v>52211101437707000122550550002289871655879167</v>
          </cell>
          <cell r="M67" t="str">
            <v>52 -  Goiás</v>
          </cell>
          <cell r="N67">
            <v>3150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1437707000122</v>
          </cell>
          <cell r="G68" t="str">
            <v>SCITECH MEDICAL</v>
          </cell>
          <cell r="H68" t="str">
            <v>B</v>
          </cell>
          <cell r="I68" t="str">
            <v>S</v>
          </cell>
          <cell r="J68">
            <v>228434</v>
          </cell>
          <cell r="K68">
            <v>44503</v>
          </cell>
          <cell r="L68" t="str">
            <v>52211101437707000122550550002284341429083828</v>
          </cell>
          <cell r="M68" t="str">
            <v>52 -  Goiás</v>
          </cell>
          <cell r="N68">
            <v>1050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1437707000122</v>
          </cell>
          <cell r="G69" t="str">
            <v>SCITECH MEDICAL</v>
          </cell>
          <cell r="H69" t="str">
            <v>B</v>
          </cell>
          <cell r="I69" t="str">
            <v>S</v>
          </cell>
          <cell r="J69">
            <v>228405</v>
          </cell>
          <cell r="K69">
            <v>44503</v>
          </cell>
          <cell r="L69" t="str">
            <v>52211101437707000122550550002284051609903260</v>
          </cell>
          <cell r="M69" t="str">
            <v>52 -  Goiás</v>
          </cell>
          <cell r="N69">
            <v>1050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1437707000122</v>
          </cell>
          <cell r="G70" t="str">
            <v>SCITECH MEDICAL</v>
          </cell>
          <cell r="H70" t="str">
            <v>B</v>
          </cell>
          <cell r="I70" t="str">
            <v>S</v>
          </cell>
          <cell r="J70">
            <v>228393</v>
          </cell>
          <cell r="K70">
            <v>44503</v>
          </cell>
          <cell r="L70" t="str">
            <v>52211101437707000122550550002283931863664032</v>
          </cell>
          <cell r="M70" t="str">
            <v>52 -  Goiás</v>
          </cell>
          <cell r="N70">
            <v>1050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1437707000122</v>
          </cell>
          <cell r="G71" t="str">
            <v>SCITECH MEDICAL</v>
          </cell>
          <cell r="H71" t="str">
            <v>B</v>
          </cell>
          <cell r="I71" t="str">
            <v>S</v>
          </cell>
          <cell r="J71">
            <v>228397</v>
          </cell>
          <cell r="K71">
            <v>44503</v>
          </cell>
          <cell r="L71" t="str">
            <v>52211101437707000122550550002283971871081406</v>
          </cell>
          <cell r="M71" t="str">
            <v>52 -  Goiás</v>
          </cell>
          <cell r="N71">
            <v>2100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1437707000122</v>
          </cell>
          <cell r="G72" t="str">
            <v>SCITECH MEDICAL</v>
          </cell>
          <cell r="H72" t="str">
            <v>B</v>
          </cell>
          <cell r="I72" t="str">
            <v>S</v>
          </cell>
          <cell r="J72">
            <v>228384</v>
          </cell>
          <cell r="K72">
            <v>44503</v>
          </cell>
          <cell r="L72" t="str">
            <v>52211101437707000122550550002283841695009070</v>
          </cell>
          <cell r="M72" t="str">
            <v>52 -  Goiás</v>
          </cell>
          <cell r="N72">
            <v>1050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1437707000122</v>
          </cell>
          <cell r="G73" t="str">
            <v>SCITECH MEDICAL</v>
          </cell>
          <cell r="H73" t="str">
            <v>B</v>
          </cell>
          <cell r="I73" t="str">
            <v>S</v>
          </cell>
          <cell r="J73">
            <v>227415</v>
          </cell>
          <cell r="K73">
            <v>44497</v>
          </cell>
          <cell r="L73" t="str">
            <v>52211001437707000122550550002274151385948752</v>
          </cell>
          <cell r="M73" t="str">
            <v>52 -  Goiás</v>
          </cell>
          <cell r="N73">
            <v>1050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1437707000122</v>
          </cell>
          <cell r="G74" t="str">
            <v>SCITECH MEDICAL</v>
          </cell>
          <cell r="H74" t="str">
            <v>B</v>
          </cell>
          <cell r="I74" t="str">
            <v>S</v>
          </cell>
          <cell r="J74">
            <v>227407</v>
          </cell>
          <cell r="K74">
            <v>44497</v>
          </cell>
          <cell r="L74" t="str">
            <v>52211001437707000122550550002274071127244777</v>
          </cell>
          <cell r="M74" t="str">
            <v>52 -  Goiás</v>
          </cell>
          <cell r="N74">
            <v>1050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1437707000122</v>
          </cell>
          <cell r="G75" t="str">
            <v>SCITECH MEDICAL</v>
          </cell>
          <cell r="H75" t="str">
            <v>B</v>
          </cell>
          <cell r="I75" t="str">
            <v>S</v>
          </cell>
          <cell r="J75">
            <v>227404</v>
          </cell>
          <cell r="K75">
            <v>44497</v>
          </cell>
          <cell r="L75" t="str">
            <v>52211001437707000122550550002274041709654941</v>
          </cell>
          <cell r="M75" t="str">
            <v>52 -  Goiás</v>
          </cell>
          <cell r="N75">
            <v>1050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1513946000114</v>
          </cell>
          <cell r="G76" t="str">
            <v>BOSTON SCIENTIFIC DO BRASIL LTDA</v>
          </cell>
          <cell r="H76" t="str">
            <v>B</v>
          </cell>
          <cell r="I76" t="str">
            <v>S</v>
          </cell>
          <cell r="J76">
            <v>2455489</v>
          </cell>
          <cell r="K76">
            <v>44503</v>
          </cell>
          <cell r="L76" t="str">
            <v>35211101513946000114550030024554891024452282</v>
          </cell>
          <cell r="M76" t="str">
            <v>35 -  São Paulo</v>
          </cell>
          <cell r="N76">
            <v>268.82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1513946000114</v>
          </cell>
          <cell r="G77" t="str">
            <v>BOSTON SCIENTIFIC DO BRASIL LTDA</v>
          </cell>
          <cell r="H77" t="str">
            <v>B</v>
          </cell>
          <cell r="I77" t="str">
            <v>S</v>
          </cell>
          <cell r="J77">
            <v>2452375</v>
          </cell>
          <cell r="K77">
            <v>44497</v>
          </cell>
          <cell r="L77" t="str">
            <v>35211001513946000114550030024523751024414773</v>
          </cell>
          <cell r="M77" t="str">
            <v>35 -  São Paulo</v>
          </cell>
          <cell r="N77">
            <v>268.82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1513946000114</v>
          </cell>
          <cell r="G78" t="str">
            <v>BOSTON SCIENTIFIC DO BRASIL LTDA</v>
          </cell>
          <cell r="H78" t="str">
            <v>B</v>
          </cell>
          <cell r="I78" t="str">
            <v>S</v>
          </cell>
          <cell r="J78">
            <v>2452374</v>
          </cell>
          <cell r="K78">
            <v>44497</v>
          </cell>
          <cell r="L78" t="str">
            <v>35211001513946000114550030024523741024414768</v>
          </cell>
          <cell r="M78" t="str">
            <v>35 -  São Paulo</v>
          </cell>
          <cell r="N78">
            <v>1559.18</v>
          </cell>
        </row>
        <row r="79">
          <cell r="E79" t="str">
            <v/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1513946000114</v>
          </cell>
          <cell r="G80" t="str">
            <v>BOSTON SCIENTIFIC DO BRASIL LTDA</v>
          </cell>
          <cell r="H80" t="str">
            <v>B</v>
          </cell>
          <cell r="I80" t="str">
            <v>S</v>
          </cell>
          <cell r="J80">
            <v>2455490</v>
          </cell>
          <cell r="K80">
            <v>44503</v>
          </cell>
          <cell r="L80" t="str">
            <v>35211101513946000114550030024554901024452291</v>
          </cell>
          <cell r="M80" t="str">
            <v>35 -  São Paulo</v>
          </cell>
          <cell r="N80">
            <v>2419.42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1513946000114</v>
          </cell>
          <cell r="G81" t="str">
            <v>BOSTON SCIENTIFIC DO BRASIL LTDA</v>
          </cell>
          <cell r="H81" t="str">
            <v>B</v>
          </cell>
          <cell r="I81" t="str">
            <v>S</v>
          </cell>
          <cell r="J81">
            <v>2455369</v>
          </cell>
          <cell r="K81">
            <v>44503</v>
          </cell>
          <cell r="L81" t="str">
            <v>35211101513946000114550030024553691024451024</v>
          </cell>
          <cell r="M81" t="str">
            <v>35 -  São Paulo</v>
          </cell>
          <cell r="N81">
            <v>1075.29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1513946000114</v>
          </cell>
          <cell r="G82" t="str">
            <v>BOSTON SCIENTIFIC DO BRASIL LTDA</v>
          </cell>
          <cell r="H82" t="str">
            <v>B</v>
          </cell>
          <cell r="I82" t="str">
            <v>S</v>
          </cell>
          <cell r="J82">
            <v>2455366</v>
          </cell>
          <cell r="K82">
            <v>44503</v>
          </cell>
          <cell r="L82" t="str">
            <v>35211101513946000114550030024553661024450999</v>
          </cell>
          <cell r="M82" t="str">
            <v>35 -  São Paulo</v>
          </cell>
          <cell r="N82">
            <v>268.82</v>
          </cell>
        </row>
        <row r="83">
          <cell r="E83" t="str">
            <v/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1513946000114</v>
          </cell>
          <cell r="G84" t="str">
            <v>BOSTON SCIENTIFIC DO BRASIL LTDA</v>
          </cell>
          <cell r="H84" t="str">
            <v>B</v>
          </cell>
          <cell r="I84" t="str">
            <v>S</v>
          </cell>
          <cell r="J84">
            <v>2455367</v>
          </cell>
          <cell r="K84">
            <v>44503</v>
          </cell>
          <cell r="L84" t="str">
            <v>35211101513946000114550030024553671024451003</v>
          </cell>
          <cell r="M84" t="str">
            <v>35 -  São Paulo</v>
          </cell>
          <cell r="N84">
            <v>806.47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1513946000114</v>
          </cell>
          <cell r="G85" t="str">
            <v>BOSTON SCIENTIFIC DO BRASIL LTDA</v>
          </cell>
          <cell r="H85" t="str">
            <v>B</v>
          </cell>
          <cell r="I85" t="str">
            <v>S</v>
          </cell>
          <cell r="J85">
            <v>2455222</v>
          </cell>
          <cell r="K85">
            <v>44503</v>
          </cell>
          <cell r="L85" t="str">
            <v>35211101513946000114550030024552221024449389</v>
          </cell>
          <cell r="M85" t="str">
            <v>35 -  São Paulo</v>
          </cell>
          <cell r="N85">
            <v>1075.29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2520829000140</v>
          </cell>
          <cell r="G86" t="str">
            <v>DIMASTER COMER. DE PROD. HOSP. LTDA</v>
          </cell>
          <cell r="H86" t="str">
            <v>B</v>
          </cell>
          <cell r="I86" t="str">
            <v>S</v>
          </cell>
          <cell r="J86">
            <v>264628</v>
          </cell>
          <cell r="K86">
            <v>44496</v>
          </cell>
          <cell r="L86" t="str">
            <v>43211002520829000140550010002646281083093935</v>
          </cell>
          <cell r="M86" t="str">
            <v>43 -  Rio Grande do Sul</v>
          </cell>
          <cell r="N86">
            <v>1700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11234649000193</v>
          </cell>
          <cell r="G87" t="str">
            <v>BIOANGIO COMERCIO DE PROD MEDICOS LTDA</v>
          </cell>
          <cell r="H87" t="str">
            <v>B</v>
          </cell>
          <cell r="I87" t="str">
            <v>S</v>
          </cell>
          <cell r="J87" t="str">
            <v>000.005.065</v>
          </cell>
          <cell r="K87">
            <v>44503</v>
          </cell>
          <cell r="L87" t="str">
            <v>26211111234649000193550010000050651000009990</v>
          </cell>
          <cell r="M87" t="str">
            <v>26 -  Pernambuco</v>
          </cell>
          <cell r="N87">
            <v>3500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11234649000193</v>
          </cell>
          <cell r="G88" t="str">
            <v>BIOANGIO COMERCIO DE PROD MEDICOS LTDA</v>
          </cell>
          <cell r="H88" t="str">
            <v>B</v>
          </cell>
          <cell r="I88" t="str">
            <v>S</v>
          </cell>
          <cell r="J88" t="str">
            <v>000.005.064</v>
          </cell>
          <cell r="K88">
            <v>44503</v>
          </cell>
          <cell r="L88" t="str">
            <v>26211111234649000193550010000050641000009992</v>
          </cell>
          <cell r="M88" t="str">
            <v>26 -  Pernambuco</v>
          </cell>
          <cell r="N88">
            <v>490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11234649000193</v>
          </cell>
          <cell r="G89" t="str">
            <v>BIOANGIO COMERCIO DE PROD MEDICOS LTDA</v>
          </cell>
          <cell r="H89" t="str">
            <v>B</v>
          </cell>
          <cell r="I89" t="str">
            <v>S</v>
          </cell>
          <cell r="J89" t="str">
            <v>000.005.036</v>
          </cell>
          <cell r="K89">
            <v>44498</v>
          </cell>
          <cell r="L89" t="str">
            <v>26211011234649000193550010000050361000009994</v>
          </cell>
          <cell r="M89" t="str">
            <v>26 -  Pernambuco</v>
          </cell>
          <cell r="N89">
            <v>490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8778201000126</v>
          </cell>
          <cell r="G90" t="str">
            <v>DROGAFONTE LTDA</v>
          </cell>
          <cell r="H90" t="str">
            <v>B</v>
          </cell>
          <cell r="I90" t="str">
            <v>S</v>
          </cell>
          <cell r="J90">
            <v>353785</v>
          </cell>
          <cell r="K90">
            <v>44505</v>
          </cell>
          <cell r="L90" t="str">
            <v>26211108778201000126550010003537851902205004</v>
          </cell>
          <cell r="M90" t="str">
            <v>26 -  Pernambuco</v>
          </cell>
          <cell r="N90">
            <v>1908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11758108000164</v>
          </cell>
          <cell r="G91" t="str">
            <v>SERVMED COMERCIO E SERVICO DE LOCACAO</v>
          </cell>
          <cell r="H91" t="str">
            <v>B</v>
          </cell>
          <cell r="I91" t="str">
            <v>S</v>
          </cell>
          <cell r="J91" t="str">
            <v>000.001.544</v>
          </cell>
          <cell r="K91">
            <v>44508</v>
          </cell>
          <cell r="L91" t="str">
            <v>26211111758108000164550010000015441076608209</v>
          </cell>
          <cell r="M91" t="str">
            <v>26 -  Pernambuco</v>
          </cell>
          <cell r="N91">
            <v>1500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37844479000152</v>
          </cell>
          <cell r="G92" t="str">
            <v>BIOLINE FIOS CIRURGICOS LTDA</v>
          </cell>
          <cell r="H92" t="str">
            <v>B</v>
          </cell>
          <cell r="I92" t="str">
            <v>S</v>
          </cell>
          <cell r="J92">
            <v>120882</v>
          </cell>
          <cell r="K92">
            <v>44505</v>
          </cell>
          <cell r="L92" t="str">
            <v>52211137844479000152550020001208821397469738</v>
          </cell>
          <cell r="M92" t="str">
            <v>52 -  Goiás</v>
          </cell>
          <cell r="N92">
            <v>6704.16</v>
          </cell>
        </row>
        <row r="93">
          <cell r="C93" t="str">
            <v>HOSPITAL MESTRE VITALINO</v>
          </cell>
          <cell r="E93" t="str">
            <v>3.12 - Material Hospitalar</v>
          </cell>
          <cell r="F93" t="str">
            <v>00.165.933/0001-39</v>
          </cell>
          <cell r="G93" t="str">
            <v>DESCARTEX CONFECCOES E COMERCIO LTDA</v>
          </cell>
          <cell r="H93" t="str">
            <v>B</v>
          </cell>
          <cell r="I93" t="str">
            <v>S</v>
          </cell>
          <cell r="J93" t="str">
            <v>000.028.318</v>
          </cell>
          <cell r="K93">
            <v>44504</v>
          </cell>
          <cell r="L93" t="str">
            <v>26211100165933000139550020000283181432623437</v>
          </cell>
          <cell r="M93" t="str">
            <v>26 -  Pernambuco</v>
          </cell>
          <cell r="N93">
            <v>1100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21172673000107</v>
          </cell>
          <cell r="G94" t="str">
            <v>ERS INDUSTRIA E COMERCIO DE PRODUTOS</v>
          </cell>
          <cell r="H94" t="str">
            <v>B</v>
          </cell>
          <cell r="I94" t="str">
            <v>S</v>
          </cell>
          <cell r="J94">
            <v>24499</v>
          </cell>
          <cell r="K94">
            <v>44496</v>
          </cell>
          <cell r="L94" t="str">
            <v>26211021172673000107550010000244991981199251</v>
          </cell>
          <cell r="M94" t="str">
            <v>26 -  Pernambuco</v>
          </cell>
          <cell r="N94">
            <v>4347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50595271000105</v>
          </cell>
          <cell r="G95" t="str">
            <v>BIOTRONIK COMERCIAL MEDICA LTDA</v>
          </cell>
          <cell r="H95" t="str">
            <v>B</v>
          </cell>
          <cell r="I95" t="str">
            <v>S</v>
          </cell>
          <cell r="J95">
            <v>1004014</v>
          </cell>
          <cell r="K95">
            <v>44498</v>
          </cell>
          <cell r="L95" t="str">
            <v>35211050595271000105550030010040141651914072</v>
          </cell>
          <cell r="M95" t="str">
            <v>35 -  São Paulo</v>
          </cell>
          <cell r="N95">
            <v>6903.9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50595271000105</v>
          </cell>
          <cell r="G96" t="str">
            <v>BIOTRONIK COMERCIAL MEDICA LTDA</v>
          </cell>
          <cell r="H96" t="str">
            <v>B</v>
          </cell>
          <cell r="I96" t="str">
            <v>S</v>
          </cell>
          <cell r="J96">
            <v>1004027</v>
          </cell>
          <cell r="K96">
            <v>44498</v>
          </cell>
          <cell r="L96" t="str">
            <v>35211050595271000105550030010040271476733734</v>
          </cell>
          <cell r="M96" t="str">
            <v>35 -  São Paulo</v>
          </cell>
          <cell r="N96">
            <v>6903.9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50595271000105</v>
          </cell>
          <cell r="G97" t="str">
            <v>BIOTRONIK COMERCIAL MEDICA LTDA</v>
          </cell>
          <cell r="H97" t="str">
            <v>B</v>
          </cell>
          <cell r="I97" t="str">
            <v>S</v>
          </cell>
          <cell r="J97">
            <v>1004103</v>
          </cell>
          <cell r="K97">
            <v>44498</v>
          </cell>
          <cell r="L97" t="str">
            <v>35211050595271000105550030010041031233496382</v>
          </cell>
          <cell r="M97" t="str">
            <v>35 -  São Paulo</v>
          </cell>
          <cell r="N97">
            <v>6903.9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50595271000105</v>
          </cell>
          <cell r="G98" t="str">
            <v>BIOTRONIK COMERCIAL MEDICA LTDA</v>
          </cell>
          <cell r="H98" t="str">
            <v>B</v>
          </cell>
          <cell r="I98" t="str">
            <v>S</v>
          </cell>
          <cell r="J98">
            <v>1004113</v>
          </cell>
          <cell r="K98">
            <v>44498</v>
          </cell>
          <cell r="L98" t="str">
            <v>35211050595271000105550030010041131141887187</v>
          </cell>
          <cell r="M98" t="str">
            <v>35 -  São Paulo</v>
          </cell>
          <cell r="N98">
            <v>6903.9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50595271000105</v>
          </cell>
          <cell r="G99" t="str">
            <v>BIOTRONIK COMERCIAL MEDICA LTDA</v>
          </cell>
          <cell r="H99" t="str">
            <v>B</v>
          </cell>
          <cell r="I99" t="str">
            <v>S</v>
          </cell>
          <cell r="J99">
            <v>1004203</v>
          </cell>
          <cell r="K99">
            <v>44504</v>
          </cell>
          <cell r="L99" t="str">
            <v>35211150595271000105550030010042031324345033</v>
          </cell>
          <cell r="M99" t="str">
            <v>35 -  São Paulo</v>
          </cell>
          <cell r="N99">
            <v>6903.9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50595271000105</v>
          </cell>
          <cell r="G100" t="str">
            <v>BIOTRONIK COMERCIAL MEDICA LTDA</v>
          </cell>
          <cell r="H100" t="str">
            <v>B</v>
          </cell>
          <cell r="I100" t="str">
            <v>S</v>
          </cell>
          <cell r="J100">
            <v>1004114</v>
          </cell>
          <cell r="K100">
            <v>44498</v>
          </cell>
          <cell r="L100" t="str">
            <v>35211050595271000105550030010041141458861626</v>
          </cell>
          <cell r="M100" t="str">
            <v>35 -  São Paulo</v>
          </cell>
          <cell r="N100">
            <v>6903.9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50595271000105</v>
          </cell>
          <cell r="G101" t="str">
            <v>BIOTRONIK COMERCIAL MEDICA LTDA</v>
          </cell>
          <cell r="H101" t="str">
            <v>B</v>
          </cell>
          <cell r="I101" t="str">
            <v>S</v>
          </cell>
          <cell r="J101">
            <v>1004111</v>
          </cell>
          <cell r="K101">
            <v>44498</v>
          </cell>
          <cell r="L101" t="str">
            <v>35211050595271000105550030010041111840537881</v>
          </cell>
          <cell r="M101" t="str">
            <v>35 -  São Paulo</v>
          </cell>
          <cell r="N101">
            <v>4992.49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51943645000107</v>
          </cell>
          <cell r="G102" t="str">
            <v>BIOMEDICAL EQUIPAMENTOS E PRODUTOS MED</v>
          </cell>
          <cell r="H102" t="str">
            <v>B</v>
          </cell>
          <cell r="I102" t="str">
            <v>S</v>
          </cell>
          <cell r="J102" t="str">
            <v>000.143.142</v>
          </cell>
          <cell r="K102">
            <v>44498</v>
          </cell>
          <cell r="L102" t="str">
            <v>35211051943645000107550010001431421004640320</v>
          </cell>
          <cell r="M102" t="str">
            <v>35 -  São Paulo</v>
          </cell>
          <cell r="N102">
            <v>2406.3000000000002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1513946000114</v>
          </cell>
          <cell r="G103" t="str">
            <v>BOSTON SCIENTIFIC DO BRASIL LTDA</v>
          </cell>
          <cell r="H103" t="str">
            <v>B</v>
          </cell>
          <cell r="I103" t="str">
            <v>S</v>
          </cell>
          <cell r="J103">
            <v>2455223</v>
          </cell>
          <cell r="K103">
            <v>44503</v>
          </cell>
          <cell r="L103" t="str">
            <v>35211101513946000114550030024552231024449394</v>
          </cell>
          <cell r="M103" t="str">
            <v>35 -  São Paulo</v>
          </cell>
          <cell r="N103">
            <v>2150.59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1513946000114</v>
          </cell>
          <cell r="G104" t="str">
            <v>BOSTON SCIENTIFIC DO BRASIL LTDA</v>
          </cell>
          <cell r="H104" t="str">
            <v>B</v>
          </cell>
          <cell r="I104" t="str">
            <v>S</v>
          </cell>
          <cell r="J104">
            <v>2455224</v>
          </cell>
          <cell r="K104">
            <v>44503</v>
          </cell>
          <cell r="L104" t="str">
            <v>35211101513946000114550030024552241024449405</v>
          </cell>
          <cell r="M104" t="str">
            <v>35 -  São Paulo</v>
          </cell>
          <cell r="N104">
            <v>268.82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1513946000114</v>
          </cell>
          <cell r="G105" t="str">
            <v>BOSTON SCIENTIFIC DO BRASIL LTDA</v>
          </cell>
          <cell r="H105" t="str">
            <v>B</v>
          </cell>
          <cell r="I105" t="str">
            <v>S</v>
          </cell>
          <cell r="J105">
            <v>2455225</v>
          </cell>
          <cell r="K105">
            <v>44503</v>
          </cell>
          <cell r="L105" t="str">
            <v>35211101513946000114550030024552251024449410</v>
          </cell>
          <cell r="M105" t="str">
            <v>35 -  São Paulo</v>
          </cell>
          <cell r="N105">
            <v>2150.58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1513946000114</v>
          </cell>
          <cell r="G106" t="str">
            <v>BOSTON SCIENTIFIC DO BRASIL LTDA</v>
          </cell>
          <cell r="H106" t="str">
            <v>B</v>
          </cell>
          <cell r="I106" t="str">
            <v>S</v>
          </cell>
          <cell r="J106">
            <v>2452300</v>
          </cell>
          <cell r="K106">
            <v>44497</v>
          </cell>
          <cell r="L106" t="str">
            <v>35211001513946000114550030024523001024414004</v>
          </cell>
          <cell r="M106" t="str">
            <v>35 -  São Paulo</v>
          </cell>
          <cell r="N106">
            <v>4193.6400000000003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1513946000114</v>
          </cell>
          <cell r="G107" t="str">
            <v>BOSTON SCIENTIFIC DO BRASIL LTDA</v>
          </cell>
          <cell r="H107" t="str">
            <v>B</v>
          </cell>
          <cell r="I107" t="str">
            <v>S</v>
          </cell>
          <cell r="J107">
            <v>2455334</v>
          </cell>
          <cell r="K107">
            <v>44503</v>
          </cell>
          <cell r="L107" t="str">
            <v>35211101513946000114550030024553341024450650</v>
          </cell>
          <cell r="M107" t="str">
            <v>35 -  São Paulo</v>
          </cell>
          <cell r="N107">
            <v>3656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1513946000114</v>
          </cell>
          <cell r="G108" t="str">
            <v>BOSTON SCIENTIFIC DO BRASIL LTDA</v>
          </cell>
          <cell r="H108" t="str">
            <v>B</v>
          </cell>
          <cell r="I108" t="str">
            <v>S</v>
          </cell>
          <cell r="J108">
            <v>2455226</v>
          </cell>
          <cell r="K108">
            <v>44503</v>
          </cell>
          <cell r="L108" t="str">
            <v>35211101513946000114550030024552261024449426</v>
          </cell>
          <cell r="M108" t="str">
            <v>35 -  São Paulo</v>
          </cell>
          <cell r="N108">
            <v>268.82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15656188000106</v>
          </cell>
          <cell r="G109" t="str">
            <v>FB LIGHT COMERCIO DE SOM E ILUM LTDA</v>
          </cell>
          <cell r="H109" t="str">
            <v>B</v>
          </cell>
          <cell r="I109" t="str">
            <v>S</v>
          </cell>
          <cell r="J109" t="str">
            <v>000.017.435</v>
          </cell>
          <cell r="K109">
            <v>44509</v>
          </cell>
          <cell r="L109" t="str">
            <v>35211115656188000106550010000174351008400917</v>
          </cell>
          <cell r="M109" t="str">
            <v>35 -  São Paulo</v>
          </cell>
          <cell r="N109">
            <v>508.4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9360822000158</v>
          </cell>
          <cell r="G110" t="str">
            <v>DUBLIN INDUSTRIA TEXTIL EIRELI</v>
          </cell>
          <cell r="H110" t="str">
            <v>B</v>
          </cell>
          <cell r="I110" t="str">
            <v>S</v>
          </cell>
          <cell r="J110">
            <v>4241</v>
          </cell>
          <cell r="K110">
            <v>44496</v>
          </cell>
          <cell r="L110" t="str">
            <v>35211009360822000158550010000042411000058684</v>
          </cell>
          <cell r="M110" t="str">
            <v>35 -  São Paulo</v>
          </cell>
          <cell r="N110">
            <v>11163.6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67729178000653</v>
          </cell>
          <cell r="G111" t="str">
            <v>COMERCIAL CIRURGICA RIOCLARENSE LTDA</v>
          </cell>
          <cell r="H111" t="str">
            <v>B</v>
          </cell>
          <cell r="I111" t="str">
            <v>S</v>
          </cell>
          <cell r="J111">
            <v>16721</v>
          </cell>
          <cell r="K111">
            <v>44508</v>
          </cell>
          <cell r="L111" t="str">
            <v>26211167729178000653550010000167211176352079</v>
          </cell>
          <cell r="M111" t="str">
            <v>26 -  Pernambuco</v>
          </cell>
          <cell r="N111">
            <v>255.07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7519404000135</v>
          </cell>
          <cell r="G112" t="str">
            <v>ADVAL FARMACIA DE MANIPULACAO LTDA  ME</v>
          </cell>
          <cell r="H112" t="str">
            <v>B</v>
          </cell>
          <cell r="I112" t="str">
            <v>S</v>
          </cell>
          <cell r="J112" t="str">
            <v>000.000.981</v>
          </cell>
          <cell r="K112">
            <v>44509</v>
          </cell>
          <cell r="L112" t="str">
            <v>26211107519404000135550010000009811845254110</v>
          </cell>
          <cell r="M112" t="str">
            <v>26 -  Pernambuco</v>
          </cell>
          <cell r="N112">
            <v>165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4196026000108</v>
          </cell>
          <cell r="G113" t="str">
            <v>ILUMATEL ILUMINACAO E MAT ELET LTDA</v>
          </cell>
          <cell r="H113" t="str">
            <v>B</v>
          </cell>
          <cell r="I113" t="str">
            <v>S</v>
          </cell>
          <cell r="J113" t="str">
            <v>000.208.089</v>
          </cell>
          <cell r="K113">
            <v>44509</v>
          </cell>
          <cell r="L113" t="str">
            <v>35211104196026000108550020002080891665613965</v>
          </cell>
          <cell r="M113" t="str">
            <v>35 -  São Paulo</v>
          </cell>
          <cell r="N113">
            <v>1620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4196026000108</v>
          </cell>
          <cell r="G114" t="str">
            <v>ILUMATEL ILUMINACAO E MAT ELET LTDA</v>
          </cell>
          <cell r="H114" t="str">
            <v>B</v>
          </cell>
          <cell r="I114" t="str">
            <v>S</v>
          </cell>
          <cell r="J114" t="str">
            <v>000.208.087</v>
          </cell>
          <cell r="K114">
            <v>44509</v>
          </cell>
          <cell r="L114" t="str">
            <v>35211104196026000108550020002080871686526447</v>
          </cell>
          <cell r="M114" t="str">
            <v>35 -  São Paulo</v>
          </cell>
          <cell r="N114">
            <v>180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35334424000177</v>
          </cell>
          <cell r="G115" t="str">
            <v>FORTMED COMERCIAL LTDA</v>
          </cell>
          <cell r="H115" t="str">
            <v>B</v>
          </cell>
          <cell r="I115" t="str">
            <v>S</v>
          </cell>
          <cell r="J115">
            <v>40601</v>
          </cell>
          <cell r="K115">
            <v>44509</v>
          </cell>
          <cell r="L115" t="str">
            <v>26211135334424000177550000000406011803072753</v>
          </cell>
          <cell r="M115" t="str">
            <v>26 -  Pernambuco</v>
          </cell>
          <cell r="N115">
            <v>1660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13441051000281</v>
          </cell>
          <cell r="G116" t="str">
            <v>CL COM MAT MED HOSPITALAR LTDA</v>
          </cell>
          <cell r="H116" t="str">
            <v>B</v>
          </cell>
          <cell r="I116" t="str">
            <v>S</v>
          </cell>
          <cell r="J116">
            <v>13341</v>
          </cell>
          <cell r="K116">
            <v>44509</v>
          </cell>
          <cell r="L116" t="str">
            <v>26211113441051000281550010000133411164134189</v>
          </cell>
          <cell r="M116" t="str">
            <v>26 -  Pernambuco</v>
          </cell>
          <cell r="N116">
            <v>6450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4237235000152</v>
          </cell>
          <cell r="G117" t="str">
            <v>ENDOCENTER COMERCIAL LTDA</v>
          </cell>
          <cell r="H117" t="str">
            <v>B</v>
          </cell>
          <cell r="I117" t="str">
            <v>S</v>
          </cell>
          <cell r="J117">
            <v>93452</v>
          </cell>
          <cell r="K117">
            <v>44505</v>
          </cell>
          <cell r="L117" t="str">
            <v>26211104237235000152550010000934521114324570</v>
          </cell>
          <cell r="M117" t="str">
            <v>26 -  Pernambuco</v>
          </cell>
          <cell r="N117">
            <v>1400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8014554000150</v>
          </cell>
          <cell r="G118" t="str">
            <v>MJB COMERCIO DE MAT MEDICO HOSP LTDA</v>
          </cell>
          <cell r="H118" t="str">
            <v>B</v>
          </cell>
          <cell r="I118" t="str">
            <v>S</v>
          </cell>
          <cell r="J118">
            <v>12014</v>
          </cell>
          <cell r="K118">
            <v>44505</v>
          </cell>
          <cell r="L118" t="str">
            <v>26211108014554000150550010000120141100111291</v>
          </cell>
          <cell r="M118" t="str">
            <v>26 -  Pernambuco</v>
          </cell>
          <cell r="N118">
            <v>4630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8014554000150</v>
          </cell>
          <cell r="G119" t="str">
            <v>MJB COMERCIO DE MAT MEDICO HOSP LTDA</v>
          </cell>
          <cell r="H119" t="str">
            <v>B</v>
          </cell>
          <cell r="I119" t="str">
            <v>S</v>
          </cell>
          <cell r="J119">
            <v>12013</v>
          </cell>
          <cell r="K119">
            <v>44505</v>
          </cell>
          <cell r="L119" t="str">
            <v>26211108014554000150550010000120131100111294</v>
          </cell>
          <cell r="M119" t="str">
            <v>26 -  Pernambuco</v>
          </cell>
          <cell r="N119">
            <v>4730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8014554000150</v>
          </cell>
          <cell r="G120" t="str">
            <v>MJB COMERCIO DE MAT MEDICO HOSP LTDA</v>
          </cell>
          <cell r="H120" t="str">
            <v>B</v>
          </cell>
          <cell r="I120" t="str">
            <v>S</v>
          </cell>
          <cell r="J120">
            <v>12012</v>
          </cell>
          <cell r="K120">
            <v>44505</v>
          </cell>
          <cell r="L120" t="str">
            <v>26211108014554000150550010000120121100111297</v>
          </cell>
          <cell r="M120" t="str">
            <v>26 -  Pernambuco</v>
          </cell>
          <cell r="N120">
            <v>4630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7160019000144</v>
          </cell>
          <cell r="G121" t="str">
            <v>VITALE COMERCIO LTDA</v>
          </cell>
          <cell r="H121" t="str">
            <v>B</v>
          </cell>
          <cell r="I121" t="str">
            <v>S</v>
          </cell>
          <cell r="J121">
            <v>67168</v>
          </cell>
          <cell r="K121">
            <v>44508</v>
          </cell>
          <cell r="L121" t="str">
            <v>26211107160019000144550010000671681155267128</v>
          </cell>
          <cell r="M121" t="str">
            <v>26 -  Pernambuco</v>
          </cell>
          <cell r="N121">
            <v>310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7160019000144</v>
          </cell>
          <cell r="G122" t="str">
            <v>VITALE COMERCIO LTDA</v>
          </cell>
          <cell r="H122" t="str">
            <v>B</v>
          </cell>
          <cell r="I122" t="str">
            <v>S</v>
          </cell>
          <cell r="J122">
            <v>67166</v>
          </cell>
          <cell r="K122">
            <v>44508</v>
          </cell>
          <cell r="L122" t="str">
            <v>26211107160019000144550010000671661142894868</v>
          </cell>
          <cell r="M122" t="str">
            <v>26 -  Pernambuco</v>
          </cell>
          <cell r="N122">
            <v>930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7160019000144</v>
          </cell>
          <cell r="G123" t="str">
            <v>VITALE COMERCIO LTDA</v>
          </cell>
          <cell r="H123" t="str">
            <v>B</v>
          </cell>
          <cell r="I123" t="str">
            <v>S</v>
          </cell>
          <cell r="J123">
            <v>67164</v>
          </cell>
          <cell r="K123">
            <v>44508</v>
          </cell>
          <cell r="L123" t="str">
            <v>26211107160019000144550010000671641355194834</v>
          </cell>
          <cell r="M123" t="str">
            <v>26 -  Pernambuco</v>
          </cell>
          <cell r="N123">
            <v>310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7160019000144</v>
          </cell>
          <cell r="G124" t="str">
            <v>VITALE COMERCIO LTDA</v>
          </cell>
          <cell r="H124" t="str">
            <v>B</v>
          </cell>
          <cell r="I124" t="str">
            <v>S</v>
          </cell>
          <cell r="J124">
            <v>67153</v>
          </cell>
          <cell r="K124">
            <v>44508</v>
          </cell>
          <cell r="L124" t="str">
            <v>26211107160019000144550010000671531506007740</v>
          </cell>
          <cell r="M124" t="str">
            <v>26 -  Pernambuco</v>
          </cell>
          <cell r="N124">
            <v>310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37844479000152</v>
          </cell>
          <cell r="G125" t="str">
            <v>BIOLINE FIOS CIRURGICOS LTDA</v>
          </cell>
          <cell r="H125" t="str">
            <v>B</v>
          </cell>
          <cell r="I125" t="str">
            <v>S</v>
          </cell>
          <cell r="J125">
            <v>120778</v>
          </cell>
          <cell r="K125">
            <v>44504</v>
          </cell>
          <cell r="L125" t="str">
            <v>52211137844479000152550020001207781763523070</v>
          </cell>
          <cell r="M125" t="str">
            <v>52 -  Goiás</v>
          </cell>
          <cell r="N125">
            <v>1911.84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1437707000122</v>
          </cell>
          <cell r="G126" t="str">
            <v>SCITECH MEDICAL</v>
          </cell>
          <cell r="H126" t="str">
            <v>B</v>
          </cell>
          <cell r="I126" t="str">
            <v>S</v>
          </cell>
          <cell r="J126">
            <v>229371</v>
          </cell>
          <cell r="K126">
            <v>44508</v>
          </cell>
          <cell r="L126" t="str">
            <v>52211101437707000122550550002293711477042810</v>
          </cell>
          <cell r="M126" t="str">
            <v>52 -  Goiás</v>
          </cell>
          <cell r="N126">
            <v>2100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19585158000280</v>
          </cell>
          <cell r="G127" t="str">
            <v>CARDINAL HEALTH DO BRASIL LTDA</v>
          </cell>
          <cell r="H127" t="str">
            <v>B</v>
          </cell>
          <cell r="I127" t="str">
            <v>S</v>
          </cell>
          <cell r="J127">
            <v>51802</v>
          </cell>
          <cell r="K127">
            <v>44508</v>
          </cell>
          <cell r="L127" t="str">
            <v>35211119585158000280550010000518021372427436</v>
          </cell>
          <cell r="M127" t="str">
            <v>35 -  São Paulo</v>
          </cell>
          <cell r="N127">
            <v>7000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>
            <v>2457027</v>
          </cell>
          <cell r="K128">
            <v>44505</v>
          </cell>
          <cell r="L128" t="str">
            <v>35211101513946000114550030024570271024468744</v>
          </cell>
          <cell r="M128" t="str">
            <v>35 -  São Paulo</v>
          </cell>
          <cell r="N128">
            <v>1559.18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>
            <v>2456751</v>
          </cell>
          <cell r="K129">
            <v>44505</v>
          </cell>
          <cell r="L129" t="str">
            <v>35211101513946000114550030024567511024465949</v>
          </cell>
          <cell r="M129" t="str">
            <v>35 -  São Paulo</v>
          </cell>
          <cell r="N129">
            <v>806.46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>
            <v>2456747</v>
          </cell>
          <cell r="K130">
            <v>44505</v>
          </cell>
          <cell r="L130" t="str">
            <v>35211101513946000114550030024567471024465903</v>
          </cell>
          <cell r="M130" t="str">
            <v>35 -  São Paulo</v>
          </cell>
          <cell r="N130">
            <v>3812.93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>
            <v>2456748</v>
          </cell>
          <cell r="K131">
            <v>44505</v>
          </cell>
          <cell r="L131" t="str">
            <v>35211101513946000114550030024567481024465919</v>
          </cell>
          <cell r="M131" t="str">
            <v>35 -  São Paulo</v>
          </cell>
          <cell r="N131">
            <v>3006.46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>
            <v>2456749</v>
          </cell>
          <cell r="K132">
            <v>44505</v>
          </cell>
          <cell r="L132" t="str">
            <v>35211101513946000114550030024567491024465924</v>
          </cell>
          <cell r="M132" t="str">
            <v>35 -  São Paulo</v>
          </cell>
          <cell r="N132">
            <v>1368.82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1513946000114</v>
          </cell>
          <cell r="G133" t="str">
            <v>BOSTON SCIENTIFIC DO BRASIL LTDA</v>
          </cell>
          <cell r="H133" t="str">
            <v>B</v>
          </cell>
          <cell r="I133" t="str">
            <v>S</v>
          </cell>
          <cell r="J133">
            <v>2456750</v>
          </cell>
          <cell r="K133">
            <v>44505</v>
          </cell>
          <cell r="L133" t="str">
            <v>35211101513946000114550030024567501024465933</v>
          </cell>
          <cell r="M133" t="str">
            <v>35 -  São Paulo</v>
          </cell>
          <cell r="N133">
            <v>806.47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1513946000114</v>
          </cell>
          <cell r="G134" t="str">
            <v>BOSTON SCIENTIFIC DO BRASIL LTDA</v>
          </cell>
          <cell r="H134" t="str">
            <v>B</v>
          </cell>
          <cell r="I134" t="str">
            <v>S</v>
          </cell>
          <cell r="J134">
            <v>2458015</v>
          </cell>
          <cell r="K134">
            <v>44508</v>
          </cell>
          <cell r="L134" t="str">
            <v>35211101513946000114550030024580151024480640</v>
          </cell>
          <cell r="M134" t="str">
            <v>35 -  São Paulo</v>
          </cell>
          <cell r="N134">
            <v>537.65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1513946000114</v>
          </cell>
          <cell r="G135" t="str">
            <v>BOSTON SCIENTIFIC DO BRASIL LTDA</v>
          </cell>
          <cell r="H135" t="str">
            <v>B</v>
          </cell>
          <cell r="I135" t="str">
            <v>S</v>
          </cell>
          <cell r="J135">
            <v>2458012</v>
          </cell>
          <cell r="K135">
            <v>44508</v>
          </cell>
          <cell r="L135" t="str">
            <v>35211101513946000114550030024580121024480614</v>
          </cell>
          <cell r="M135" t="str">
            <v>35 -  São Paulo</v>
          </cell>
          <cell r="N135">
            <v>1075.3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1513946000114</v>
          </cell>
          <cell r="G136" t="str">
            <v>BOSTON SCIENTIFIC DO BRASIL LTDA</v>
          </cell>
          <cell r="H136" t="str">
            <v>B</v>
          </cell>
          <cell r="I136" t="str">
            <v>S</v>
          </cell>
          <cell r="J136">
            <v>2458010</v>
          </cell>
          <cell r="K136">
            <v>44508</v>
          </cell>
          <cell r="L136" t="str">
            <v>35211101513946000114550030024580101024480598</v>
          </cell>
          <cell r="M136" t="str">
            <v>35 -  São Paulo</v>
          </cell>
          <cell r="N136">
            <v>268.82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1513946000114</v>
          </cell>
          <cell r="G137" t="str">
            <v>BOSTON SCIENTIFIC DO BRASIL LTDA</v>
          </cell>
          <cell r="H137" t="str">
            <v>B</v>
          </cell>
          <cell r="I137" t="str">
            <v>S</v>
          </cell>
          <cell r="J137">
            <v>2458013</v>
          </cell>
          <cell r="K137">
            <v>44508</v>
          </cell>
          <cell r="L137" t="str">
            <v>35211101513946000114550030024580131024480620</v>
          </cell>
          <cell r="M137" t="str">
            <v>35 -  São Paulo</v>
          </cell>
          <cell r="N137">
            <v>1344.11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1513946000114</v>
          </cell>
          <cell r="G138" t="str">
            <v>BOSTON SCIENTIFIC DO BRASIL LTDA</v>
          </cell>
          <cell r="H138" t="str">
            <v>B</v>
          </cell>
          <cell r="I138" t="str">
            <v>S</v>
          </cell>
          <cell r="J138">
            <v>2458016</v>
          </cell>
          <cell r="K138">
            <v>44508</v>
          </cell>
          <cell r="L138" t="str">
            <v>35211101513946000114550030024580161024480656</v>
          </cell>
          <cell r="M138" t="str">
            <v>35 -  São Paulo</v>
          </cell>
          <cell r="N138">
            <v>1368.82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1513946000114</v>
          </cell>
          <cell r="G139" t="str">
            <v>BOSTON SCIENTIFIC DO BRASIL LTDA</v>
          </cell>
          <cell r="H139" t="str">
            <v>B</v>
          </cell>
          <cell r="I139" t="str">
            <v>S</v>
          </cell>
          <cell r="J139">
            <v>2458014</v>
          </cell>
          <cell r="K139">
            <v>44508</v>
          </cell>
          <cell r="L139" t="str">
            <v>35211101513946000114550030024580141024480635</v>
          </cell>
          <cell r="M139" t="str">
            <v>35 -  São Paulo</v>
          </cell>
          <cell r="N139">
            <v>1100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1513946000114</v>
          </cell>
          <cell r="G140" t="str">
            <v>BOSTON SCIENTIFIC DO BRASIL LTDA</v>
          </cell>
          <cell r="H140" t="str">
            <v>B</v>
          </cell>
          <cell r="I140" t="str">
            <v>S</v>
          </cell>
          <cell r="J140">
            <v>2458011</v>
          </cell>
          <cell r="K140">
            <v>44508</v>
          </cell>
          <cell r="L140" t="str">
            <v>35211101513946000114550030024580111024480609</v>
          </cell>
          <cell r="M140" t="str">
            <v>35 -  São Paulo</v>
          </cell>
          <cell r="N140">
            <v>806.47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1513946000114</v>
          </cell>
          <cell r="G141" t="str">
            <v>BOSTON SCIENTIFIC DO BRASIL LTDA</v>
          </cell>
          <cell r="H141" t="str">
            <v>B</v>
          </cell>
          <cell r="I141" t="str">
            <v>S</v>
          </cell>
          <cell r="J141">
            <v>2458009</v>
          </cell>
          <cell r="K141">
            <v>44508</v>
          </cell>
          <cell r="L141" t="str">
            <v>35211101513946000114550030024580091024480589</v>
          </cell>
          <cell r="M141" t="str">
            <v>35 -  São Paulo</v>
          </cell>
          <cell r="N141">
            <v>268.82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6106005000180</v>
          </cell>
          <cell r="G142" t="str">
            <v>STOCK MED PRODUTOS MEDICO HOSPITALARES</v>
          </cell>
          <cell r="H142" t="str">
            <v>B</v>
          </cell>
          <cell r="I142" t="str">
            <v>S</v>
          </cell>
          <cell r="J142">
            <v>133900</v>
          </cell>
          <cell r="K142">
            <v>44497</v>
          </cell>
          <cell r="L142" t="str">
            <v>43211006106005000180550010001339001005642558</v>
          </cell>
          <cell r="M142" t="str">
            <v>43 -  Rio Grande do Sul</v>
          </cell>
          <cell r="N142">
            <v>393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33395501000173</v>
          </cell>
          <cell r="G143" t="str">
            <v>MA FELIX DE SOUZA COMERCIO</v>
          </cell>
          <cell r="H143" t="str">
            <v>B</v>
          </cell>
          <cell r="I143" t="str">
            <v>S</v>
          </cell>
          <cell r="J143" t="str">
            <v>000.000.210</v>
          </cell>
          <cell r="K143">
            <v>44498</v>
          </cell>
          <cell r="L143" t="str">
            <v>26211033395501000173550010000002101970296869</v>
          </cell>
          <cell r="M143" t="str">
            <v>26 -  Pernambuco</v>
          </cell>
          <cell r="N143">
            <v>2820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10779833000156</v>
          </cell>
          <cell r="G144" t="str">
            <v>MEDICAL MERCANTIL DE APARELHAGEM MEDICA</v>
          </cell>
          <cell r="H144" t="str">
            <v>B</v>
          </cell>
          <cell r="I144" t="str">
            <v>S</v>
          </cell>
          <cell r="J144">
            <v>538401</v>
          </cell>
          <cell r="K144">
            <v>44508</v>
          </cell>
          <cell r="L144" t="str">
            <v>26211110779833000156550010005384011163713727</v>
          </cell>
          <cell r="M144" t="str">
            <v>26 -  Pernambuco</v>
          </cell>
          <cell r="N144">
            <v>1841.44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4237235000152</v>
          </cell>
          <cell r="G145" t="str">
            <v>ENDOCENTER COMERCIAL LTDA</v>
          </cell>
          <cell r="H145" t="str">
            <v>B</v>
          </cell>
          <cell r="I145" t="str">
            <v>S</v>
          </cell>
          <cell r="J145">
            <v>92856</v>
          </cell>
          <cell r="K145">
            <v>44477</v>
          </cell>
          <cell r="L145" t="str">
            <v>26211004237235000152550010000928561092536034</v>
          </cell>
          <cell r="M145" t="str">
            <v>26 -  Pernambuco</v>
          </cell>
          <cell r="N145">
            <v>3595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8958628000106</v>
          </cell>
          <cell r="G146" t="str">
            <v>ONCOEXO DIST. DE MEDIC. LTDA</v>
          </cell>
          <cell r="H146" t="str">
            <v>B</v>
          </cell>
          <cell r="I146" t="str">
            <v>S</v>
          </cell>
          <cell r="J146">
            <v>26787</v>
          </cell>
          <cell r="K146">
            <v>44463</v>
          </cell>
          <cell r="L146" t="str">
            <v>26210908958628000106550010000267871220512226</v>
          </cell>
          <cell r="M146" t="str">
            <v>26 -  Pernambuco</v>
          </cell>
          <cell r="N146">
            <v>680</v>
          </cell>
        </row>
        <row r="147">
          <cell r="C147" t="str">
            <v>HOSPITAL MESTRE VITALINO</v>
          </cell>
          <cell r="E147" t="str">
            <v>3.12 - Material Hospitalar</v>
          </cell>
          <cell r="F147" t="str">
            <v>00.165.933/0001-39</v>
          </cell>
          <cell r="G147" t="str">
            <v>DESCARTEX CONFECCOES E COMERCIO LTDA</v>
          </cell>
          <cell r="H147" t="str">
            <v>B</v>
          </cell>
          <cell r="I147" t="str">
            <v>S</v>
          </cell>
          <cell r="J147" t="str">
            <v>000.028.367</v>
          </cell>
          <cell r="K147">
            <v>44508</v>
          </cell>
          <cell r="L147" t="str">
            <v>26211100165933000139550020000283671096778102</v>
          </cell>
          <cell r="M147" t="str">
            <v>26 -  Pernambuco</v>
          </cell>
          <cell r="N147">
            <v>6150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5932624000160</v>
          </cell>
          <cell r="G148" t="str">
            <v>MEGAMED COMERCIO LTDA</v>
          </cell>
          <cell r="H148" t="str">
            <v>B</v>
          </cell>
          <cell r="I148" t="str">
            <v>S</v>
          </cell>
          <cell r="J148">
            <v>16240</v>
          </cell>
          <cell r="K148">
            <v>44509</v>
          </cell>
          <cell r="L148" t="str">
            <v>26211105932624000160550010000162401582022660</v>
          </cell>
          <cell r="M148" t="str">
            <v>26 -  Pernambuco</v>
          </cell>
          <cell r="N148">
            <v>616.70000000000005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12420164001048</v>
          </cell>
          <cell r="G149" t="str">
            <v>CM HOSPITALAR S A</v>
          </cell>
          <cell r="H149" t="str">
            <v>B</v>
          </cell>
          <cell r="I149" t="str">
            <v>S</v>
          </cell>
          <cell r="J149">
            <v>109341</v>
          </cell>
          <cell r="K149">
            <v>44510</v>
          </cell>
          <cell r="L149" t="str">
            <v>26211112420164001048550010001093411240113022</v>
          </cell>
          <cell r="M149" t="str">
            <v>26 -  Pernambuco</v>
          </cell>
          <cell r="N149">
            <v>947.2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12420164000904</v>
          </cell>
          <cell r="G150" t="str">
            <v>CM HOSPITALAR S A BRASILIA</v>
          </cell>
          <cell r="H150" t="str">
            <v>B</v>
          </cell>
          <cell r="I150" t="str">
            <v>S</v>
          </cell>
          <cell r="J150">
            <v>583327</v>
          </cell>
          <cell r="K150">
            <v>44509</v>
          </cell>
          <cell r="L150" t="str">
            <v>53211112420164000904550010005833271963282826</v>
          </cell>
          <cell r="M150" t="str">
            <v>53 -  Distrito Federal</v>
          </cell>
          <cell r="N150">
            <v>1420.8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27585260000122</v>
          </cell>
          <cell r="G151" t="str">
            <v>COFER DISTRIB DE EQUIP HOSPIT EIRELI</v>
          </cell>
          <cell r="H151" t="str">
            <v>B</v>
          </cell>
          <cell r="I151" t="str">
            <v>S</v>
          </cell>
          <cell r="J151" t="str">
            <v>000.000.515</v>
          </cell>
          <cell r="K151">
            <v>44503</v>
          </cell>
          <cell r="L151" t="str">
            <v>35211127585260000122550000000001510759004033</v>
          </cell>
          <cell r="M151" t="str">
            <v>35 -  São Paulo</v>
          </cell>
          <cell r="N151">
            <v>4150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5991790000138</v>
          </cell>
          <cell r="G152" t="str">
            <v>CR MEDICAL LTDA</v>
          </cell>
          <cell r="H152" t="str">
            <v>B</v>
          </cell>
          <cell r="I152" t="str">
            <v>S</v>
          </cell>
          <cell r="J152">
            <v>5110</v>
          </cell>
          <cell r="K152">
            <v>44511</v>
          </cell>
          <cell r="L152" t="str">
            <v>26211105991790000138550010000051101490374984</v>
          </cell>
          <cell r="M152" t="str">
            <v>26 -  Pernambuco</v>
          </cell>
          <cell r="N152">
            <v>1500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8014554000150</v>
          </cell>
          <cell r="G153" t="str">
            <v>MJB COMERCIO DE MAT MEDICO HOSP LTDA</v>
          </cell>
          <cell r="H153" t="str">
            <v>B</v>
          </cell>
          <cell r="I153" t="str">
            <v>S</v>
          </cell>
          <cell r="J153">
            <v>12021</v>
          </cell>
          <cell r="K153">
            <v>44510</v>
          </cell>
          <cell r="L153" t="str">
            <v>26211108014554000150550010000120211100112268</v>
          </cell>
          <cell r="M153" t="str">
            <v>26 -  Pernambuco</v>
          </cell>
          <cell r="N153">
            <v>4530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8014554000150</v>
          </cell>
          <cell r="G154" t="str">
            <v>MJB COMERCIO DE MAT MEDICO HOSP LTDA</v>
          </cell>
          <cell r="H154" t="str">
            <v>B</v>
          </cell>
          <cell r="I154" t="str">
            <v>S</v>
          </cell>
          <cell r="J154">
            <v>12020</v>
          </cell>
          <cell r="K154">
            <v>44510</v>
          </cell>
          <cell r="L154" t="str">
            <v>26211108014554000150550010000120201100112260</v>
          </cell>
          <cell r="M154" t="str">
            <v>26 -  Pernambuco</v>
          </cell>
          <cell r="N154">
            <v>3430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8014554000150</v>
          </cell>
          <cell r="G155" t="str">
            <v>MJB COMERCIO DE MAT MEDICO HOSP LTDA</v>
          </cell>
          <cell r="H155" t="str">
            <v>B</v>
          </cell>
          <cell r="I155" t="str">
            <v>S</v>
          </cell>
          <cell r="J155">
            <v>12019</v>
          </cell>
          <cell r="K155">
            <v>44510</v>
          </cell>
          <cell r="L155" t="str">
            <v>26211108014554000150550010000120191100111298</v>
          </cell>
          <cell r="M155" t="str">
            <v>26 -  Pernambuco</v>
          </cell>
          <cell r="N155">
            <v>2230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7160019000144</v>
          </cell>
          <cell r="G156" t="str">
            <v>VITALE COMERCIO LTDA</v>
          </cell>
          <cell r="H156" t="str">
            <v>B</v>
          </cell>
          <cell r="I156" t="str">
            <v>S</v>
          </cell>
          <cell r="J156">
            <v>67273</v>
          </cell>
          <cell r="K156">
            <v>44509</v>
          </cell>
          <cell r="L156" t="str">
            <v>26211107160019000144550010000672731865120950</v>
          </cell>
          <cell r="M156" t="str">
            <v>26 -  Pernambuco</v>
          </cell>
          <cell r="N156">
            <v>310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236193000184</v>
          </cell>
          <cell r="G157" t="str">
            <v>CIRURGICA RECIFE</v>
          </cell>
          <cell r="H157" t="str">
            <v>B</v>
          </cell>
          <cell r="I157" t="str">
            <v>S</v>
          </cell>
          <cell r="J157" t="str">
            <v>000.067.809</v>
          </cell>
          <cell r="K157">
            <v>44511</v>
          </cell>
          <cell r="L157" t="str">
            <v>26211100236193000184550010000678091000678105</v>
          </cell>
          <cell r="M157" t="str">
            <v>26 -  Pernambuco</v>
          </cell>
          <cell r="N157">
            <v>3132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2684571000118</v>
          </cell>
          <cell r="G158" t="str">
            <v>DINAMICA HOSPITALAR LTDA</v>
          </cell>
          <cell r="H158" t="str">
            <v>B</v>
          </cell>
          <cell r="I158" t="str">
            <v>S</v>
          </cell>
          <cell r="J158">
            <v>13513</v>
          </cell>
          <cell r="K158">
            <v>44512</v>
          </cell>
          <cell r="L158" t="str">
            <v>26211102684571000118550030000135131091600990</v>
          </cell>
          <cell r="M158" t="str">
            <v>26 -  Pernambuco</v>
          </cell>
          <cell r="N158">
            <v>290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10647227000187</v>
          </cell>
          <cell r="G159" t="str">
            <v>TUPAN SAUDE CENTER</v>
          </cell>
          <cell r="H159" t="str">
            <v>B</v>
          </cell>
          <cell r="I159" t="str">
            <v>S</v>
          </cell>
          <cell r="J159" t="str">
            <v>000.014.822</v>
          </cell>
          <cell r="K159">
            <v>44511</v>
          </cell>
          <cell r="L159" t="str">
            <v>26211110647227000187550010000148221009251595</v>
          </cell>
          <cell r="M159" t="str">
            <v>26 -  Pernambuco</v>
          </cell>
          <cell r="N159">
            <v>200.88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1437707000122</v>
          </cell>
          <cell r="G160" t="str">
            <v>SCITECH MEDICAL</v>
          </cell>
          <cell r="H160" t="str">
            <v>B</v>
          </cell>
          <cell r="I160" t="str">
            <v>S</v>
          </cell>
          <cell r="J160">
            <v>230269</v>
          </cell>
          <cell r="K160">
            <v>44511</v>
          </cell>
          <cell r="L160" t="str">
            <v>52211101437707000122550550002302691465669294</v>
          </cell>
          <cell r="M160" t="str">
            <v>52 -  Goiás</v>
          </cell>
          <cell r="N160">
            <v>1050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1437707000122</v>
          </cell>
          <cell r="G161" t="str">
            <v>SCITECH MEDICAL</v>
          </cell>
          <cell r="H161" t="str">
            <v>B</v>
          </cell>
          <cell r="I161" t="str">
            <v>S</v>
          </cell>
          <cell r="J161">
            <v>230267</v>
          </cell>
          <cell r="K161">
            <v>44511</v>
          </cell>
          <cell r="L161" t="str">
            <v>52211101437707000122550550002302671194344705</v>
          </cell>
          <cell r="M161" t="str">
            <v>52 -  Goiás</v>
          </cell>
          <cell r="N161">
            <v>1050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1437707000122</v>
          </cell>
          <cell r="G162" t="str">
            <v>SCITECH MEDICAL</v>
          </cell>
          <cell r="H162" t="str">
            <v>B</v>
          </cell>
          <cell r="I162" t="str">
            <v>S</v>
          </cell>
          <cell r="J162">
            <v>230265</v>
          </cell>
          <cell r="K162">
            <v>44511</v>
          </cell>
          <cell r="L162" t="str">
            <v>52211101437707000122550550002302651251596904</v>
          </cell>
          <cell r="M162" t="str">
            <v>52 -  Goiás</v>
          </cell>
          <cell r="N162">
            <v>1050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1437707000122</v>
          </cell>
          <cell r="G163" t="str">
            <v>SCITECH MEDICAL</v>
          </cell>
          <cell r="H163" t="str">
            <v>B</v>
          </cell>
          <cell r="I163" t="str">
            <v>S</v>
          </cell>
          <cell r="J163">
            <v>229805</v>
          </cell>
          <cell r="K163">
            <v>44509</v>
          </cell>
          <cell r="L163" t="str">
            <v>52211101437707000122550550002298051510854825</v>
          </cell>
          <cell r="M163" t="str">
            <v>52 -  Goiás</v>
          </cell>
          <cell r="N163">
            <v>560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1513946000114</v>
          </cell>
          <cell r="G164" t="str">
            <v>BOSTON SCIENTIFIC DO BRASIL LTDA</v>
          </cell>
          <cell r="H164" t="str">
            <v>B</v>
          </cell>
          <cell r="I164" t="str">
            <v>S</v>
          </cell>
          <cell r="J164">
            <v>2460431</v>
          </cell>
          <cell r="K164">
            <v>44511</v>
          </cell>
          <cell r="L164" t="str">
            <v>35211101513946000114550030024604311024507045</v>
          </cell>
          <cell r="M164" t="str">
            <v>35 -  São Paulo</v>
          </cell>
          <cell r="N164">
            <v>1290.3599999999999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1513946000114</v>
          </cell>
          <cell r="G165" t="str">
            <v>BOSTON SCIENTIFIC DO BRASIL LTDA</v>
          </cell>
          <cell r="H165" t="str">
            <v>B</v>
          </cell>
          <cell r="I165" t="str">
            <v>S</v>
          </cell>
          <cell r="J165">
            <v>2459210</v>
          </cell>
          <cell r="K165">
            <v>44509</v>
          </cell>
          <cell r="L165" t="str">
            <v>35211101513946000114550030024592101024493903</v>
          </cell>
          <cell r="M165" t="str">
            <v>35 -  São Paulo</v>
          </cell>
          <cell r="N165">
            <v>1075.29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1513946000114</v>
          </cell>
          <cell r="G166" t="str">
            <v>BOSTON SCIENTIFIC DO BRASIL LTDA</v>
          </cell>
          <cell r="H166" t="str">
            <v>B</v>
          </cell>
          <cell r="I166" t="str">
            <v>S</v>
          </cell>
          <cell r="J166">
            <v>2459211</v>
          </cell>
          <cell r="K166">
            <v>44509</v>
          </cell>
          <cell r="L166" t="str">
            <v>35211101513946000114550030024592111024493919</v>
          </cell>
          <cell r="M166" t="str">
            <v>35 -  São Paulo</v>
          </cell>
          <cell r="N166">
            <v>1075.29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1513946000114</v>
          </cell>
          <cell r="G167" t="str">
            <v>BOSTON SCIENTIFIC DO BRASIL LTDA</v>
          </cell>
          <cell r="H167" t="str">
            <v>B</v>
          </cell>
          <cell r="I167" t="str">
            <v>S</v>
          </cell>
          <cell r="J167">
            <v>2459148</v>
          </cell>
          <cell r="K167">
            <v>44509</v>
          </cell>
          <cell r="L167" t="str">
            <v>35211101513946000114550030024591481024493158</v>
          </cell>
          <cell r="M167" t="str">
            <v>35 -  São Paulo</v>
          </cell>
          <cell r="N167">
            <v>1344.12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1513946000114</v>
          </cell>
          <cell r="G168" t="str">
            <v>BOSTON SCIENTIFIC DO BRASIL LTDA</v>
          </cell>
          <cell r="H168" t="str">
            <v>B</v>
          </cell>
          <cell r="I168" t="str">
            <v>S</v>
          </cell>
          <cell r="J168">
            <v>2459149</v>
          </cell>
          <cell r="K168">
            <v>44509</v>
          </cell>
          <cell r="L168" t="str">
            <v>35211101513946000114550030024591491024493163</v>
          </cell>
          <cell r="M168" t="str">
            <v>35 -  São Paulo</v>
          </cell>
          <cell r="N168">
            <v>537.65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1513946000114</v>
          </cell>
          <cell r="G169" t="str">
            <v>BOSTON SCIENTIFIC DO BRASIL LTDA</v>
          </cell>
          <cell r="H169" t="str">
            <v>B</v>
          </cell>
          <cell r="I169" t="str">
            <v>S</v>
          </cell>
          <cell r="J169">
            <v>2459147</v>
          </cell>
          <cell r="K169">
            <v>44509</v>
          </cell>
          <cell r="L169" t="str">
            <v>35211101513946000114550030024591471024493142</v>
          </cell>
          <cell r="M169" t="str">
            <v>35 -  São Paulo</v>
          </cell>
          <cell r="N169">
            <v>1344.12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1513946000114</v>
          </cell>
          <cell r="G170" t="str">
            <v>BOSTON SCIENTIFIC DO BRASIL LTDA</v>
          </cell>
          <cell r="H170" t="str">
            <v>B</v>
          </cell>
          <cell r="I170" t="str">
            <v>S</v>
          </cell>
          <cell r="J170">
            <v>2459846</v>
          </cell>
          <cell r="K170">
            <v>44510</v>
          </cell>
          <cell r="L170" t="str">
            <v>35211101513946000114550030024598461024500549</v>
          </cell>
          <cell r="M170" t="str">
            <v>35 -  São Paulo</v>
          </cell>
          <cell r="N170">
            <v>268.82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1513946000114</v>
          </cell>
          <cell r="G171" t="str">
            <v>BOSTON SCIENTIFIC DO BRASIL LTDA</v>
          </cell>
          <cell r="H171" t="str">
            <v>B</v>
          </cell>
          <cell r="I171" t="str">
            <v>S</v>
          </cell>
          <cell r="J171">
            <v>2459845</v>
          </cell>
          <cell r="K171">
            <v>44510</v>
          </cell>
          <cell r="L171" t="str">
            <v>35211101513946000114550030024598451024500533</v>
          </cell>
          <cell r="M171" t="str">
            <v>35 -  São Paulo</v>
          </cell>
          <cell r="N171">
            <v>1368.82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1513946000114</v>
          </cell>
          <cell r="G172" t="str">
            <v>BOSTON SCIENTIFIC DO BRASIL LTDA</v>
          </cell>
          <cell r="H172" t="str">
            <v>B</v>
          </cell>
          <cell r="I172" t="str">
            <v>S</v>
          </cell>
          <cell r="J172">
            <v>2459911</v>
          </cell>
          <cell r="K172">
            <v>44510</v>
          </cell>
          <cell r="L172" t="str">
            <v>35211101513946000114550030024599111024501367</v>
          </cell>
          <cell r="M172" t="str">
            <v>35 -  São Paulo</v>
          </cell>
          <cell r="N172">
            <v>268.82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1513946000114</v>
          </cell>
          <cell r="G173" t="str">
            <v>BOSTON SCIENTIFIC DO BRASIL LTDA</v>
          </cell>
          <cell r="H173" t="str">
            <v>B</v>
          </cell>
          <cell r="I173" t="str">
            <v>S</v>
          </cell>
          <cell r="J173">
            <v>2459910</v>
          </cell>
          <cell r="K173">
            <v>44510</v>
          </cell>
          <cell r="L173" t="str">
            <v>35211101513946000114550030024599101024501351</v>
          </cell>
          <cell r="M173" t="str">
            <v>35 -  São Paulo</v>
          </cell>
          <cell r="N173">
            <v>2444.12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1513946000114</v>
          </cell>
          <cell r="G174" t="str">
            <v>BOSTON SCIENTIFIC DO BRASIL LTDA</v>
          </cell>
          <cell r="H174" t="str">
            <v>B</v>
          </cell>
          <cell r="I174" t="str">
            <v>S</v>
          </cell>
          <cell r="J174">
            <v>2460499</v>
          </cell>
          <cell r="K174">
            <v>44511</v>
          </cell>
          <cell r="L174" t="str">
            <v>35211101513946000114550030024604991024507769</v>
          </cell>
          <cell r="M174" t="str">
            <v>35 -  São Paulo</v>
          </cell>
          <cell r="N174">
            <v>1881.77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27999486000170</v>
          </cell>
          <cell r="G175" t="str">
            <v>TUCOVAL TUBOS, CONEXOES E VALVULAS LTDA</v>
          </cell>
          <cell r="H175" t="str">
            <v>B</v>
          </cell>
          <cell r="I175" t="str">
            <v>S</v>
          </cell>
          <cell r="J175" t="str">
            <v>000.007.096</v>
          </cell>
          <cell r="K175">
            <v>44427</v>
          </cell>
          <cell r="L175" t="str">
            <v>26210827999486000170550010000070961949587917</v>
          </cell>
          <cell r="M175" t="str">
            <v>26 -  Pernambuco</v>
          </cell>
          <cell r="N175">
            <v>2730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27999486000170</v>
          </cell>
          <cell r="G176" t="str">
            <v>TUCOVAL TUBOS, CONEXOES E VALVULAS LTDA</v>
          </cell>
          <cell r="H176" t="str">
            <v>B</v>
          </cell>
          <cell r="I176" t="str">
            <v>S</v>
          </cell>
          <cell r="J176" t="str">
            <v>000.007.376</v>
          </cell>
          <cell r="K176">
            <v>44468</v>
          </cell>
          <cell r="L176" t="str">
            <v>26210927999486000170550010000073761935446280</v>
          </cell>
          <cell r="M176" t="str">
            <v>26 -  Pernambuco</v>
          </cell>
          <cell r="N176">
            <v>1820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11234649000193</v>
          </cell>
          <cell r="G177" t="str">
            <v>BIOANGIO COMERCIO DE PROD MEDICOS LTDA</v>
          </cell>
          <cell r="H177" t="str">
            <v>B</v>
          </cell>
          <cell r="I177" t="str">
            <v>S</v>
          </cell>
          <cell r="J177" t="str">
            <v>000.005.103</v>
          </cell>
          <cell r="K177">
            <v>44510</v>
          </cell>
          <cell r="L177" t="str">
            <v>26211111234649000193550010000051031000009992</v>
          </cell>
          <cell r="M177" t="str">
            <v>26 -  Pernambuco</v>
          </cell>
          <cell r="N177">
            <v>490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2684571000118</v>
          </cell>
          <cell r="G178" t="str">
            <v>DINAMICA HOSPITALAR LTDA</v>
          </cell>
          <cell r="H178" t="str">
            <v>B</v>
          </cell>
          <cell r="I178" t="str">
            <v>S</v>
          </cell>
          <cell r="J178">
            <v>13500</v>
          </cell>
          <cell r="K178">
            <v>44511</v>
          </cell>
          <cell r="L178" t="str">
            <v>26211102684571000118550030000135001152702284</v>
          </cell>
          <cell r="M178" t="str">
            <v>26 -  Pernambuco</v>
          </cell>
          <cell r="N178">
            <v>775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37844479000152</v>
          </cell>
          <cell r="G179" t="str">
            <v>BIOLINE FIOS CIRURGICOS LTDA</v>
          </cell>
          <cell r="H179" t="str">
            <v>B</v>
          </cell>
          <cell r="I179" t="str">
            <v>S</v>
          </cell>
          <cell r="J179">
            <v>121414</v>
          </cell>
          <cell r="K179">
            <v>44512</v>
          </cell>
          <cell r="L179" t="str">
            <v>52211137844479000152550020001214141610788672</v>
          </cell>
          <cell r="M179" t="str">
            <v>52 -  Goiás</v>
          </cell>
          <cell r="N179">
            <v>1170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3817043000152</v>
          </cell>
          <cell r="G180" t="str">
            <v>PHARMAPLUS LTDA EPP</v>
          </cell>
          <cell r="H180" t="str">
            <v>B</v>
          </cell>
          <cell r="I180" t="str">
            <v>S</v>
          </cell>
          <cell r="J180" t="str">
            <v>000.037.038</v>
          </cell>
          <cell r="K180">
            <v>44510</v>
          </cell>
          <cell r="L180" t="str">
            <v>26211103817043000152550010000370381017159973</v>
          </cell>
          <cell r="M180" t="str">
            <v>26 -  Pernambuco</v>
          </cell>
          <cell r="N180">
            <v>487.84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8674752000140</v>
          </cell>
          <cell r="G181" t="str">
            <v>CIRURGICA MONTEBELLO LTDA</v>
          </cell>
          <cell r="H181" t="str">
            <v>B</v>
          </cell>
          <cell r="I181" t="str">
            <v>S</v>
          </cell>
          <cell r="J181" t="str">
            <v>000.009.953</v>
          </cell>
          <cell r="K181">
            <v>44511</v>
          </cell>
          <cell r="L181" t="str">
            <v>26211108674752000301550010000099531680505850</v>
          </cell>
          <cell r="M181" t="str">
            <v>26 -  Pernambuco</v>
          </cell>
          <cell r="N181">
            <v>6360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12882932000194</v>
          </cell>
          <cell r="G182" t="str">
            <v>EXOMED REPRES DE MED LTDA</v>
          </cell>
          <cell r="H182" t="str">
            <v>B</v>
          </cell>
          <cell r="I182" t="str">
            <v>S</v>
          </cell>
          <cell r="J182">
            <v>155969</v>
          </cell>
          <cell r="K182">
            <v>44516</v>
          </cell>
          <cell r="L182" t="str">
            <v>26211112882932000194550010001559691973458911</v>
          </cell>
          <cell r="M182" t="str">
            <v>26 -  Pernambuco</v>
          </cell>
          <cell r="N182">
            <v>5920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8675394000190</v>
          </cell>
          <cell r="G183" t="str">
            <v>SAFE SUPORTE A VIDA E COMERCIO INTER</v>
          </cell>
          <cell r="H183" t="str">
            <v>B</v>
          </cell>
          <cell r="I183" t="str">
            <v>S</v>
          </cell>
          <cell r="J183">
            <v>36683</v>
          </cell>
          <cell r="K183">
            <v>44510</v>
          </cell>
          <cell r="L183" t="str">
            <v>26211108675394000190550010000366831685958639</v>
          </cell>
          <cell r="M183" t="str">
            <v>26 -  Pernambuco</v>
          </cell>
          <cell r="N183">
            <v>2120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10779833000156</v>
          </cell>
          <cell r="G184" t="str">
            <v>MEDICAL MERCANTIL DE APARELHAGEM MEDICA</v>
          </cell>
          <cell r="H184" t="str">
            <v>B</v>
          </cell>
          <cell r="I184" t="str">
            <v>S</v>
          </cell>
          <cell r="J184">
            <v>538822</v>
          </cell>
          <cell r="K184">
            <v>44516</v>
          </cell>
          <cell r="L184" t="str">
            <v>26211110779833000156550010005388221091159283</v>
          </cell>
          <cell r="M184" t="str">
            <v>26 -  Pernambuco</v>
          </cell>
          <cell r="N184">
            <v>360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1562710000178</v>
          </cell>
          <cell r="G185" t="str">
            <v>PHARMADERME LTDA</v>
          </cell>
          <cell r="H185" t="str">
            <v>S</v>
          </cell>
          <cell r="I185" t="str">
            <v>S</v>
          </cell>
          <cell r="J185">
            <v>6091</v>
          </cell>
          <cell r="K185">
            <v>44517</v>
          </cell>
          <cell r="L185" t="str">
            <v>DJXTHMDHO</v>
          </cell>
          <cell r="M185" t="str">
            <v>2604106 - Caruaru - PE</v>
          </cell>
          <cell r="N185">
            <v>70</v>
          </cell>
        </row>
        <row r="186">
          <cell r="C186" t="str">
            <v>HOSPITAL MESTRE VITALINO</v>
          </cell>
          <cell r="E186" t="str">
            <v>3.12 - Material Hospitalar</v>
          </cell>
          <cell r="F186" t="str">
            <v>05.932.624/0001-60</v>
          </cell>
          <cell r="G186" t="str">
            <v>MEGAMED COMERCIO LTDA</v>
          </cell>
          <cell r="H186" t="str">
            <v>B</v>
          </cell>
          <cell r="I186" t="str">
            <v>S</v>
          </cell>
          <cell r="J186">
            <v>16310</v>
          </cell>
          <cell r="K186">
            <v>44517</v>
          </cell>
          <cell r="L186" t="str">
            <v>26211105932624000160550010000163101672310903</v>
          </cell>
          <cell r="M186" t="str">
            <v>26 -  Pernambuco</v>
          </cell>
          <cell r="N186">
            <v>399</v>
          </cell>
        </row>
        <row r="187">
          <cell r="C187" t="str">
            <v>HOSPITAL MESTRE VITALINO</v>
          </cell>
          <cell r="E187" t="str">
            <v>3.12 - Material Hospitalar</v>
          </cell>
          <cell r="F187" t="str">
            <v>35.334.424/0001-77</v>
          </cell>
          <cell r="G187" t="str">
            <v>FORTMED COMERCIAL LTDA</v>
          </cell>
          <cell r="H187" t="str">
            <v>B</v>
          </cell>
          <cell r="I187" t="str">
            <v>S</v>
          </cell>
          <cell r="J187">
            <v>40631</v>
          </cell>
          <cell r="K187">
            <v>44512</v>
          </cell>
          <cell r="L187" t="str">
            <v>26211135334424000177550000000406311948447811</v>
          </cell>
          <cell r="M187" t="str">
            <v>26 -  Pernambuco</v>
          </cell>
          <cell r="N187">
            <v>3162.7</v>
          </cell>
        </row>
        <row r="188">
          <cell r="C188" t="str">
            <v>HOSPITAL MESTRE VITALINO</v>
          </cell>
          <cell r="E188" t="str">
            <v>3.12 - Material Hospitalar</v>
          </cell>
          <cell r="F188" t="str">
            <v>11.449.180/0001-00</v>
          </cell>
          <cell r="G188" t="str">
            <v>DPROSMED DIST DE PROD MED HOSP</v>
          </cell>
          <cell r="H188" t="str">
            <v>B</v>
          </cell>
          <cell r="I188" t="str">
            <v>S</v>
          </cell>
          <cell r="J188">
            <v>2286</v>
          </cell>
          <cell r="K188">
            <v>44517</v>
          </cell>
          <cell r="L188" t="str">
            <v>26211111449180002905500100000226610000000479</v>
          </cell>
          <cell r="M188" t="str">
            <v>26 -  Pernambuco</v>
          </cell>
          <cell r="N188">
            <v>2508.0300000000002</v>
          </cell>
        </row>
        <row r="189">
          <cell r="C189" t="str">
            <v>HOSPITAL MESTRE VITALINO</v>
          </cell>
          <cell r="E189" t="str">
            <v>3.12 - Material Hospitalar</v>
          </cell>
          <cell r="F189" t="str">
            <v>10.814.656/0001-00</v>
          </cell>
          <cell r="G189" t="str">
            <v>JMED MEDICO HOSPITALAR LTDA</v>
          </cell>
          <cell r="H189" t="str">
            <v>B</v>
          </cell>
          <cell r="I189" t="str">
            <v>S</v>
          </cell>
          <cell r="J189" t="str">
            <v>000.003.670</v>
          </cell>
          <cell r="K189">
            <v>44516</v>
          </cell>
          <cell r="L189" t="str">
            <v>26211110814656000100550010000036701000105888</v>
          </cell>
          <cell r="M189" t="str">
            <v>26 -  Pernambuco</v>
          </cell>
          <cell r="N189">
            <v>2600</v>
          </cell>
        </row>
        <row r="190">
          <cell r="C190" t="str">
            <v>HOSPITAL MESTRE VITALINO</v>
          </cell>
          <cell r="E190" t="str">
            <v>3.12 - Material Hospitalar</v>
          </cell>
          <cell r="F190" t="str">
            <v>00.165.933/0001-39</v>
          </cell>
          <cell r="G190" t="str">
            <v>DESCARTEX CONFECCOES E COMERCIO LTDA</v>
          </cell>
          <cell r="H190" t="str">
            <v>B</v>
          </cell>
          <cell r="I190" t="str">
            <v>S</v>
          </cell>
          <cell r="J190" t="str">
            <v>000.028.445</v>
          </cell>
          <cell r="K190">
            <v>44516</v>
          </cell>
          <cell r="L190" t="str">
            <v>26211100165933000139550020000284451579778466</v>
          </cell>
          <cell r="M190" t="str">
            <v>26 -  Pernambuco</v>
          </cell>
          <cell r="N190">
            <v>23300</v>
          </cell>
        </row>
        <row r="191">
          <cell r="C191" t="str">
            <v>HOSPITAL MESTRE VITALINO</v>
          </cell>
          <cell r="E191" t="str">
            <v>3.12 - Material Hospitalar</v>
          </cell>
          <cell r="F191" t="str">
            <v>11.041.333/0001-85</v>
          </cell>
          <cell r="G191" t="str">
            <v>CIRURGICA BRASILEIRA PRODUTOS H</v>
          </cell>
          <cell r="H191" t="str">
            <v>B</v>
          </cell>
          <cell r="I191" t="str">
            <v>S</v>
          </cell>
          <cell r="J191">
            <v>21229</v>
          </cell>
          <cell r="K191">
            <v>44517</v>
          </cell>
          <cell r="L191" t="str">
            <v>26211111041333000185550010000212291401019065</v>
          </cell>
          <cell r="M191" t="str">
            <v>26 -  Pernambuco</v>
          </cell>
          <cell r="N191">
            <v>1800</v>
          </cell>
        </row>
        <row r="192">
          <cell r="C192" t="str">
            <v>HOSPITAL MESTRE VITALINO</v>
          </cell>
          <cell r="E192" t="str">
            <v>3.12 - Material Hospitalar</v>
          </cell>
          <cell r="F192" t="str">
            <v>21.596.736/0001-44</v>
          </cell>
          <cell r="G192" t="str">
            <v>ULTRAMEGA DIST LTDA</v>
          </cell>
          <cell r="H192" t="str">
            <v>B</v>
          </cell>
          <cell r="I192" t="str">
            <v>S</v>
          </cell>
          <cell r="J192">
            <v>140332</v>
          </cell>
          <cell r="K192">
            <v>44516</v>
          </cell>
          <cell r="L192" t="str">
            <v>26211121596736000144550010001403321001444412</v>
          </cell>
          <cell r="M192" t="str">
            <v>26 -  Pernambuco</v>
          </cell>
          <cell r="N192">
            <v>1006</v>
          </cell>
        </row>
        <row r="193">
          <cell r="C193" t="str">
            <v>HOSPITAL MESTRE VITALINO</v>
          </cell>
          <cell r="E193" t="str">
            <v>3.12 - Material Hospitalar</v>
          </cell>
          <cell r="F193" t="str">
            <v>08.674.752/0003-01</v>
          </cell>
          <cell r="G193" t="str">
            <v>CIRURGICA MONTEBELLO LTDA</v>
          </cell>
          <cell r="H193" t="str">
            <v>B</v>
          </cell>
          <cell r="I193" t="str">
            <v>S</v>
          </cell>
          <cell r="J193" t="str">
            <v>000.010.045</v>
          </cell>
          <cell r="K193">
            <v>44516</v>
          </cell>
          <cell r="L193" t="str">
            <v>26211107519404000135550010000009841696203065</v>
          </cell>
          <cell r="M193" t="str">
            <v>26 -  Pernambuco</v>
          </cell>
          <cell r="N193">
            <v>1071.5</v>
          </cell>
        </row>
        <row r="194">
          <cell r="C194" t="str">
            <v>HOSPITAL MESTRE VITALINO</v>
          </cell>
          <cell r="E194" t="str">
            <v>3.12 - Material Hospitalar</v>
          </cell>
          <cell r="F194" t="str">
            <v>07.519.404/0001-35</v>
          </cell>
          <cell r="G194" t="str">
            <v>ADVAL FARMACIA DE MANIPULACAO LTDA  ME</v>
          </cell>
          <cell r="H194" t="str">
            <v>B</v>
          </cell>
          <cell r="I194" t="str">
            <v>S</v>
          </cell>
          <cell r="J194" t="str">
            <v>000.000.984</v>
          </cell>
          <cell r="K194">
            <v>44518</v>
          </cell>
          <cell r="L194" t="str">
            <v>26211107519404000135550010000009841696203065</v>
          </cell>
          <cell r="M194" t="str">
            <v>26 -  Pernambuco</v>
          </cell>
          <cell r="N194">
            <v>330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7160019000144</v>
          </cell>
          <cell r="G195" t="str">
            <v>VITALE COMERCIO LTDA</v>
          </cell>
          <cell r="H195" t="str">
            <v>B</v>
          </cell>
          <cell r="I195" t="str">
            <v>S</v>
          </cell>
          <cell r="J195">
            <v>64559</v>
          </cell>
          <cell r="K195">
            <v>44477</v>
          </cell>
          <cell r="L195" t="str">
            <v>26211007160019000144550010000645591555095745</v>
          </cell>
          <cell r="M195" t="str">
            <v>26 -  Pernambuco</v>
          </cell>
          <cell r="N195">
            <v>620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64562</v>
          </cell>
          <cell r="K196">
            <v>44477</v>
          </cell>
          <cell r="L196" t="str">
            <v>26211007160019000144550010000645621860726600</v>
          </cell>
          <cell r="M196" t="str">
            <v>26 -  Pernambuco</v>
          </cell>
          <cell r="N196">
            <v>620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64561</v>
          </cell>
          <cell r="K197">
            <v>44477</v>
          </cell>
          <cell r="L197" t="str">
            <v>26211007160019000144550010000645611757261059</v>
          </cell>
          <cell r="M197" t="str">
            <v>26 -  Pernambuco</v>
          </cell>
          <cell r="N197">
            <v>310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7160019000144</v>
          </cell>
          <cell r="G198" t="str">
            <v>VITALE COMERCIO LTDA</v>
          </cell>
          <cell r="H198" t="str">
            <v>B</v>
          </cell>
          <cell r="I198" t="str">
            <v>S</v>
          </cell>
          <cell r="J198">
            <v>64711</v>
          </cell>
          <cell r="K198">
            <v>44480</v>
          </cell>
          <cell r="L198" t="str">
            <v>26211007160019000144550010000647111255916074</v>
          </cell>
          <cell r="M198" t="str">
            <v>26 -  Pernambuco</v>
          </cell>
          <cell r="N198">
            <v>310</v>
          </cell>
        </row>
        <row r="199">
          <cell r="C199" t="str">
            <v>HOSPITAL MESTRE VITALINO</v>
          </cell>
          <cell r="E199" t="str">
            <v>3.12 - Material Hospitalar</v>
          </cell>
          <cell r="F199" t="str">
            <v>03.817.043/0001-52</v>
          </cell>
          <cell r="G199" t="str">
            <v>PHARMAPLUS LTDA EPP</v>
          </cell>
          <cell r="H199" t="str">
            <v>B</v>
          </cell>
          <cell r="I199" t="str">
            <v>S</v>
          </cell>
          <cell r="J199" t="str">
            <v>000.037.321</v>
          </cell>
          <cell r="K199">
            <v>44518</v>
          </cell>
          <cell r="L199" t="str">
            <v>26211103817043000152550010000373211012617379</v>
          </cell>
          <cell r="M199" t="str">
            <v>26 -  Pernambuco</v>
          </cell>
          <cell r="N199">
            <v>2135</v>
          </cell>
        </row>
        <row r="200">
          <cell r="C200" t="str">
            <v>HOSPITAL MESTRE VITALINO</v>
          </cell>
          <cell r="E200" t="str">
            <v>3.12 - Material Hospitalar</v>
          </cell>
          <cell r="F200" t="str">
            <v>03.817.043/0001-52</v>
          </cell>
          <cell r="G200" t="str">
            <v>PHARMAPLUS LTDA EPP</v>
          </cell>
          <cell r="H200" t="str">
            <v>B</v>
          </cell>
          <cell r="I200" t="str">
            <v>S</v>
          </cell>
          <cell r="J200" t="str">
            <v>000.037.383</v>
          </cell>
          <cell r="K200">
            <v>44518</v>
          </cell>
          <cell r="L200" t="str">
            <v>26211103817043000152550010000373831089382123</v>
          </cell>
          <cell r="M200" t="str">
            <v>26 -  Pernambuco</v>
          </cell>
          <cell r="N200">
            <v>6100</v>
          </cell>
        </row>
        <row r="201">
          <cell r="C201" t="str">
            <v>HOSPITAL MESTRE VITALINO</v>
          </cell>
          <cell r="E201" t="str">
            <v>3.12 - Material Hospitalar</v>
          </cell>
          <cell r="F201" t="str">
            <v>23.680.034/0001-70</v>
          </cell>
          <cell r="G201" t="str">
            <v>D.ARAUJO COMERCIAL EIRELI</v>
          </cell>
          <cell r="H201" t="str">
            <v>B</v>
          </cell>
          <cell r="I201" t="str">
            <v>S</v>
          </cell>
          <cell r="J201" t="str">
            <v>000.004.190</v>
          </cell>
          <cell r="K201">
            <v>44517</v>
          </cell>
          <cell r="L201" t="str">
            <v>26211123680034000170550010000041901216985703</v>
          </cell>
          <cell r="M201" t="str">
            <v>26 -  Pernambuco</v>
          </cell>
          <cell r="N201">
            <v>1080</v>
          </cell>
        </row>
        <row r="202">
          <cell r="C202" t="str">
            <v>HOSPITAL MESTRE VITALINO</v>
          </cell>
          <cell r="E202" t="str">
            <v>3.12 - Material Hospitalar</v>
          </cell>
          <cell r="F202" t="str">
            <v>50.595.271/0010-04</v>
          </cell>
          <cell r="G202" t="str">
            <v>BIOTRONIK COMERCIAL MEDICA LTDA</v>
          </cell>
          <cell r="H202" t="str">
            <v>B</v>
          </cell>
          <cell r="I202" t="str">
            <v>S</v>
          </cell>
          <cell r="J202">
            <v>719</v>
          </cell>
          <cell r="K202">
            <v>44510</v>
          </cell>
          <cell r="L202" t="str">
            <v>31211150595271001004550050000007191327818453</v>
          </cell>
          <cell r="M202" t="str">
            <v>31 -  Minas Gerais</v>
          </cell>
          <cell r="N202">
            <v>6903.9</v>
          </cell>
        </row>
        <row r="203">
          <cell r="C203" t="str">
            <v>HOSPITAL MESTRE VITALINO</v>
          </cell>
          <cell r="E203" t="str">
            <v>3.12 - Material Hospitalar</v>
          </cell>
          <cell r="F203" t="str">
            <v>50.595.271/0010-04</v>
          </cell>
          <cell r="G203" t="str">
            <v>BIOTRONIK COMERCIAL MEDICA LTDA</v>
          </cell>
          <cell r="H203" t="str">
            <v>B</v>
          </cell>
          <cell r="I203" t="str">
            <v>S</v>
          </cell>
          <cell r="J203">
            <v>718</v>
          </cell>
          <cell r="K203">
            <v>44510</v>
          </cell>
          <cell r="L203" t="str">
            <v>31211150595271001004550050000007181428403561</v>
          </cell>
          <cell r="M203" t="str">
            <v>31 -  Minas Gerais</v>
          </cell>
          <cell r="N203">
            <v>6903.9</v>
          </cell>
        </row>
        <row r="204">
          <cell r="C204" t="str">
            <v>HOSPITAL MESTRE VITALINO</v>
          </cell>
          <cell r="E204" t="str">
            <v>3.12 - Material Hospitalar</v>
          </cell>
          <cell r="F204" t="str">
            <v>50.595.271/0010-04</v>
          </cell>
          <cell r="G204" t="str">
            <v>BIOTRONIK COMERCIAL MEDICA LTDA</v>
          </cell>
          <cell r="H204" t="str">
            <v>B</v>
          </cell>
          <cell r="I204" t="str">
            <v>S</v>
          </cell>
          <cell r="J204">
            <v>720</v>
          </cell>
          <cell r="K204">
            <v>44510</v>
          </cell>
          <cell r="L204" t="str">
            <v>31211150595271001004550050000007201864677272</v>
          </cell>
          <cell r="M204" t="str">
            <v>31 -  Minas Gerais</v>
          </cell>
          <cell r="N204">
            <v>6903.9</v>
          </cell>
        </row>
        <row r="205">
          <cell r="C205" t="str">
            <v>HOSPITAL MESTRE VITALINO</v>
          </cell>
          <cell r="E205" t="str">
            <v>3.12 - Material Hospitalar</v>
          </cell>
          <cell r="F205" t="str">
            <v>10.782.968/0002-51</v>
          </cell>
          <cell r="G205" t="str">
            <v>NUTRI HOSPITALAR LTDA</v>
          </cell>
          <cell r="H205" t="str">
            <v>B</v>
          </cell>
          <cell r="I205" t="str">
            <v>S</v>
          </cell>
          <cell r="J205">
            <v>69</v>
          </cell>
          <cell r="K205">
            <v>44518</v>
          </cell>
          <cell r="L205" t="str">
            <v>26211110782968000251550010000000691154939211</v>
          </cell>
          <cell r="M205" t="str">
            <v>26 -  Pernambuco</v>
          </cell>
          <cell r="N205">
            <v>1433.6</v>
          </cell>
        </row>
        <row r="206">
          <cell r="C206" t="str">
            <v>HOSPITAL MESTRE VITALINO</v>
          </cell>
          <cell r="E206" t="str">
            <v>3.12 - Material Hospitalar</v>
          </cell>
          <cell r="F206" t="str">
            <v>04.237.235/0001-52</v>
          </cell>
          <cell r="G206" t="str">
            <v>ENDOCENTER COMERCIAL LTDA</v>
          </cell>
          <cell r="H206" t="str">
            <v>B</v>
          </cell>
          <cell r="I206" t="str">
            <v>S</v>
          </cell>
          <cell r="J206">
            <v>93583</v>
          </cell>
          <cell r="K206">
            <v>44511</v>
          </cell>
          <cell r="L206" t="str">
            <v>26211104237235000152550010000935831164047475</v>
          </cell>
          <cell r="M206" t="str">
            <v>26 -  Pernambuco</v>
          </cell>
          <cell r="N206">
            <v>3440</v>
          </cell>
        </row>
        <row r="207">
          <cell r="C207" t="str">
            <v>HOSPITAL MESTRE VITALINO</v>
          </cell>
          <cell r="E207" t="str">
            <v>3.12 - Material Hospitalar</v>
          </cell>
          <cell r="F207" t="str">
            <v>04.237.235/0001-52</v>
          </cell>
          <cell r="G207" t="str">
            <v>ENDOCENTER COMERCIAL LTDA</v>
          </cell>
          <cell r="H207" t="str">
            <v>B</v>
          </cell>
          <cell r="I207" t="str">
            <v>S</v>
          </cell>
          <cell r="J207">
            <v>93723</v>
          </cell>
          <cell r="K207">
            <v>44518</v>
          </cell>
          <cell r="L207" t="str">
            <v>26211104237235000152550010000937231115349334</v>
          </cell>
          <cell r="M207" t="str">
            <v>26 -  Pernambuco</v>
          </cell>
          <cell r="N207">
            <v>1400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 t="str">
            <v>05.991.790/0001-38</v>
          </cell>
          <cell r="G208" t="str">
            <v>CR MEDICAL LTDA</v>
          </cell>
          <cell r="H208" t="str">
            <v>B</v>
          </cell>
          <cell r="I208" t="str">
            <v>S</v>
          </cell>
          <cell r="J208">
            <v>5134</v>
          </cell>
          <cell r="K208">
            <v>44518</v>
          </cell>
          <cell r="L208" t="str">
            <v>26211105991790000138550010000051341301381289</v>
          </cell>
          <cell r="M208" t="str">
            <v>26 -  Pernambuco</v>
          </cell>
          <cell r="N208">
            <v>750</v>
          </cell>
        </row>
        <row r="209">
          <cell r="C209" t="str">
            <v>HOSPITAL MESTRE VITALINO</v>
          </cell>
          <cell r="E209" t="str">
            <v>3.12 - Material Hospitalar</v>
          </cell>
          <cell r="F209" t="str">
            <v>08.014.554/0001-50</v>
          </cell>
          <cell r="G209" t="str">
            <v>MJB COMERCIO DE MAT MEDICO HOSP LTDA</v>
          </cell>
          <cell r="H209" t="str">
            <v>B</v>
          </cell>
          <cell r="I209" t="str">
            <v>S</v>
          </cell>
          <cell r="J209">
            <v>12025</v>
          </cell>
          <cell r="K209">
            <v>44516</v>
          </cell>
          <cell r="L209" t="str">
            <v>26211108014554000150550010000120251100112267</v>
          </cell>
          <cell r="M209" t="str">
            <v>26 -  Pernambuco</v>
          </cell>
          <cell r="N209">
            <v>1920</v>
          </cell>
        </row>
        <row r="210">
          <cell r="C210" t="str">
            <v>HOSPITAL MESTRE VITALINO</v>
          </cell>
          <cell r="E210" t="str">
            <v>3.12 - Material Hospitalar</v>
          </cell>
          <cell r="F210" t="str">
            <v>08.014.554/0001-50</v>
          </cell>
          <cell r="G210" t="str">
            <v>MJB COMERCIO DE MAT MEDICO HOSP LTDA</v>
          </cell>
          <cell r="H210" t="str">
            <v>B</v>
          </cell>
          <cell r="I210" t="str">
            <v>S</v>
          </cell>
          <cell r="J210">
            <v>12038</v>
          </cell>
          <cell r="K210">
            <v>44518</v>
          </cell>
          <cell r="L210" t="str">
            <v>26211108014554000150550010000120381100113237</v>
          </cell>
          <cell r="M210" t="str">
            <v>26 -  Pernambuco</v>
          </cell>
          <cell r="N210">
            <v>4030</v>
          </cell>
        </row>
        <row r="211">
          <cell r="C211" t="str">
            <v>HOSPITAL MESTRE VITALINO</v>
          </cell>
          <cell r="E211" t="str">
            <v>3.12 - Material Hospitalar</v>
          </cell>
          <cell r="F211" t="str">
            <v>08.014.554/0001-50</v>
          </cell>
          <cell r="G211" t="str">
            <v>MJB COMERCIO DE MAT MEDICO HOSP LTDA</v>
          </cell>
          <cell r="H211" t="str">
            <v>B</v>
          </cell>
          <cell r="I211" t="str">
            <v>S</v>
          </cell>
          <cell r="J211">
            <v>12037</v>
          </cell>
          <cell r="K211">
            <v>44518</v>
          </cell>
          <cell r="L211" t="str">
            <v>26211108014554000150550010000120371100113230</v>
          </cell>
          <cell r="M211" t="str">
            <v>26 -  Pernambuco</v>
          </cell>
          <cell r="N211">
            <v>4530</v>
          </cell>
        </row>
        <row r="212">
          <cell r="C212" t="str">
            <v>HOSPITAL MESTRE VITALINO</v>
          </cell>
          <cell r="E212" t="str">
            <v>3.12 - Material Hospitalar</v>
          </cell>
          <cell r="F212" t="str">
            <v>08.014.554/0001-50</v>
          </cell>
          <cell r="G212" t="str">
            <v>MJB COMERCIO DE MAT MEDICO HOSP LTDA</v>
          </cell>
          <cell r="H212" t="str">
            <v>B</v>
          </cell>
          <cell r="I212" t="str">
            <v>S</v>
          </cell>
          <cell r="J212">
            <v>12035</v>
          </cell>
          <cell r="K212">
            <v>44518</v>
          </cell>
          <cell r="L212" t="str">
            <v>26211108014554000150550010000120351100113235</v>
          </cell>
          <cell r="M212" t="str">
            <v>26 -  Pernambuco</v>
          </cell>
          <cell r="N212">
            <v>5350</v>
          </cell>
        </row>
        <row r="213">
          <cell r="C213" t="str">
            <v>HOSPITAL MESTRE VITALINO</v>
          </cell>
          <cell r="E213" t="str">
            <v>3.12 - Material Hospitalar</v>
          </cell>
          <cell r="F213" t="str">
            <v>08.014.554/0001-50</v>
          </cell>
          <cell r="G213" t="str">
            <v>MJB COMERCIO DE MAT MEDICO HOSP LTDA</v>
          </cell>
          <cell r="H213" t="str">
            <v>B</v>
          </cell>
          <cell r="I213" t="str">
            <v>S</v>
          </cell>
          <cell r="J213">
            <v>12034</v>
          </cell>
          <cell r="K213">
            <v>44518</v>
          </cell>
          <cell r="L213" t="str">
            <v>26211108014554000150550010000120341100113238</v>
          </cell>
          <cell r="M213" t="str">
            <v>26 -  Pernambuco</v>
          </cell>
          <cell r="N213">
            <v>5980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7160019000144</v>
          </cell>
          <cell r="G214" t="str">
            <v>VITALE COMERCIO LTDA</v>
          </cell>
          <cell r="H214" t="str">
            <v>B</v>
          </cell>
          <cell r="I214" t="str">
            <v>S</v>
          </cell>
          <cell r="J214">
            <v>68146</v>
          </cell>
          <cell r="K214">
            <v>44518</v>
          </cell>
          <cell r="L214" t="str">
            <v>26211107160019000144550010000681461962710980</v>
          </cell>
          <cell r="M214" t="str">
            <v>26 -  Pernambuco</v>
          </cell>
          <cell r="N214">
            <v>310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7160019000144</v>
          </cell>
          <cell r="G215" t="str">
            <v>VITALE COMERCIO LTDA</v>
          </cell>
          <cell r="H215" t="str">
            <v>B</v>
          </cell>
          <cell r="I215" t="str">
            <v>S</v>
          </cell>
          <cell r="J215">
            <v>67907</v>
          </cell>
          <cell r="K215">
            <v>44516</v>
          </cell>
          <cell r="L215" t="str">
            <v>26211107160019000144550010000679071360874470</v>
          </cell>
          <cell r="M215" t="str">
            <v>26 -  Pernambuco</v>
          </cell>
          <cell r="N215">
            <v>310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7160019000144</v>
          </cell>
          <cell r="G216" t="str">
            <v>VITALE COMERCIO LTDA</v>
          </cell>
          <cell r="H216" t="str">
            <v>B</v>
          </cell>
          <cell r="I216" t="str">
            <v>S</v>
          </cell>
          <cell r="J216">
            <v>67993</v>
          </cell>
          <cell r="K216">
            <v>44516</v>
          </cell>
          <cell r="L216" t="str">
            <v>26211107160019000144550010000679931543885453</v>
          </cell>
          <cell r="M216" t="str">
            <v>26 -  Pernambuco</v>
          </cell>
          <cell r="N216">
            <v>3120</v>
          </cell>
        </row>
        <row r="217">
          <cell r="C217" t="str">
            <v>HOSPITAL MESTRE VITALINO</v>
          </cell>
          <cell r="E217" t="str">
            <v>3.12 - Material Hospitalar</v>
          </cell>
          <cell r="F217" t="str">
            <v>11.234.649/0001-93</v>
          </cell>
          <cell r="G217" t="str">
            <v>BIOANGIO COMERCIO DE PROD MEDICOS LTDA</v>
          </cell>
          <cell r="H217" t="str">
            <v>B</v>
          </cell>
          <cell r="I217" t="str">
            <v>S</v>
          </cell>
          <cell r="J217" t="str">
            <v>000.005.133</v>
          </cell>
          <cell r="K217">
            <v>44517</v>
          </cell>
          <cell r="L217" t="str">
            <v>26211111234649000193550010000051331000009991</v>
          </cell>
          <cell r="M217" t="str">
            <v>26 -  Pernambuco</v>
          </cell>
          <cell r="N217">
            <v>490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1437707000122</v>
          </cell>
          <cell r="G218" t="str">
            <v>SCITECH MEDICAL</v>
          </cell>
          <cell r="H218" t="str">
            <v>B</v>
          </cell>
          <cell r="I218" t="str">
            <v>S</v>
          </cell>
          <cell r="J218">
            <v>226610</v>
          </cell>
          <cell r="K218">
            <v>44484</v>
          </cell>
          <cell r="L218" t="str">
            <v>52211001437707000122550550002266101816640174</v>
          </cell>
          <cell r="M218" t="str">
            <v>52 -  Goiás</v>
          </cell>
          <cell r="N218">
            <v>1050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1437707000122</v>
          </cell>
          <cell r="G219" t="str">
            <v>SCITECH MEDICAL</v>
          </cell>
          <cell r="H219" t="str">
            <v>B</v>
          </cell>
          <cell r="I219" t="str">
            <v>S</v>
          </cell>
          <cell r="J219">
            <v>228388</v>
          </cell>
          <cell r="K219">
            <v>44503</v>
          </cell>
          <cell r="L219" t="str">
            <v>52211101437707000122550550002283881297458523</v>
          </cell>
          <cell r="M219" t="str">
            <v>52 -  Goiás</v>
          </cell>
          <cell r="N219">
            <v>1050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1437707000122</v>
          </cell>
          <cell r="G220" t="str">
            <v>SCITECH MEDICAL</v>
          </cell>
          <cell r="H220" t="str">
            <v>B</v>
          </cell>
          <cell r="I220" t="str">
            <v>S</v>
          </cell>
          <cell r="J220">
            <v>231554</v>
          </cell>
          <cell r="K220">
            <v>44518</v>
          </cell>
          <cell r="L220" t="str">
            <v>52211101437707000122550550002315541766625154</v>
          </cell>
          <cell r="M220" t="str">
            <v>52 -  Goiás</v>
          </cell>
          <cell r="N220">
            <v>1050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1437707000122</v>
          </cell>
          <cell r="G221" t="str">
            <v>SCITECH MEDICAL</v>
          </cell>
          <cell r="H221" t="str">
            <v>B</v>
          </cell>
          <cell r="I221" t="str">
            <v>S</v>
          </cell>
          <cell r="J221">
            <v>231547</v>
          </cell>
          <cell r="K221">
            <v>44518</v>
          </cell>
          <cell r="L221" t="str">
            <v>52211101437707000122550550002315471533632218</v>
          </cell>
          <cell r="M221" t="str">
            <v>52 -  Goiás</v>
          </cell>
          <cell r="N221">
            <v>280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1437707000122</v>
          </cell>
          <cell r="G222" t="str">
            <v>SCITECH MEDICAL</v>
          </cell>
          <cell r="H222" t="str">
            <v>B</v>
          </cell>
          <cell r="I222" t="str">
            <v>S</v>
          </cell>
          <cell r="J222">
            <v>231388</v>
          </cell>
          <cell r="K222">
            <v>44517</v>
          </cell>
          <cell r="L222" t="str">
            <v>52211101437707000122550550002313881868648410</v>
          </cell>
          <cell r="M222" t="str">
            <v>52 -  Goiás</v>
          </cell>
          <cell r="N222">
            <v>280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1437707000122</v>
          </cell>
          <cell r="G223" t="str">
            <v>SCITECH MEDICAL</v>
          </cell>
          <cell r="H223" t="str">
            <v>B</v>
          </cell>
          <cell r="I223" t="str">
            <v>S</v>
          </cell>
          <cell r="J223">
            <v>230740</v>
          </cell>
          <cell r="K223">
            <v>44512</v>
          </cell>
          <cell r="L223" t="str">
            <v>52211101437707000122550550002307401650912514</v>
          </cell>
          <cell r="M223" t="str">
            <v>52 -  Goiás</v>
          </cell>
          <cell r="N223">
            <v>1050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1437707000122</v>
          </cell>
          <cell r="G224" t="str">
            <v>SCITECH MEDICAL</v>
          </cell>
          <cell r="H224" t="str">
            <v>B</v>
          </cell>
          <cell r="I224" t="str">
            <v>S</v>
          </cell>
          <cell r="J224">
            <v>230878</v>
          </cell>
          <cell r="K224">
            <v>44516</v>
          </cell>
          <cell r="L224" t="str">
            <v>52211101437707000122550550002308781648894094</v>
          </cell>
          <cell r="M224" t="str">
            <v>52 -  Goiás</v>
          </cell>
          <cell r="N224">
            <v>1050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1437707000122</v>
          </cell>
          <cell r="G225" t="str">
            <v>SCITECH MEDICAL</v>
          </cell>
          <cell r="H225" t="str">
            <v>B</v>
          </cell>
          <cell r="I225" t="str">
            <v>S</v>
          </cell>
          <cell r="J225">
            <v>231385</v>
          </cell>
          <cell r="K225">
            <v>44517</v>
          </cell>
          <cell r="L225" t="str">
            <v>52211101437707000122550550002313851762256559</v>
          </cell>
          <cell r="M225" t="str">
            <v>52 -  Goiás</v>
          </cell>
          <cell r="N225">
            <v>1050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1437707000122</v>
          </cell>
          <cell r="G226" t="str">
            <v>SCITECH MEDICAL</v>
          </cell>
          <cell r="H226" t="str">
            <v>B</v>
          </cell>
          <cell r="I226" t="str">
            <v>S</v>
          </cell>
          <cell r="J226">
            <v>230895</v>
          </cell>
          <cell r="K226">
            <v>44516</v>
          </cell>
          <cell r="L226" t="str">
            <v>52211101437707000122550550002308951463803310</v>
          </cell>
          <cell r="M226" t="str">
            <v>52 -  Goiás</v>
          </cell>
          <cell r="N226">
            <v>1050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1437707000122</v>
          </cell>
          <cell r="G227" t="str">
            <v>SCITECH MEDICAL</v>
          </cell>
          <cell r="H227" t="str">
            <v>B</v>
          </cell>
          <cell r="I227" t="str">
            <v>S</v>
          </cell>
          <cell r="J227">
            <v>230902</v>
          </cell>
          <cell r="K227">
            <v>44516</v>
          </cell>
          <cell r="L227" t="str">
            <v>52211101437707000122550550002309021303353347</v>
          </cell>
          <cell r="M227" t="str">
            <v>52 -  Goiás</v>
          </cell>
          <cell r="N227">
            <v>1050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1437707000122</v>
          </cell>
          <cell r="G228" t="str">
            <v>SCITECH MEDICAL</v>
          </cell>
          <cell r="H228" t="str">
            <v>B</v>
          </cell>
          <cell r="I228" t="str">
            <v>S</v>
          </cell>
          <cell r="J228">
            <v>230900</v>
          </cell>
          <cell r="K228">
            <v>44516</v>
          </cell>
          <cell r="L228" t="str">
            <v>52211101437707000122550550002309001992339120</v>
          </cell>
          <cell r="M228" t="str">
            <v>52 -  Goiás</v>
          </cell>
          <cell r="N228">
            <v>2100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1437707000122</v>
          </cell>
          <cell r="G229" t="str">
            <v>SCITECH MEDICAL</v>
          </cell>
          <cell r="H229" t="str">
            <v>B</v>
          </cell>
          <cell r="I229" t="str">
            <v>S</v>
          </cell>
          <cell r="J229">
            <v>230905</v>
          </cell>
          <cell r="K229">
            <v>44516</v>
          </cell>
          <cell r="L229" t="str">
            <v>52211101437707000122550550002309051271181602</v>
          </cell>
          <cell r="M229" t="str">
            <v>52 -  Goiás</v>
          </cell>
          <cell r="N229">
            <v>1050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1437707000122</v>
          </cell>
          <cell r="G230" t="str">
            <v>SCITECH MEDICAL</v>
          </cell>
          <cell r="H230" t="str">
            <v>B</v>
          </cell>
          <cell r="I230" t="str">
            <v>S</v>
          </cell>
          <cell r="J230" t="str">
            <v>229181</v>
          </cell>
          <cell r="K230">
            <v>44505</v>
          </cell>
          <cell r="L230" t="str">
            <v>52211101437707000122550550002291811106212535</v>
          </cell>
          <cell r="M230" t="str">
            <v>52 -  Goiás</v>
          </cell>
          <cell r="N230">
            <v>1050</v>
          </cell>
        </row>
        <row r="231">
          <cell r="C231" t="str">
            <v>HOSPITAL MESTRE VITALINO</v>
          </cell>
          <cell r="E231" t="str">
            <v>3.12 - Material Hospitalar</v>
          </cell>
          <cell r="F231" t="str">
            <v>01.513.946/0001-14</v>
          </cell>
          <cell r="G231" t="str">
            <v>BOSTON SCIENTIFIC DO BRASIL LTDA</v>
          </cell>
          <cell r="H231" t="str">
            <v>B</v>
          </cell>
          <cell r="I231" t="str">
            <v>S</v>
          </cell>
          <cell r="J231">
            <v>2461863</v>
          </cell>
          <cell r="K231">
            <v>44512</v>
          </cell>
          <cell r="L231" t="str">
            <v>35211101513946000114550030024618631024522656</v>
          </cell>
          <cell r="M231" t="str">
            <v>35 -  São Paulo</v>
          </cell>
          <cell r="N231">
            <v>806.47</v>
          </cell>
        </row>
        <row r="232">
          <cell r="C232" t="str">
            <v>HOSPITAL MESTRE VITALINO</v>
          </cell>
          <cell r="E232" t="str">
            <v>3.12 - Material Hospitalar</v>
          </cell>
          <cell r="F232" t="str">
            <v>01.513.946/0001-14</v>
          </cell>
          <cell r="G232" t="str">
            <v>BOSTON SCIENTIFIC DO BRASIL LTDA</v>
          </cell>
          <cell r="H232" t="str">
            <v>B</v>
          </cell>
          <cell r="I232" t="str">
            <v>S</v>
          </cell>
          <cell r="J232">
            <v>2461862</v>
          </cell>
          <cell r="K232">
            <v>44512</v>
          </cell>
          <cell r="L232" t="str">
            <v>35211101513946000114550030024618621024522640</v>
          </cell>
          <cell r="M232" t="str">
            <v>35 -  São Paulo</v>
          </cell>
          <cell r="N232">
            <v>1344.12</v>
          </cell>
        </row>
        <row r="233">
          <cell r="C233" t="str">
            <v>HOSPITAL MESTRE VITALINO</v>
          </cell>
          <cell r="E233" t="str">
            <v>3.12 - Material Hospitalar</v>
          </cell>
          <cell r="F233" t="str">
            <v>01.513.946/0001-14</v>
          </cell>
          <cell r="G233" t="str">
            <v>BOSTON SCIENTIFIC DO BRASIL LTDA</v>
          </cell>
          <cell r="H233" t="str">
            <v>B</v>
          </cell>
          <cell r="I233" t="str">
            <v>S</v>
          </cell>
          <cell r="J233">
            <v>2461836</v>
          </cell>
          <cell r="K233">
            <v>44512</v>
          </cell>
          <cell r="L233" t="str">
            <v>35211101513946000114550030024618361024522381</v>
          </cell>
          <cell r="M233" t="str">
            <v>35 -  São Paulo</v>
          </cell>
          <cell r="N233">
            <v>806.47</v>
          </cell>
        </row>
        <row r="234">
          <cell r="C234" t="str">
            <v>HOSPITAL MESTRE VITALINO</v>
          </cell>
          <cell r="E234" t="str">
            <v>3.12 - Material Hospitalar</v>
          </cell>
          <cell r="F234" t="str">
            <v>01.513.946/0001-14</v>
          </cell>
          <cell r="G234" t="str">
            <v>BOSTON SCIENTIFIC DO BRASIL LTDA</v>
          </cell>
          <cell r="H234" t="str">
            <v>B</v>
          </cell>
          <cell r="I234" t="str">
            <v>S</v>
          </cell>
          <cell r="J234">
            <v>2461864</v>
          </cell>
          <cell r="K234">
            <v>44512</v>
          </cell>
          <cell r="L234" t="str">
            <v>35211101513946000114550030024618641024522661</v>
          </cell>
          <cell r="M234" t="str">
            <v>35 -  São Paulo</v>
          </cell>
          <cell r="N234">
            <v>268.82</v>
          </cell>
        </row>
        <row r="235">
          <cell r="C235" t="str">
            <v>HOSPITAL MESTRE VITALINO</v>
          </cell>
          <cell r="E235" t="str">
            <v>3.12 - Material Hospitalar</v>
          </cell>
          <cell r="F235" t="str">
            <v>01.513.946/0001-14</v>
          </cell>
          <cell r="G235" t="str">
            <v>BOSTON SCIENTIFIC DO BRASIL LTDA</v>
          </cell>
          <cell r="H235" t="str">
            <v>B</v>
          </cell>
          <cell r="I235" t="str">
            <v>S</v>
          </cell>
          <cell r="J235">
            <v>2462852</v>
          </cell>
          <cell r="K235">
            <v>44516</v>
          </cell>
          <cell r="L235" t="str">
            <v>35211101513946000114550030024628521024533462</v>
          </cell>
          <cell r="M235" t="str">
            <v>35 -  São Paulo</v>
          </cell>
          <cell r="N235">
            <v>806.46</v>
          </cell>
        </row>
        <row r="236">
          <cell r="C236" t="str">
            <v>HOSPITAL MESTRE VITALINO</v>
          </cell>
          <cell r="E236" t="str">
            <v>3.12 - Material Hospitalar</v>
          </cell>
          <cell r="F236" t="str">
            <v>01.513.946/0001-14</v>
          </cell>
          <cell r="G236" t="str">
            <v>BOSTON SCIENTIFIC DO BRASIL LTDA</v>
          </cell>
          <cell r="H236" t="str">
            <v>B</v>
          </cell>
          <cell r="I236" t="str">
            <v>S</v>
          </cell>
          <cell r="J236">
            <v>2462794</v>
          </cell>
          <cell r="K236">
            <v>44516</v>
          </cell>
          <cell r="L236" t="str">
            <v>35211101513946000114550030024627941024532762</v>
          </cell>
          <cell r="M236" t="str">
            <v>35 -  São Paulo</v>
          </cell>
          <cell r="N236">
            <v>537.64</v>
          </cell>
        </row>
        <row r="237">
          <cell r="C237" t="str">
            <v>HOSPITAL MESTRE VITALINO</v>
          </cell>
          <cell r="E237" t="str">
            <v>3.12 - Material Hospitalar</v>
          </cell>
          <cell r="F237" t="str">
            <v>01.513.946/0001-14</v>
          </cell>
          <cell r="G237" t="str">
            <v>BOSTON SCIENTIFIC DO BRASIL LTDA</v>
          </cell>
          <cell r="H237" t="str">
            <v>B</v>
          </cell>
          <cell r="I237" t="str">
            <v>S</v>
          </cell>
          <cell r="J237">
            <v>2462800</v>
          </cell>
          <cell r="K237">
            <v>44516</v>
          </cell>
          <cell r="L237" t="str">
            <v>35211101513946000114550030024628001024532826</v>
          </cell>
          <cell r="M237" t="str">
            <v>35 -  São Paulo</v>
          </cell>
          <cell r="N237">
            <v>268.82</v>
          </cell>
        </row>
        <row r="238">
          <cell r="C238" t="str">
            <v>HOSPITAL MESTRE VITALINO</v>
          </cell>
          <cell r="E238" t="str">
            <v>3.12 - Material Hospitalar</v>
          </cell>
          <cell r="F238" t="str">
            <v>01.513.946/0001-14</v>
          </cell>
          <cell r="G238" t="str">
            <v>BOSTON SCIENTIFIC DO BRASIL LTDA</v>
          </cell>
          <cell r="H238" t="str">
            <v>B</v>
          </cell>
          <cell r="I238" t="str">
            <v>S</v>
          </cell>
          <cell r="J238">
            <v>2462796</v>
          </cell>
          <cell r="K238">
            <v>44516</v>
          </cell>
          <cell r="L238" t="str">
            <v>35211101513946000114550030024627961024532783</v>
          </cell>
          <cell r="M238" t="str">
            <v>35 -  São Paulo</v>
          </cell>
          <cell r="N238">
            <v>1368.82</v>
          </cell>
        </row>
        <row r="239">
          <cell r="C239" t="str">
            <v>HOSPITAL MESTRE VITALINO</v>
          </cell>
          <cell r="E239" t="str">
            <v>3.12 - Material Hospitalar</v>
          </cell>
          <cell r="F239" t="str">
            <v>01.513.946/0001-14</v>
          </cell>
          <cell r="G239" t="str">
            <v>BOSTON SCIENTIFIC DO BRASIL LTDA</v>
          </cell>
          <cell r="H239" t="str">
            <v>B</v>
          </cell>
          <cell r="I239" t="str">
            <v>S</v>
          </cell>
          <cell r="J239">
            <v>2462799</v>
          </cell>
          <cell r="K239">
            <v>44516</v>
          </cell>
          <cell r="L239" t="str">
            <v>35211101513946000114550030024627991024532815</v>
          </cell>
          <cell r="M239" t="str">
            <v>35 -  São Paulo</v>
          </cell>
          <cell r="N239">
            <v>1100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 t="str">
            <v>01.513.946/0001-14</v>
          </cell>
          <cell r="G240" t="str">
            <v>BOSTON SCIENTIFIC DO BRASIL LTDA</v>
          </cell>
          <cell r="H240" t="str">
            <v>B</v>
          </cell>
          <cell r="I240" t="str">
            <v>S</v>
          </cell>
          <cell r="J240">
            <v>2462798</v>
          </cell>
          <cell r="K240">
            <v>44516</v>
          </cell>
          <cell r="L240" t="str">
            <v>35211101513946000114550030024627981024532800</v>
          </cell>
          <cell r="M240" t="str">
            <v>35 -  São Paulo</v>
          </cell>
          <cell r="N240">
            <v>1612.94</v>
          </cell>
        </row>
        <row r="241">
          <cell r="C241" t="str">
            <v>HOSPITAL MESTRE VITALINO</v>
          </cell>
          <cell r="E241" t="str">
            <v>3.12 - Material Hospitalar</v>
          </cell>
          <cell r="F241" t="str">
            <v>01.513.946/0001-14</v>
          </cell>
          <cell r="G241" t="str">
            <v>BOSTON SCIENTIFIC DO BRASIL LTDA</v>
          </cell>
          <cell r="H241" t="str">
            <v>B</v>
          </cell>
          <cell r="I241" t="str">
            <v>S</v>
          </cell>
          <cell r="J241">
            <v>2462797</v>
          </cell>
          <cell r="K241">
            <v>44516</v>
          </cell>
          <cell r="L241" t="str">
            <v>35211101513946000114550030024627971024532799</v>
          </cell>
          <cell r="M241" t="str">
            <v>35 -  São Paulo</v>
          </cell>
          <cell r="N241">
            <v>2468.8200000000002</v>
          </cell>
        </row>
        <row r="242">
          <cell r="C242" t="str">
            <v>HOSPITAL MESTRE VITALINO</v>
          </cell>
          <cell r="E242" t="str">
            <v>3.12 - Material Hospitalar</v>
          </cell>
          <cell r="F242" t="str">
            <v>01.513.946/0001-14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2464930</v>
          </cell>
          <cell r="K242">
            <v>44518</v>
          </cell>
          <cell r="L242" t="str">
            <v>35211101513946000114550030024649301024560114</v>
          </cell>
          <cell r="M242" t="str">
            <v>35 -  São Paulo</v>
          </cell>
          <cell r="N242">
            <v>1368.82</v>
          </cell>
        </row>
        <row r="243">
          <cell r="C243" t="str">
            <v>HOSPITAL MESTRE VITALINO</v>
          </cell>
          <cell r="E243" t="str">
            <v>3.12 - Material Hospitalar</v>
          </cell>
          <cell r="F243" t="str">
            <v>01.513.946/0001-14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2464928</v>
          </cell>
          <cell r="K243">
            <v>44518</v>
          </cell>
          <cell r="L243" t="str">
            <v>35211101513946000114550030024649281024560094</v>
          </cell>
          <cell r="M243" t="str">
            <v>35 -  São Paulo</v>
          </cell>
          <cell r="N243">
            <v>1075.29</v>
          </cell>
        </row>
        <row r="244">
          <cell r="C244" t="str">
            <v>HOSPITAL MESTRE VITALINO</v>
          </cell>
          <cell r="E244" t="str">
            <v>3.12 - Material Hospitalar</v>
          </cell>
          <cell r="F244" t="str">
            <v>01.513.946/0001-14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2464929</v>
          </cell>
          <cell r="K244">
            <v>44518</v>
          </cell>
          <cell r="L244" t="str">
            <v>35211101513946000114550030024649291024560105</v>
          </cell>
          <cell r="M244" t="str">
            <v>35 -  São Paulo</v>
          </cell>
          <cell r="N244">
            <v>537.65</v>
          </cell>
        </row>
        <row r="245">
          <cell r="C245" t="str">
            <v>HOSPITAL MESTRE VITALINO</v>
          </cell>
          <cell r="E245" t="str">
            <v>3.12 - Material Hospitalar</v>
          </cell>
          <cell r="F245" t="str">
            <v>01.513.946/0001-14</v>
          </cell>
          <cell r="G245" t="str">
            <v>BOSTON SCIENTIFIC DO BRASIL LTDA</v>
          </cell>
          <cell r="H245" t="str">
            <v>B</v>
          </cell>
          <cell r="I245" t="str">
            <v>S</v>
          </cell>
          <cell r="J245">
            <v>2464932</v>
          </cell>
          <cell r="K245">
            <v>44518</v>
          </cell>
          <cell r="L245" t="str">
            <v>35211101513946000114550030024649321024560135</v>
          </cell>
          <cell r="M245" t="str">
            <v>35 -  São Paulo</v>
          </cell>
          <cell r="N245">
            <v>4937.6400000000003</v>
          </cell>
        </row>
        <row r="246">
          <cell r="C246" t="str">
            <v>HOSPITAL MESTRE VITALINO</v>
          </cell>
          <cell r="E246" t="str">
            <v>3.12 - Material Hospitalar</v>
          </cell>
          <cell r="F246" t="str">
            <v>01.513.946/0001-14</v>
          </cell>
          <cell r="G246" t="str">
            <v>BOSTON SCIENTIFIC DO BRASIL LTDA</v>
          </cell>
          <cell r="H246" t="str">
            <v>B</v>
          </cell>
          <cell r="I246" t="str">
            <v>S</v>
          </cell>
          <cell r="J246">
            <v>2464934</v>
          </cell>
          <cell r="K246">
            <v>44518</v>
          </cell>
          <cell r="L246" t="str">
            <v>35211101513946000114550030024649341024560156</v>
          </cell>
          <cell r="M246" t="str">
            <v>35 -  São Paulo</v>
          </cell>
          <cell r="N246">
            <v>4106.46</v>
          </cell>
        </row>
        <row r="247">
          <cell r="C247" t="str">
            <v>HOSPITAL MESTRE VITALINO</v>
          </cell>
          <cell r="E247" t="str">
            <v>3.12 - Material Hospitalar</v>
          </cell>
          <cell r="F247" t="str">
            <v>01.513.946/0001-14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2464931</v>
          </cell>
          <cell r="K247">
            <v>44518</v>
          </cell>
          <cell r="L247" t="str">
            <v>35211101513946000114550030024649311024560120</v>
          </cell>
          <cell r="M247" t="str">
            <v>35 -  São Paulo</v>
          </cell>
          <cell r="N247">
            <v>537.64</v>
          </cell>
        </row>
        <row r="248">
          <cell r="C248" t="str">
            <v>HOSPITAL MESTRE VITALINO</v>
          </cell>
          <cell r="E248" t="str">
            <v>3.12 - Material Hospitalar</v>
          </cell>
          <cell r="F248" t="str">
            <v>01.513.946/0001-14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2464933</v>
          </cell>
          <cell r="K248">
            <v>44518</v>
          </cell>
          <cell r="L248" t="str">
            <v>35211101513946000114550030024649331024560140</v>
          </cell>
          <cell r="M248" t="str">
            <v>35 -  São Paulo</v>
          </cell>
          <cell r="N248">
            <v>2200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 t="str">
            <v>01.513.946/0001-14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2464935</v>
          </cell>
          <cell r="K249">
            <v>44518</v>
          </cell>
          <cell r="L249" t="str">
            <v>35211101513946000114550030024649351024560161</v>
          </cell>
          <cell r="M249" t="str">
            <v>35 -  São Paulo</v>
          </cell>
          <cell r="N249">
            <v>1075.29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01.513.946/0001-14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2462795</v>
          </cell>
          <cell r="K250">
            <v>44516</v>
          </cell>
          <cell r="L250" t="str">
            <v>35211101513946000114550030024627951024532778</v>
          </cell>
          <cell r="M250" t="str">
            <v>35 -  São Paulo</v>
          </cell>
          <cell r="N250">
            <v>806.47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7160019000144</v>
          </cell>
          <cell r="G251" t="str">
            <v>VITALE COMERCIO LTDA</v>
          </cell>
          <cell r="H251" t="str">
            <v>B</v>
          </cell>
          <cell r="I251" t="str">
            <v>S</v>
          </cell>
          <cell r="J251">
            <v>68306</v>
          </cell>
          <cell r="K251">
            <v>44519</v>
          </cell>
          <cell r="L251" t="str">
            <v>26211107160019000144550010000683061363172722</v>
          </cell>
          <cell r="M251" t="str">
            <v>26 -  Pernambuco</v>
          </cell>
          <cell r="N251">
            <v>310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7160019000144</v>
          </cell>
          <cell r="G252" t="str">
            <v>VITALE COMERCIO LTDA</v>
          </cell>
          <cell r="H252" t="str">
            <v>B</v>
          </cell>
          <cell r="I252" t="str">
            <v>S</v>
          </cell>
          <cell r="J252">
            <v>68297</v>
          </cell>
          <cell r="K252">
            <v>44549</v>
          </cell>
          <cell r="L252" t="str">
            <v>26211107160019000144550010000682971619730868</v>
          </cell>
          <cell r="M252" t="str">
            <v>26 -  Pernambuco</v>
          </cell>
          <cell r="N252">
            <v>310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2684571000118</v>
          </cell>
          <cell r="G253" t="str">
            <v>DINAMICA HOSPITALAR LTDA</v>
          </cell>
          <cell r="H253" t="str">
            <v>B</v>
          </cell>
          <cell r="I253" t="str">
            <v>S</v>
          </cell>
          <cell r="J253">
            <v>13640</v>
          </cell>
          <cell r="K253">
            <v>44519</v>
          </cell>
          <cell r="L253" t="str">
            <v>26211102684571000118550030000136401191932563</v>
          </cell>
          <cell r="M253" t="str">
            <v>26 -  Pernambuco</v>
          </cell>
          <cell r="N253">
            <v>290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1440590000136</v>
          </cell>
          <cell r="G254" t="str">
            <v>FRESENIUS MEDICAL CARE</v>
          </cell>
          <cell r="H254" t="str">
            <v>B</v>
          </cell>
          <cell r="I254" t="str">
            <v>S</v>
          </cell>
          <cell r="J254">
            <v>1625085</v>
          </cell>
          <cell r="K254">
            <v>44518</v>
          </cell>
          <cell r="L254" t="str">
            <v>35211101440590000136550000016250851935916815</v>
          </cell>
          <cell r="M254" t="str">
            <v>35 -  São Paulo</v>
          </cell>
          <cell r="N254">
            <v>4053.65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19585158000280</v>
          </cell>
          <cell r="G255" t="str">
            <v>CARDINAL HEALTH DO BRASIL LTDA</v>
          </cell>
          <cell r="H255" t="str">
            <v>B</v>
          </cell>
          <cell r="I255" t="str">
            <v>S</v>
          </cell>
          <cell r="J255">
            <v>52364</v>
          </cell>
          <cell r="K255">
            <v>44517</v>
          </cell>
          <cell r="L255" t="str">
            <v>35211119585158000280550010000523641976634917</v>
          </cell>
          <cell r="M255" t="str">
            <v>35 -  São Paulo</v>
          </cell>
          <cell r="N255">
            <v>14000</v>
          </cell>
        </row>
        <row r="256">
          <cell r="C256" t="str">
            <v>HOSPITAL MESTRE VITALINO</v>
          </cell>
          <cell r="E256" t="str">
            <v>3.12 - Material Hospitalar</v>
          </cell>
          <cell r="F256" t="str">
            <v>01.513.946/0001-14</v>
          </cell>
          <cell r="G256" t="str">
            <v>BOSTON SCIENTIFIC DO BRASIL LTDA</v>
          </cell>
          <cell r="H256" t="str">
            <v>B</v>
          </cell>
          <cell r="I256" t="str">
            <v>S</v>
          </cell>
          <cell r="J256">
            <v>2466153</v>
          </cell>
          <cell r="K256">
            <v>44519</v>
          </cell>
          <cell r="L256" t="str">
            <v>35211101513946000114550030024661531024573763</v>
          </cell>
          <cell r="M256" t="str">
            <v>35 -  São Paulo</v>
          </cell>
          <cell r="N256">
            <v>2688.23</v>
          </cell>
        </row>
        <row r="257">
          <cell r="C257" t="str">
            <v>HOSPITAL MESTRE VITALINO</v>
          </cell>
          <cell r="E257" t="str">
            <v>3.12 - Material Hospitalar</v>
          </cell>
          <cell r="F257" t="str">
            <v>01.513.946/0001-14</v>
          </cell>
          <cell r="G257" t="str">
            <v>BOSTON SCIENTIFIC DO BRASIL LTDA</v>
          </cell>
          <cell r="H257" t="str">
            <v>B</v>
          </cell>
          <cell r="I257" t="str">
            <v>S</v>
          </cell>
          <cell r="J257">
            <v>2466155</v>
          </cell>
          <cell r="K257">
            <v>44519</v>
          </cell>
          <cell r="L257" t="str">
            <v>35211101513946000114550030024661551024573784</v>
          </cell>
          <cell r="M257" t="str">
            <v>35 -  São Paulo</v>
          </cell>
          <cell r="N257">
            <v>1344.12</v>
          </cell>
        </row>
        <row r="258">
          <cell r="C258" t="str">
            <v>HOSPITAL MESTRE VITALINO</v>
          </cell>
          <cell r="E258" t="str">
            <v>3.12 - Material Hospitalar</v>
          </cell>
          <cell r="F258" t="str">
            <v>01.513.946/0001-14</v>
          </cell>
          <cell r="G258" t="str">
            <v>BOSTON SCIENTIFIC DO BRASIL LTDA</v>
          </cell>
          <cell r="H258" t="str">
            <v>B</v>
          </cell>
          <cell r="I258" t="str">
            <v>S</v>
          </cell>
          <cell r="J258">
            <v>2466152</v>
          </cell>
          <cell r="K258">
            <v>44519</v>
          </cell>
          <cell r="L258" t="str">
            <v>35211101513946000114550030024661521024573758</v>
          </cell>
          <cell r="M258" t="str">
            <v>35 -  São Paulo</v>
          </cell>
          <cell r="N258">
            <v>806.46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01.513.946/0001-14</v>
          </cell>
          <cell r="G259" t="str">
            <v>BOSTON SCIENTIFIC DO BRASIL LTDA</v>
          </cell>
          <cell r="H259" t="str">
            <v>B</v>
          </cell>
          <cell r="I259" t="str">
            <v>S</v>
          </cell>
          <cell r="J259">
            <v>2466154</v>
          </cell>
          <cell r="K259">
            <v>44519</v>
          </cell>
          <cell r="L259" t="str">
            <v>35211101513946000114550030024661541024573779</v>
          </cell>
          <cell r="M259" t="str">
            <v>35 -  São Paulo</v>
          </cell>
          <cell r="N259">
            <v>1368.82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5044056000161</v>
          </cell>
          <cell r="G260" t="str">
            <v>DMH PRODUTOS HOSPITALARES LTDA</v>
          </cell>
          <cell r="H260" t="str">
            <v>B</v>
          </cell>
          <cell r="I260" t="str">
            <v>S</v>
          </cell>
          <cell r="J260">
            <v>19543</v>
          </cell>
          <cell r="K260">
            <v>44523</v>
          </cell>
          <cell r="L260" t="str">
            <v>26211105044056000161550010000195431341011184</v>
          </cell>
          <cell r="M260" t="str">
            <v>26 -  Pernambuco</v>
          </cell>
          <cell r="N260">
            <v>5020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4237235000152</v>
          </cell>
          <cell r="G261" t="str">
            <v>ENDOCENTER COMERCIAL LTDA</v>
          </cell>
          <cell r="H261" t="str">
            <v>B</v>
          </cell>
          <cell r="I261" t="str">
            <v>S</v>
          </cell>
          <cell r="J261">
            <v>93754</v>
          </cell>
          <cell r="K261">
            <v>44519</v>
          </cell>
          <cell r="L261" t="str">
            <v>26211104237235000152550010000937541102346680</v>
          </cell>
          <cell r="M261" t="str">
            <v>26 -  Pernambuco</v>
          </cell>
          <cell r="N261">
            <v>1780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5932624000160</v>
          </cell>
          <cell r="G262" t="str">
            <v>MEGAMED COMERCIO LTDA</v>
          </cell>
          <cell r="H262" t="str">
            <v>B</v>
          </cell>
          <cell r="I262" t="str">
            <v>S</v>
          </cell>
          <cell r="J262">
            <v>16365</v>
          </cell>
          <cell r="K262">
            <v>44522</v>
          </cell>
          <cell r="L262" t="str">
            <v>26211105932624000160550010000163651937710430</v>
          </cell>
          <cell r="M262" t="str">
            <v>26 -  Pernambuco</v>
          </cell>
          <cell r="N262">
            <v>680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21596736000144</v>
          </cell>
          <cell r="G263" t="str">
            <v>ULTRAMEGA DIST LTDA</v>
          </cell>
          <cell r="H263" t="str">
            <v>B</v>
          </cell>
          <cell r="I263" t="str">
            <v>S</v>
          </cell>
          <cell r="J263">
            <v>140860</v>
          </cell>
          <cell r="K263">
            <v>44522</v>
          </cell>
          <cell r="L263" t="str">
            <v>26211121596736000144550010001408601001450171</v>
          </cell>
          <cell r="M263" t="str">
            <v>26 -  Pernambuco</v>
          </cell>
          <cell r="N263">
            <v>12330</v>
          </cell>
        </row>
        <row r="264">
          <cell r="C264" t="str">
            <v>HOSPITAL MESTRE VITALINO</v>
          </cell>
          <cell r="E264" t="str">
            <v>3.12 - Material Hospitalar</v>
          </cell>
          <cell r="F264" t="str">
            <v>50.595.271/0001-05</v>
          </cell>
          <cell r="G264" t="str">
            <v>BIOTRONIK COMERCIAL MEDICA LTDA</v>
          </cell>
          <cell r="H264" t="str">
            <v>B</v>
          </cell>
          <cell r="I264" t="str">
            <v>S</v>
          </cell>
          <cell r="J264">
            <v>1005727</v>
          </cell>
          <cell r="K264">
            <v>44518</v>
          </cell>
          <cell r="L264" t="str">
            <v>35211150595271000105550030010057271975178872</v>
          </cell>
          <cell r="M264" t="str">
            <v>35 -  São Paulo</v>
          </cell>
          <cell r="N264">
            <v>6903.9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7213544000180</v>
          </cell>
          <cell r="G265" t="str">
            <v>BMR MEDICAL LTDA</v>
          </cell>
          <cell r="H265" t="str">
            <v>B</v>
          </cell>
          <cell r="I265" t="str">
            <v>S</v>
          </cell>
          <cell r="J265">
            <v>148374</v>
          </cell>
          <cell r="K265">
            <v>44516</v>
          </cell>
          <cell r="L265" t="str">
            <v>41211107213544000180550010001483741797244082</v>
          </cell>
          <cell r="M265" t="str">
            <v>41 -  Paraná</v>
          </cell>
          <cell r="N265">
            <v>3375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7213544000180</v>
          </cell>
          <cell r="G266" t="str">
            <v>BMR MEDICAL LTDA</v>
          </cell>
          <cell r="H266" t="str">
            <v>B</v>
          </cell>
          <cell r="I266" t="str">
            <v>S</v>
          </cell>
          <cell r="J266">
            <v>148374</v>
          </cell>
          <cell r="K266">
            <v>44516</v>
          </cell>
          <cell r="L266" t="str">
            <v>41211107213544000180550010001483741797244082</v>
          </cell>
          <cell r="M266" t="str">
            <v>41 -  Paraná</v>
          </cell>
          <cell r="N266">
            <v>673.1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11206099000441</v>
          </cell>
          <cell r="G267" t="str">
            <v>SUPERMED COM E IMP DE PROD MEDICOS LTDA</v>
          </cell>
          <cell r="H267" t="str">
            <v>B</v>
          </cell>
          <cell r="I267" t="str">
            <v>S</v>
          </cell>
          <cell r="J267">
            <v>281714</v>
          </cell>
          <cell r="K267">
            <v>44511</v>
          </cell>
          <cell r="L267" t="str">
            <v>35211111206099000441550010002817141001074115</v>
          </cell>
          <cell r="M267" t="str">
            <v>35 -  São Paulo</v>
          </cell>
          <cell r="N267">
            <v>995.6</v>
          </cell>
        </row>
        <row r="268">
          <cell r="C268" t="str">
            <v>HOSPITAL MESTRE VITALINO</v>
          </cell>
          <cell r="E268" t="str">
            <v>3.12 - Material Hospitalar</v>
          </cell>
          <cell r="F268" t="str">
            <v>50.595.271/0010-04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974</v>
          </cell>
          <cell r="K268">
            <v>44517</v>
          </cell>
          <cell r="L268" t="str">
            <v>31211150595271001004550050000009741924988963</v>
          </cell>
          <cell r="M268" t="str">
            <v>31 -  Minas Gerais</v>
          </cell>
          <cell r="N268">
            <v>6903.9</v>
          </cell>
        </row>
        <row r="269">
          <cell r="C269" t="str">
            <v>HOSPITAL MESTRE VITALINO</v>
          </cell>
          <cell r="E269" t="str">
            <v>3.12 - Material Hospitalar</v>
          </cell>
          <cell r="F269" t="str">
            <v>50.595.271/0010-04</v>
          </cell>
          <cell r="G269" t="str">
            <v>BIOTRONIK COMERCIAL MEDICA LTDA</v>
          </cell>
          <cell r="H269" t="str">
            <v>B</v>
          </cell>
          <cell r="I269" t="str">
            <v>S</v>
          </cell>
          <cell r="J269">
            <v>976</v>
          </cell>
          <cell r="K269">
            <v>44517</v>
          </cell>
          <cell r="L269" t="str">
            <v>31211150595271001004550050000009761934802700</v>
          </cell>
          <cell r="M269" t="str">
            <v>31 -  Minas Gerais</v>
          </cell>
          <cell r="N269">
            <v>6903.9</v>
          </cell>
        </row>
        <row r="270">
          <cell r="C270" t="str">
            <v>HOSPITAL MESTRE VITALINO</v>
          </cell>
          <cell r="E270" t="str">
            <v>3.12 - Material Hospitalar</v>
          </cell>
          <cell r="F270" t="str">
            <v>50.595.271/0010-04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977</v>
          </cell>
          <cell r="K270">
            <v>44517</v>
          </cell>
          <cell r="L270" t="str">
            <v>31211150595271001004550050000009771109555315</v>
          </cell>
          <cell r="M270" t="str">
            <v>31 -  Minas Gerais</v>
          </cell>
          <cell r="N270">
            <v>6903.9</v>
          </cell>
        </row>
        <row r="271">
          <cell r="C271" t="str">
            <v>HOSPITAL MESTRE VITALINO</v>
          </cell>
          <cell r="E271" t="str">
            <v>3.12 - Material Hospitalar</v>
          </cell>
          <cell r="F271" t="str">
            <v>50.595.271/0010-04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1017</v>
          </cell>
          <cell r="K271">
            <v>44518</v>
          </cell>
          <cell r="L271" t="str">
            <v>31211150595271001004550050000010171844457642</v>
          </cell>
          <cell r="M271" t="str">
            <v>31 -  Minas Gerais</v>
          </cell>
          <cell r="N271">
            <v>6903.9</v>
          </cell>
        </row>
        <row r="272">
          <cell r="C272" t="str">
            <v>HOSPITAL MESTRE VITALINO</v>
          </cell>
          <cell r="E272" t="str">
            <v>3.12 - Material Hospitalar</v>
          </cell>
          <cell r="F272" t="str">
            <v>50.595.271/0010-04</v>
          </cell>
          <cell r="G272" t="str">
            <v>BIOTRONIK COMERCIAL MEDICA LTDA</v>
          </cell>
          <cell r="H272" t="str">
            <v>B</v>
          </cell>
          <cell r="I272" t="str">
            <v>S</v>
          </cell>
          <cell r="J272">
            <v>1019</v>
          </cell>
          <cell r="K272">
            <v>44518</v>
          </cell>
          <cell r="L272" t="str">
            <v>31211150595271001004550050000010191345409582</v>
          </cell>
          <cell r="M272" t="str">
            <v>31 -  Minas Gerais</v>
          </cell>
          <cell r="N272">
            <v>6903.9</v>
          </cell>
        </row>
        <row r="273">
          <cell r="C273" t="str">
            <v>HOSPITAL MESTRE VITALINO</v>
          </cell>
          <cell r="E273" t="str">
            <v>3.12 - Material Hospitalar</v>
          </cell>
          <cell r="F273" t="str">
            <v>50.595.271/0010-04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>
            <v>1020</v>
          </cell>
          <cell r="K273">
            <v>44518</v>
          </cell>
          <cell r="L273" t="str">
            <v>31211150595271001004550050000010201647459826</v>
          </cell>
          <cell r="M273" t="str">
            <v>31 -  Minas Gerais</v>
          </cell>
          <cell r="N273">
            <v>6903.9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8778201000126</v>
          </cell>
          <cell r="G274" t="str">
            <v>DROGAFONTE LTDA</v>
          </cell>
          <cell r="H274" t="str">
            <v>B</v>
          </cell>
          <cell r="I274" t="str">
            <v>S</v>
          </cell>
          <cell r="J274">
            <v>355505</v>
          </cell>
          <cell r="K274">
            <v>44522</v>
          </cell>
          <cell r="L274" t="str">
            <v>26211108778201000126550010003555051092506131</v>
          </cell>
          <cell r="M274" t="str">
            <v>26 -  Pernambuco</v>
          </cell>
          <cell r="N274">
            <v>7680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58426628000133</v>
          </cell>
          <cell r="G275" t="str">
            <v>SAMTRONIC INDUSTRIA E COMERCIO LTDA</v>
          </cell>
          <cell r="H275" t="str">
            <v>B</v>
          </cell>
          <cell r="I275" t="str">
            <v>S</v>
          </cell>
          <cell r="J275">
            <v>288577</v>
          </cell>
          <cell r="K275">
            <v>44518</v>
          </cell>
          <cell r="L275" t="str">
            <v>35211158426628000133550010002885771428326321</v>
          </cell>
          <cell r="M275" t="str">
            <v>35 -  São Paulo</v>
          </cell>
          <cell r="N275">
            <v>41600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13120044000105</v>
          </cell>
          <cell r="G276" t="str">
            <v>WANDERLEY E REGIS COM.PROD.</v>
          </cell>
          <cell r="H276" t="str">
            <v>B</v>
          </cell>
          <cell r="I276" t="str">
            <v>S</v>
          </cell>
          <cell r="J276" t="str">
            <v>000.008.127</v>
          </cell>
          <cell r="K276">
            <v>44523</v>
          </cell>
          <cell r="L276" t="str">
            <v>26211113120044000105550010000081271527458011</v>
          </cell>
          <cell r="M276" t="str">
            <v>26 -  Pernambuco</v>
          </cell>
          <cell r="N276">
            <v>1575.9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8282077000103</v>
          </cell>
          <cell r="G277" t="str">
            <v>BYOSYSTEMS NE COM PROD L AB E HOSP LTDA</v>
          </cell>
          <cell r="H277" t="str">
            <v>B</v>
          </cell>
          <cell r="I277" t="str">
            <v>S</v>
          </cell>
          <cell r="J277">
            <v>164276</v>
          </cell>
          <cell r="K277">
            <v>44522</v>
          </cell>
          <cell r="L277" t="str">
            <v>25211108282077000103550020001642761636410010</v>
          </cell>
          <cell r="M277" t="str">
            <v>25 -  Paraíba</v>
          </cell>
          <cell r="N277">
            <v>18000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2881877000164</v>
          </cell>
          <cell r="G278" t="str">
            <v>POLAR FIX  HOSPITALARES LTDA</v>
          </cell>
          <cell r="H278" t="str">
            <v>B</v>
          </cell>
          <cell r="I278" t="str">
            <v>S</v>
          </cell>
          <cell r="J278">
            <v>391957</v>
          </cell>
          <cell r="K278">
            <v>44517</v>
          </cell>
          <cell r="L278" t="str">
            <v>35211102881877000164550010003919571247856430</v>
          </cell>
          <cell r="M278" t="str">
            <v>35 -  São Paulo</v>
          </cell>
          <cell r="N278">
            <v>1524.48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10928726000142</v>
          </cell>
          <cell r="G279" t="str">
            <v>DOKAPACK INDUSTRIA E COM. DE EMB.  LTDA</v>
          </cell>
          <cell r="H279" t="str">
            <v>B</v>
          </cell>
          <cell r="I279" t="str">
            <v>S</v>
          </cell>
          <cell r="J279">
            <v>45907</v>
          </cell>
          <cell r="K279">
            <v>44518</v>
          </cell>
          <cell r="L279" t="str">
            <v>26211110928726000142550010000459071528375733</v>
          </cell>
          <cell r="M279" t="str">
            <v>26 -  Pernambuco</v>
          </cell>
          <cell r="N279">
            <v>1204.51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12420164001048</v>
          </cell>
          <cell r="G280" t="str">
            <v>CM HOSPITALAR S A</v>
          </cell>
          <cell r="H280" t="str">
            <v>B</v>
          </cell>
          <cell r="I280" t="str">
            <v>S</v>
          </cell>
          <cell r="J280">
            <v>110493</v>
          </cell>
          <cell r="K280">
            <v>44523</v>
          </cell>
          <cell r="L280" t="str">
            <v>26211112420164001048550010001104931392327216</v>
          </cell>
          <cell r="M280" t="str">
            <v>26 -  Pernambuco</v>
          </cell>
          <cell r="N280">
            <v>738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12420164001048</v>
          </cell>
          <cell r="G281" t="str">
            <v>CM HOSPITALAR S A</v>
          </cell>
          <cell r="H281" t="str">
            <v>B</v>
          </cell>
          <cell r="I281" t="str">
            <v>S</v>
          </cell>
          <cell r="J281">
            <v>110399</v>
          </cell>
          <cell r="K281">
            <v>44523</v>
          </cell>
          <cell r="L281" t="str">
            <v>26211112420164001048550010001103991684602690</v>
          </cell>
          <cell r="M281" t="str">
            <v>26 -  Pernambuco</v>
          </cell>
          <cell r="N281">
            <v>1387.5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6204103000150</v>
          </cell>
          <cell r="G282" t="str">
            <v>R S DOS SANTOS</v>
          </cell>
          <cell r="H282" t="str">
            <v>B</v>
          </cell>
          <cell r="I282" t="str">
            <v>S</v>
          </cell>
          <cell r="J282">
            <v>47751</v>
          </cell>
          <cell r="K282">
            <v>44523</v>
          </cell>
          <cell r="L282" t="str">
            <v>26211106204103000150550010000477511119086654</v>
          </cell>
          <cell r="M282" t="str">
            <v>26 -  Pernambuco</v>
          </cell>
          <cell r="N282">
            <v>15810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12420164000904</v>
          </cell>
          <cell r="G283" t="str">
            <v>CM HOSPITALAR S A BRASILIA</v>
          </cell>
          <cell r="H283" t="str">
            <v>B</v>
          </cell>
          <cell r="I283" t="str">
            <v>S</v>
          </cell>
          <cell r="J283">
            <v>590611</v>
          </cell>
          <cell r="K283">
            <v>44522</v>
          </cell>
          <cell r="L283" t="str">
            <v>53211112420164000904550010005906111957137301</v>
          </cell>
          <cell r="M283" t="str">
            <v>53 -  Distrito Federal</v>
          </cell>
          <cell r="N283">
            <v>1620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12420164000904</v>
          </cell>
          <cell r="G284" t="str">
            <v>CM HOSPITALAR S A BRASILIA</v>
          </cell>
          <cell r="H284" t="str">
            <v>B</v>
          </cell>
          <cell r="I284" t="str">
            <v>S</v>
          </cell>
          <cell r="J284">
            <v>590439</v>
          </cell>
          <cell r="K284">
            <v>44522</v>
          </cell>
          <cell r="L284" t="str">
            <v>53211112420164000904550010005904391789276079</v>
          </cell>
          <cell r="M284" t="str">
            <v>53 -  Distrito Federal</v>
          </cell>
          <cell r="N284">
            <v>1620</v>
          </cell>
        </row>
        <row r="285">
          <cell r="C285" t="str">
            <v>HOSPITAL MESTRE VITALINO</v>
          </cell>
          <cell r="E285" t="str">
            <v>3.12 - Material Hospitalar</v>
          </cell>
          <cell r="F285" t="str">
            <v>37.438.274/0001-77</v>
          </cell>
          <cell r="G285" t="str">
            <v>SELLMED PROD. MEDICOS E HOSPITALA. LTDA</v>
          </cell>
          <cell r="H285" t="str">
            <v>B</v>
          </cell>
          <cell r="I285" t="str">
            <v>S</v>
          </cell>
          <cell r="J285">
            <v>333</v>
          </cell>
          <cell r="K285">
            <v>44523</v>
          </cell>
          <cell r="L285" t="str">
            <v>26211137438274000177550010000003331693127256</v>
          </cell>
          <cell r="M285" t="str">
            <v>26 -  Pernambuco</v>
          </cell>
          <cell r="N285">
            <v>11025.58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30848237000198</v>
          </cell>
          <cell r="G286" t="str">
            <v>PH COMERCIO DE PRODUTOS MEDICOS HOSPITAL</v>
          </cell>
          <cell r="H286" t="str">
            <v>B</v>
          </cell>
          <cell r="I286" t="str">
            <v>S</v>
          </cell>
          <cell r="J286" t="str">
            <v>000.008.254</v>
          </cell>
          <cell r="K286">
            <v>44522</v>
          </cell>
          <cell r="L286" t="str">
            <v>26211130848237000198550010000082541918300395</v>
          </cell>
          <cell r="M286" t="str">
            <v>26 -  Pernambuco</v>
          </cell>
          <cell r="N286">
            <v>1650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6198619004207</v>
          </cell>
          <cell r="G287" t="str">
            <v>DROGATIM DROGARIAS LTDA</v>
          </cell>
          <cell r="H287" t="str">
            <v>B</v>
          </cell>
          <cell r="I287" t="str">
            <v>S</v>
          </cell>
          <cell r="J287" t="str">
            <v>000.001.240</v>
          </cell>
          <cell r="K287">
            <v>44524</v>
          </cell>
          <cell r="L287" t="str">
            <v>26211106198619004207550040000012401003581108</v>
          </cell>
          <cell r="M287" t="str">
            <v>26 -  Pernambuco</v>
          </cell>
          <cell r="N287">
            <v>94.99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3679808000135</v>
          </cell>
          <cell r="G288" t="str">
            <v>BIO INFINITY COMER HOSP E LOCACAO EIRELI</v>
          </cell>
          <cell r="H288" t="str">
            <v>B</v>
          </cell>
          <cell r="I288" t="str">
            <v>S</v>
          </cell>
          <cell r="J288">
            <v>895</v>
          </cell>
          <cell r="K288">
            <v>44517</v>
          </cell>
          <cell r="L288" t="str">
            <v>35211103679808000135550010000008951535426949</v>
          </cell>
          <cell r="M288" t="str">
            <v>35 -  São Paulo</v>
          </cell>
          <cell r="N288">
            <v>2050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11206099000441</v>
          </cell>
          <cell r="G289" t="str">
            <v>SUPERMED COM E IMP DE PROD MEDICOS LTDA</v>
          </cell>
          <cell r="H289" t="str">
            <v>B</v>
          </cell>
          <cell r="I289" t="str">
            <v>S</v>
          </cell>
          <cell r="J289">
            <v>283418</v>
          </cell>
          <cell r="K289">
            <v>44517</v>
          </cell>
          <cell r="L289" t="str">
            <v>35211111206099000441550010002834181000424971</v>
          </cell>
          <cell r="M289" t="str">
            <v>35 -  São Paulo</v>
          </cell>
          <cell r="N289">
            <v>1784.14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24436602000154</v>
          </cell>
          <cell r="G290" t="str">
            <v>ART CIRURGICA LTDA</v>
          </cell>
          <cell r="H290" t="str">
            <v>B</v>
          </cell>
          <cell r="I290" t="str">
            <v>S</v>
          </cell>
          <cell r="J290">
            <v>94270</v>
          </cell>
          <cell r="K290">
            <v>44524</v>
          </cell>
          <cell r="L290" t="str">
            <v>26211124436602000154550010000942701095644754</v>
          </cell>
          <cell r="M290" t="str">
            <v>26 -  Pernambuco</v>
          </cell>
          <cell r="N290">
            <v>750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10779833000156</v>
          </cell>
          <cell r="G291" t="str">
            <v>MEDICAL MERCANTIL DE APARELHAGEM MEDICA</v>
          </cell>
          <cell r="H291" t="str">
            <v>B</v>
          </cell>
          <cell r="I291" t="str">
            <v>S</v>
          </cell>
          <cell r="J291">
            <v>539414</v>
          </cell>
          <cell r="K291">
            <v>44523</v>
          </cell>
          <cell r="L291" t="str">
            <v>26211110779833000156550010005394141161309999</v>
          </cell>
          <cell r="M291" t="str">
            <v>26 -  Pernambuco</v>
          </cell>
          <cell r="N291">
            <v>9460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8674752000140</v>
          </cell>
          <cell r="G292" t="str">
            <v>CIRURGICA MONTEBELLO LTDA</v>
          </cell>
          <cell r="H292" t="str">
            <v>B</v>
          </cell>
          <cell r="I292" t="str">
            <v>S</v>
          </cell>
          <cell r="J292" t="str">
            <v>000.010.203</v>
          </cell>
          <cell r="K292">
            <v>44522</v>
          </cell>
          <cell r="L292" t="str">
            <v>26211108674752000301550010000102031688125022</v>
          </cell>
          <cell r="M292" t="str">
            <v>26 -  Pernambuco</v>
          </cell>
          <cell r="N292">
            <v>1720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7160019000144</v>
          </cell>
          <cell r="G293" t="str">
            <v>VITALE COMERCIO LTDA</v>
          </cell>
          <cell r="H293" t="str">
            <v>B</v>
          </cell>
          <cell r="I293" t="str">
            <v>S</v>
          </cell>
          <cell r="J293">
            <v>68663</v>
          </cell>
          <cell r="K293">
            <v>44524</v>
          </cell>
          <cell r="L293" t="str">
            <v>26211107160019000144550010000686631419036708</v>
          </cell>
          <cell r="M293" t="str">
            <v>26 -  Pernambuco</v>
          </cell>
          <cell r="N293">
            <v>11200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21216468000198</v>
          </cell>
          <cell r="G294" t="str">
            <v>SANMED DIST. DE PRODUTOS MED. HOSPITALAR</v>
          </cell>
          <cell r="H294" t="str">
            <v>B</v>
          </cell>
          <cell r="I294" t="str">
            <v>S</v>
          </cell>
          <cell r="J294" t="str">
            <v>000.006.471</v>
          </cell>
          <cell r="K294">
            <v>44524</v>
          </cell>
          <cell r="L294" t="str">
            <v>26211121216468000198550010000064711327202114</v>
          </cell>
          <cell r="M294" t="str">
            <v>26 -  Pernambuco</v>
          </cell>
          <cell r="N294">
            <v>1000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12420164000904</v>
          </cell>
          <cell r="G295" t="str">
            <v>CM HOSPITALAR S A</v>
          </cell>
          <cell r="H295" t="str">
            <v>B</v>
          </cell>
          <cell r="I295" t="str">
            <v>S</v>
          </cell>
          <cell r="J295">
            <v>590701</v>
          </cell>
          <cell r="K295">
            <v>44522</v>
          </cell>
          <cell r="L295" t="str">
            <v>53211112420164000904550010005907011938779521</v>
          </cell>
          <cell r="M295" t="str">
            <v>53 -  Distrito Federal</v>
          </cell>
          <cell r="N295">
            <v>1620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13272584000104</v>
          </cell>
          <cell r="G296" t="str">
            <v>RESMEDICAL EQUIPAMENTOS HOSPITALARES</v>
          </cell>
          <cell r="H296" t="str">
            <v>B</v>
          </cell>
          <cell r="I296" t="str">
            <v>S</v>
          </cell>
          <cell r="J296">
            <v>13952</v>
          </cell>
          <cell r="K296">
            <v>44524</v>
          </cell>
          <cell r="L296" t="str">
            <v>26211113272584000104550010000139521108722040</v>
          </cell>
          <cell r="M296" t="str">
            <v>26 -  Pernambuco</v>
          </cell>
          <cell r="N296">
            <v>8000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4614288000145</v>
          </cell>
          <cell r="G297" t="str">
            <v>DISK LIFE COM. DE PROD. CIRURGICOS LTDA</v>
          </cell>
          <cell r="H297" t="str">
            <v>B</v>
          </cell>
          <cell r="I297" t="str">
            <v>S</v>
          </cell>
          <cell r="J297">
            <v>4399</v>
          </cell>
          <cell r="K297">
            <v>44524</v>
          </cell>
          <cell r="L297" t="str">
            <v>26211104614288000145550010000043991501851559</v>
          </cell>
          <cell r="M297" t="str">
            <v>26 -  Pernambuco</v>
          </cell>
          <cell r="N297">
            <v>1530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2684571000118</v>
          </cell>
          <cell r="G298" t="str">
            <v>DINAMICA HOSPITALAR LTDA</v>
          </cell>
          <cell r="H298" t="str">
            <v>B</v>
          </cell>
          <cell r="I298" t="str">
            <v>S</v>
          </cell>
          <cell r="J298">
            <v>13716</v>
          </cell>
          <cell r="K298">
            <v>44523</v>
          </cell>
          <cell r="L298" t="str">
            <v>26211102684571000118550030000137161075818520</v>
          </cell>
          <cell r="M298" t="str">
            <v>26 -  Pernambuco</v>
          </cell>
          <cell r="N298">
            <v>540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2684571000118</v>
          </cell>
          <cell r="G299" t="str">
            <v>DINAMICA HOSPITALAR LTDA</v>
          </cell>
          <cell r="H299" t="str">
            <v>B</v>
          </cell>
          <cell r="I299" t="str">
            <v>S</v>
          </cell>
          <cell r="J299">
            <v>13760</v>
          </cell>
          <cell r="K299">
            <v>44524</v>
          </cell>
          <cell r="L299" t="str">
            <v>26211102684571000118550030000137601120030379</v>
          </cell>
          <cell r="M299" t="str">
            <v>26 -  Pernambuco</v>
          </cell>
          <cell r="N299">
            <v>10840.3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10647227000187</v>
          </cell>
          <cell r="G300" t="str">
            <v>TUPAN SAUDE CENTER</v>
          </cell>
          <cell r="H300" t="str">
            <v>B</v>
          </cell>
          <cell r="I300" t="str">
            <v>S</v>
          </cell>
          <cell r="J300" t="str">
            <v>000.014.922</v>
          </cell>
          <cell r="K300">
            <v>44524</v>
          </cell>
          <cell r="L300" t="str">
            <v>26211110647227000187550010000149221009253615</v>
          </cell>
          <cell r="M300" t="str">
            <v>26 -  Pernambuco</v>
          </cell>
          <cell r="N300">
            <v>301.32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10647227000187</v>
          </cell>
          <cell r="G301" t="str">
            <v>TUPAN SAUDE CENTER</v>
          </cell>
          <cell r="H301" t="str">
            <v>B</v>
          </cell>
          <cell r="I301" t="str">
            <v>S</v>
          </cell>
          <cell r="J301" t="str">
            <v>000.014.923</v>
          </cell>
          <cell r="K301">
            <v>44524</v>
          </cell>
          <cell r="L301" t="str">
            <v>26211110647227000187550010000149231009253604</v>
          </cell>
          <cell r="M301" t="str">
            <v>26 -  Pernambuco</v>
          </cell>
          <cell r="N301">
            <v>2504.4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1437707000122</v>
          </cell>
          <cell r="G302" t="str">
            <v>SCITECH MEDICAL</v>
          </cell>
          <cell r="H302" t="str">
            <v>B</v>
          </cell>
          <cell r="I302" t="str">
            <v>S</v>
          </cell>
          <cell r="J302">
            <v>232712</v>
          </cell>
          <cell r="K302">
            <v>44523</v>
          </cell>
          <cell r="L302" t="str">
            <v>52211101437707000122550550002327121975564064</v>
          </cell>
          <cell r="M302" t="str">
            <v>52 -  Goiás</v>
          </cell>
          <cell r="N302">
            <v>1050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1437707000122</v>
          </cell>
          <cell r="G303" t="str">
            <v>SCITECH MEDICAL</v>
          </cell>
          <cell r="H303" t="str">
            <v>B</v>
          </cell>
          <cell r="I303" t="str">
            <v>S</v>
          </cell>
          <cell r="J303">
            <v>232714</v>
          </cell>
          <cell r="K303">
            <v>44523</v>
          </cell>
          <cell r="L303" t="str">
            <v>52211101437707000122550550002327141366685311</v>
          </cell>
          <cell r="M303" t="str">
            <v>52 -  Goiás</v>
          </cell>
          <cell r="N303">
            <v>1050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1437707000122</v>
          </cell>
          <cell r="G304" t="str">
            <v>SCITECH MEDICAL</v>
          </cell>
          <cell r="H304" t="str">
            <v>B</v>
          </cell>
          <cell r="I304" t="str">
            <v>S</v>
          </cell>
          <cell r="J304">
            <v>232522</v>
          </cell>
          <cell r="K304">
            <v>44523</v>
          </cell>
          <cell r="L304" t="str">
            <v>52211101437707000122550550002325221896218975</v>
          </cell>
          <cell r="M304" t="str">
            <v>52 -  Goiás</v>
          </cell>
          <cell r="N304">
            <v>1050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1437707000122</v>
          </cell>
          <cell r="G305" t="str">
            <v>SCITECH MEDICAL</v>
          </cell>
          <cell r="H305" t="str">
            <v>B</v>
          </cell>
          <cell r="I305" t="str">
            <v>S</v>
          </cell>
          <cell r="J305">
            <v>233552</v>
          </cell>
          <cell r="K305">
            <v>44525</v>
          </cell>
          <cell r="L305" t="str">
            <v>52211101437707000122550550002335521436743034</v>
          </cell>
          <cell r="M305" t="str">
            <v>52 -  Goiás</v>
          </cell>
          <cell r="N305">
            <v>1050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1437707000122</v>
          </cell>
          <cell r="G306" t="str">
            <v>SCITECH MEDICAL</v>
          </cell>
          <cell r="H306" t="str">
            <v>B</v>
          </cell>
          <cell r="I306" t="str">
            <v>S</v>
          </cell>
          <cell r="J306">
            <v>232324</v>
          </cell>
          <cell r="K306">
            <v>44522</v>
          </cell>
          <cell r="L306" t="str">
            <v>52211101437707000122550550002323241613135821</v>
          </cell>
          <cell r="M306" t="str">
            <v>52 -  Goiás</v>
          </cell>
          <cell r="N306">
            <v>1050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1437707000122</v>
          </cell>
          <cell r="G307" t="str">
            <v>SCITECH MEDICAL</v>
          </cell>
          <cell r="H307" t="str">
            <v>B</v>
          </cell>
          <cell r="I307" t="str">
            <v>S</v>
          </cell>
          <cell r="J307">
            <v>232306</v>
          </cell>
          <cell r="K307">
            <v>44522</v>
          </cell>
          <cell r="L307" t="str">
            <v>52211101437707000122550550002323061279826746</v>
          </cell>
          <cell r="M307" t="str">
            <v>52 -  Goiás</v>
          </cell>
          <cell r="N307">
            <v>2100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26603680000121</v>
          </cell>
          <cell r="G308" t="str">
            <v>MORAMED TECNOLOGIA HOSPITALAR</v>
          </cell>
          <cell r="H308" t="str">
            <v>B</v>
          </cell>
          <cell r="I308" t="str">
            <v>S</v>
          </cell>
          <cell r="J308" t="str">
            <v>000.000.884</v>
          </cell>
          <cell r="K308">
            <v>44524</v>
          </cell>
          <cell r="L308" t="str">
            <v>26211126603680000121550010000008841796189530</v>
          </cell>
          <cell r="M308" t="str">
            <v>26 -  Pernambuco</v>
          </cell>
          <cell r="N308">
            <v>2450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8189587000130</v>
          </cell>
          <cell r="G309" t="str">
            <v>SISTEMAS DE SERV R.B. QUAL COM EMB LTDA</v>
          </cell>
          <cell r="H309" t="str">
            <v>B</v>
          </cell>
          <cell r="I309" t="str">
            <v>S</v>
          </cell>
          <cell r="J309">
            <v>1435539</v>
          </cell>
          <cell r="K309">
            <v>44495</v>
          </cell>
          <cell r="L309" t="str">
            <v>35211008189587000130550010014355391009654454</v>
          </cell>
          <cell r="M309" t="str">
            <v>35 -  São Paulo</v>
          </cell>
          <cell r="N309">
            <v>678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41699739000110</v>
          </cell>
          <cell r="G310" t="str">
            <v>MF TRANSPORTES DE AGUA EIRELI</v>
          </cell>
          <cell r="H310" t="str">
            <v>B</v>
          </cell>
          <cell r="I310" t="str">
            <v>S</v>
          </cell>
          <cell r="J310">
            <v>30</v>
          </cell>
          <cell r="K310">
            <v>44526</v>
          </cell>
          <cell r="L310" t="str">
            <v>26211141699739000110550010000000301219644833</v>
          </cell>
          <cell r="M310" t="str">
            <v>26 -  Pernambuco</v>
          </cell>
          <cell r="N310">
            <v>11781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4237235000152</v>
          </cell>
          <cell r="G311" t="str">
            <v>ENDOCENTER COMERCIAL LTDA</v>
          </cell>
          <cell r="H311" t="str">
            <v>B</v>
          </cell>
          <cell r="I311" t="str">
            <v>S</v>
          </cell>
          <cell r="J311">
            <v>93936</v>
          </cell>
          <cell r="K311">
            <v>44525</v>
          </cell>
          <cell r="L311" t="str">
            <v>26211104237235000152550010000939361122847319</v>
          </cell>
          <cell r="M311" t="str">
            <v>26 -  Pernambuco</v>
          </cell>
          <cell r="N311">
            <v>1400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5991790000138</v>
          </cell>
          <cell r="G312" t="str">
            <v>CR MEDICAL LTDA</v>
          </cell>
          <cell r="H312" t="str">
            <v>B</v>
          </cell>
          <cell r="I312" t="str">
            <v>S</v>
          </cell>
          <cell r="J312">
            <v>5154</v>
          </cell>
          <cell r="K312">
            <v>44524</v>
          </cell>
          <cell r="L312" t="str">
            <v>26211105991790000138550010000051541742693552</v>
          </cell>
          <cell r="M312" t="str">
            <v>26 -  Pernambuco</v>
          </cell>
          <cell r="N312">
            <v>750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8014554000150</v>
          </cell>
          <cell r="G313" t="str">
            <v>MJB COMERCIO DE MAT MEDICO HOSP LTDA</v>
          </cell>
          <cell r="H313" t="str">
            <v>B</v>
          </cell>
          <cell r="I313" t="str">
            <v>S</v>
          </cell>
          <cell r="J313">
            <v>12053</v>
          </cell>
          <cell r="K313">
            <v>44526</v>
          </cell>
          <cell r="L313" t="str">
            <v>26211108014554000150550010000120531100115287</v>
          </cell>
          <cell r="M313" t="str">
            <v>26 -  Pernambuco</v>
          </cell>
          <cell r="N313">
            <v>2700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8014554000150</v>
          </cell>
          <cell r="G314" t="str">
            <v>MJB COMERCIO DE MAT MEDICO HOSP LTDA</v>
          </cell>
          <cell r="H314" t="str">
            <v>B</v>
          </cell>
          <cell r="I314" t="str">
            <v>S</v>
          </cell>
          <cell r="J314">
            <v>12050</v>
          </cell>
          <cell r="K314">
            <v>44523</v>
          </cell>
          <cell r="L314" t="str">
            <v>26211108014554000150550010000120501100115285</v>
          </cell>
          <cell r="M314" t="str">
            <v>26 -  Pernambuco</v>
          </cell>
          <cell r="N314">
            <v>4730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8014554000150</v>
          </cell>
          <cell r="G315" t="str">
            <v>MJB COMERCIO DE MAT MEDICO HOSP LTDA</v>
          </cell>
          <cell r="H315" t="str">
            <v>B</v>
          </cell>
          <cell r="I315" t="str">
            <v>S</v>
          </cell>
          <cell r="J315">
            <v>12049</v>
          </cell>
          <cell r="K315">
            <v>44523</v>
          </cell>
          <cell r="L315" t="str">
            <v>26211108014554000150550010000120491100114202</v>
          </cell>
          <cell r="M315" t="str">
            <v>26 -  Pernambuco</v>
          </cell>
          <cell r="N315">
            <v>1450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7160019000144</v>
          </cell>
          <cell r="G316" t="str">
            <v>VITALE COMERCIO LTDA</v>
          </cell>
          <cell r="H316" t="str">
            <v>B</v>
          </cell>
          <cell r="I316" t="str">
            <v>S</v>
          </cell>
          <cell r="J316">
            <v>68456</v>
          </cell>
          <cell r="K316">
            <v>44522</v>
          </cell>
          <cell r="L316" t="str">
            <v>26211107160019000144550010000684561965482573</v>
          </cell>
          <cell r="M316" t="str">
            <v>26 -  Pernambuco</v>
          </cell>
          <cell r="N316">
            <v>310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7160019000144</v>
          </cell>
          <cell r="G317" t="str">
            <v>VITALE COMERCIO LTDA</v>
          </cell>
          <cell r="H317" t="str">
            <v>B</v>
          </cell>
          <cell r="I317" t="str">
            <v>S</v>
          </cell>
          <cell r="J317">
            <v>68453</v>
          </cell>
          <cell r="K317">
            <v>44522</v>
          </cell>
          <cell r="L317" t="str">
            <v>26211107160019000144550010000684531760034070</v>
          </cell>
          <cell r="M317" t="str">
            <v>26 -  Pernambuco</v>
          </cell>
          <cell r="N317">
            <v>310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7160019000144</v>
          </cell>
          <cell r="G318" t="str">
            <v>VITALE COMERCIO LTDA</v>
          </cell>
          <cell r="H318" t="str">
            <v>B</v>
          </cell>
          <cell r="I318" t="str">
            <v>S</v>
          </cell>
          <cell r="J318">
            <v>66341</v>
          </cell>
          <cell r="K318">
            <v>44528</v>
          </cell>
          <cell r="L318" t="str">
            <v>26211007160019000144550010000663411150245184</v>
          </cell>
          <cell r="M318" t="str">
            <v>26 -  Pernambuco</v>
          </cell>
          <cell r="N318">
            <v>310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7160019000144</v>
          </cell>
          <cell r="G319" t="str">
            <v>VITALE COMERCIO LTDA</v>
          </cell>
          <cell r="H319" t="str">
            <v>B</v>
          </cell>
          <cell r="I319" t="str">
            <v>S</v>
          </cell>
          <cell r="J319">
            <v>66350</v>
          </cell>
          <cell r="K319">
            <v>44497</v>
          </cell>
          <cell r="L319" t="str">
            <v>26211007160019000144550010000663501817893042</v>
          </cell>
          <cell r="M319" t="str">
            <v>26 -  Pernambuco</v>
          </cell>
          <cell r="N319">
            <v>310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7160019000144</v>
          </cell>
          <cell r="G320" t="str">
            <v>VITALE COMERCIO LTDA</v>
          </cell>
          <cell r="H320" t="str">
            <v>B</v>
          </cell>
          <cell r="I320" t="str">
            <v>S</v>
          </cell>
          <cell r="J320">
            <v>66348</v>
          </cell>
          <cell r="K320">
            <v>44497</v>
          </cell>
          <cell r="L320" t="str">
            <v>26211007160019000144550010000663481650017106</v>
          </cell>
          <cell r="M320" t="str">
            <v>26 -  Pernambuco</v>
          </cell>
          <cell r="N320">
            <v>310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7160019000144</v>
          </cell>
          <cell r="G321" t="str">
            <v>VITALE COMERCIO LTDA</v>
          </cell>
          <cell r="H321" t="str">
            <v>B</v>
          </cell>
          <cell r="I321" t="str">
            <v>S</v>
          </cell>
          <cell r="J321">
            <v>68454</v>
          </cell>
          <cell r="K321">
            <v>44522</v>
          </cell>
          <cell r="L321" t="str">
            <v>26211107160019000144550010000684541079602290</v>
          </cell>
          <cell r="M321" t="str">
            <v>26 -  Pernambuco</v>
          </cell>
          <cell r="N321">
            <v>310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7160019000144</v>
          </cell>
          <cell r="G322" t="str">
            <v>VITALE COMERCIO LTDA</v>
          </cell>
          <cell r="H322" t="str">
            <v>B</v>
          </cell>
          <cell r="I322" t="str">
            <v>S</v>
          </cell>
          <cell r="J322">
            <v>68826</v>
          </cell>
          <cell r="K322">
            <v>44525</v>
          </cell>
          <cell r="L322" t="str">
            <v>26211107160019000144550010000688261691574444</v>
          </cell>
          <cell r="M322" t="str">
            <v>26 -  Pernambuco</v>
          </cell>
          <cell r="N322">
            <v>1250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7160019000144</v>
          </cell>
          <cell r="G323" t="str">
            <v>VITALE COMERCIO LTDA</v>
          </cell>
          <cell r="H323" t="str">
            <v>B</v>
          </cell>
          <cell r="I323" t="str">
            <v>S</v>
          </cell>
          <cell r="J323">
            <v>68823</v>
          </cell>
          <cell r="K323">
            <v>44525</v>
          </cell>
          <cell r="L323" t="str">
            <v>26211107160019000144550010000688231034499711</v>
          </cell>
          <cell r="M323" t="str">
            <v>26 -  Pernambuco</v>
          </cell>
          <cell r="N323">
            <v>310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7160019000144</v>
          </cell>
          <cell r="G324" t="str">
            <v>VITALE COMERCIO LTDA</v>
          </cell>
          <cell r="H324" t="str">
            <v>B</v>
          </cell>
          <cell r="I324" t="str">
            <v>S</v>
          </cell>
          <cell r="J324">
            <v>68870</v>
          </cell>
          <cell r="K324">
            <v>44526</v>
          </cell>
          <cell r="L324" t="str">
            <v>26211107160019000144550010000688701308106924</v>
          </cell>
          <cell r="M324" t="str">
            <v>26 -  Pernambuco</v>
          </cell>
          <cell r="N324">
            <v>310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2684571000118</v>
          </cell>
          <cell r="G325" t="str">
            <v>DINAMICA HOSPITALAR LTDA</v>
          </cell>
          <cell r="H325" t="str">
            <v>B</v>
          </cell>
          <cell r="I325" t="str">
            <v>S</v>
          </cell>
          <cell r="J325">
            <v>13641</v>
          </cell>
          <cell r="K325">
            <v>44519</v>
          </cell>
          <cell r="L325" t="str">
            <v>26211102684571000118550030000136411192454735</v>
          </cell>
          <cell r="M325" t="str">
            <v>26 -  Pernambuco</v>
          </cell>
          <cell r="N325">
            <v>290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2684571000118</v>
          </cell>
          <cell r="G326" t="str">
            <v>DINAMICA HOSPITALAR LTDA</v>
          </cell>
          <cell r="H326" t="str">
            <v>B</v>
          </cell>
          <cell r="I326" t="str">
            <v>S</v>
          </cell>
          <cell r="J326">
            <v>13752</v>
          </cell>
          <cell r="K326">
            <v>44524</v>
          </cell>
          <cell r="L326" t="str">
            <v>26211102684571000118550030000137521084451118</v>
          </cell>
          <cell r="M326" t="str">
            <v>26 -  Pernambuco</v>
          </cell>
          <cell r="N326">
            <v>550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2684571000118</v>
          </cell>
          <cell r="G327" t="str">
            <v>DINAMICA HOSPITALAR LTDA</v>
          </cell>
          <cell r="H327" t="str">
            <v>B</v>
          </cell>
          <cell r="I327" t="str">
            <v>S</v>
          </cell>
          <cell r="J327">
            <v>13751</v>
          </cell>
          <cell r="K327">
            <v>44524</v>
          </cell>
          <cell r="L327" t="str">
            <v>26211102684571000118550030000137511083826463</v>
          </cell>
          <cell r="M327" t="str">
            <v>26 -  Pernambuco</v>
          </cell>
          <cell r="N327">
            <v>290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1437707000122</v>
          </cell>
          <cell r="G328" t="str">
            <v>SCITECH MEDICAL</v>
          </cell>
          <cell r="H328" t="str">
            <v>B</v>
          </cell>
          <cell r="I328" t="str">
            <v>S</v>
          </cell>
          <cell r="J328">
            <v>232307</v>
          </cell>
          <cell r="K328">
            <v>44522</v>
          </cell>
          <cell r="L328" t="str">
            <v>52211101437707000122550550002323071292564951</v>
          </cell>
          <cell r="M328" t="str">
            <v>52 -  Goiás</v>
          </cell>
          <cell r="N328">
            <v>1050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1437707000122</v>
          </cell>
          <cell r="G329" t="str">
            <v>SCITECH MEDICAL</v>
          </cell>
          <cell r="H329" t="str">
            <v>B</v>
          </cell>
          <cell r="I329" t="str">
            <v>S</v>
          </cell>
          <cell r="J329">
            <v>232274</v>
          </cell>
          <cell r="K329">
            <v>44522</v>
          </cell>
          <cell r="L329" t="str">
            <v>52211101437707000122550550002322741142730314</v>
          </cell>
          <cell r="M329" t="str">
            <v>52 -  Goiás</v>
          </cell>
          <cell r="N329">
            <v>1050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1513946000114</v>
          </cell>
          <cell r="G330" t="str">
            <v>BOSTON SCIENTIFIC DO BRASIL LTDA</v>
          </cell>
          <cell r="H330" t="str">
            <v>B</v>
          </cell>
          <cell r="I330" t="str">
            <v>S</v>
          </cell>
          <cell r="J330">
            <v>2470387</v>
          </cell>
          <cell r="K330">
            <v>44525</v>
          </cell>
          <cell r="L330" t="str">
            <v>35211101513946000114550030024703871024621976</v>
          </cell>
          <cell r="M330" t="str">
            <v>35 -  São Paulo</v>
          </cell>
          <cell r="N330">
            <v>1906.46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>
            <v>2470388</v>
          </cell>
          <cell r="K331">
            <v>44525</v>
          </cell>
          <cell r="L331" t="str">
            <v>35211101513946000114550030024703881024621981</v>
          </cell>
          <cell r="M331" t="str">
            <v>35 -  São Paulo</v>
          </cell>
          <cell r="N331">
            <v>3837.64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>
            <v>2470543</v>
          </cell>
          <cell r="K332">
            <v>44525</v>
          </cell>
          <cell r="L332" t="str">
            <v>35211101513946000114550030024705431024623894</v>
          </cell>
          <cell r="M332" t="str">
            <v>35 -  São Paulo</v>
          </cell>
          <cell r="N332">
            <v>1075.3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>
            <v>2470544</v>
          </cell>
          <cell r="K333">
            <v>44525</v>
          </cell>
          <cell r="L333" t="str">
            <v>35211101513946000114550030024705441024623905</v>
          </cell>
          <cell r="M333" t="str">
            <v>35 -  São Paulo</v>
          </cell>
          <cell r="N333">
            <v>1612.94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2468537</v>
          </cell>
          <cell r="K334">
            <v>44523</v>
          </cell>
          <cell r="L334" t="str">
            <v>35211101513946000114550030024685371024601594</v>
          </cell>
          <cell r="M334" t="str">
            <v>35 -  São Paulo</v>
          </cell>
          <cell r="N334">
            <v>268.82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2468538</v>
          </cell>
          <cell r="K335">
            <v>44523</v>
          </cell>
          <cell r="L335" t="str">
            <v>35211101513946000114550030024685381024601605</v>
          </cell>
          <cell r="M335" t="str">
            <v>35 -  São Paulo</v>
          </cell>
          <cell r="N335">
            <v>537.64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2467659</v>
          </cell>
          <cell r="K336">
            <v>44522</v>
          </cell>
          <cell r="L336" t="str">
            <v>35211101513946000114550030024676591024589444</v>
          </cell>
          <cell r="M336" t="str">
            <v>35 -  São Paulo</v>
          </cell>
          <cell r="N336">
            <v>1100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2467661</v>
          </cell>
          <cell r="K337">
            <v>44522</v>
          </cell>
          <cell r="L337" t="str">
            <v>35211101513946000114550030024676611024589469</v>
          </cell>
          <cell r="M337" t="str">
            <v>35 -  São Paulo</v>
          </cell>
          <cell r="N337">
            <v>1075.3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2467660</v>
          </cell>
          <cell r="K338">
            <v>44522</v>
          </cell>
          <cell r="L338" t="str">
            <v>35211101513946000114550030024676601024589453</v>
          </cell>
          <cell r="M338" t="str">
            <v>35 -  São Paulo</v>
          </cell>
          <cell r="N338">
            <v>1368.82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2467535</v>
          </cell>
          <cell r="K339">
            <v>44522</v>
          </cell>
          <cell r="L339" t="str">
            <v>35211101513946000114550030024675351024588165</v>
          </cell>
          <cell r="M339" t="str">
            <v>35 -  São Paulo</v>
          </cell>
          <cell r="N339">
            <v>1368.82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2467537</v>
          </cell>
          <cell r="K340">
            <v>44522</v>
          </cell>
          <cell r="L340" t="str">
            <v>35211101513946000114550030024675371024588186</v>
          </cell>
          <cell r="M340" t="str">
            <v>35 -  São Paulo</v>
          </cell>
          <cell r="N340">
            <v>1881.77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2467417</v>
          </cell>
          <cell r="K341">
            <v>44522</v>
          </cell>
          <cell r="L341" t="str">
            <v>35211101513946000114550030024674171024586940</v>
          </cell>
          <cell r="M341" t="str">
            <v>35 -  São Paulo</v>
          </cell>
          <cell r="N341">
            <v>537.65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2467418</v>
          </cell>
          <cell r="K342">
            <v>44522</v>
          </cell>
          <cell r="L342" t="str">
            <v>35211101513946000114550030024674181024586956</v>
          </cell>
          <cell r="M342" t="str">
            <v>35 -  São Paulo</v>
          </cell>
          <cell r="N342">
            <v>537.64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2467414</v>
          </cell>
          <cell r="K343">
            <v>44522</v>
          </cell>
          <cell r="L343" t="str">
            <v>35211101513946000114550030024674141024586914</v>
          </cell>
          <cell r="M343" t="str">
            <v>35 -  São Paulo</v>
          </cell>
          <cell r="N343">
            <v>1368.82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1513946000114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>
            <v>2467415</v>
          </cell>
          <cell r="K344">
            <v>44522</v>
          </cell>
          <cell r="L344" t="str">
            <v>35211101513946000114550030024674151024586920</v>
          </cell>
          <cell r="M344" t="str">
            <v>35 -  São Paulo</v>
          </cell>
          <cell r="N344">
            <v>1344.12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1513946000114</v>
          </cell>
          <cell r="G345" t="str">
            <v>BOSTON SCIENTIFIC DO BRASIL LTDA</v>
          </cell>
          <cell r="H345" t="str">
            <v>B</v>
          </cell>
          <cell r="I345" t="str">
            <v>S</v>
          </cell>
          <cell r="J345">
            <v>2467413</v>
          </cell>
          <cell r="K345">
            <v>44522</v>
          </cell>
          <cell r="L345" t="str">
            <v>35211101513946000114550030024674131024586909</v>
          </cell>
          <cell r="M345" t="str">
            <v>35 -  São Paulo</v>
          </cell>
          <cell r="N345">
            <v>1368.82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1513946000114</v>
          </cell>
          <cell r="G346" t="str">
            <v>BOSTON SCIENTIFIC DO BRASIL LTDA</v>
          </cell>
          <cell r="H346" t="str">
            <v>B</v>
          </cell>
          <cell r="I346" t="str">
            <v>S</v>
          </cell>
          <cell r="J346">
            <v>2467416</v>
          </cell>
          <cell r="K346">
            <v>44522</v>
          </cell>
          <cell r="L346" t="str">
            <v>35211101513946000114550030024674161024586935</v>
          </cell>
          <cell r="M346" t="str">
            <v>35 -  São Paulo</v>
          </cell>
          <cell r="N346">
            <v>4106.46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8014554000150</v>
          </cell>
          <cell r="G347" t="str">
            <v>MJB COMERCIO DE MAT MEDICO HOSP LTDA</v>
          </cell>
          <cell r="H347" t="str">
            <v>B</v>
          </cell>
          <cell r="I347" t="str">
            <v>S</v>
          </cell>
          <cell r="J347">
            <v>12052</v>
          </cell>
          <cell r="K347">
            <v>44526</v>
          </cell>
          <cell r="L347" t="str">
            <v>26211108014554000150550010000120521100115280</v>
          </cell>
          <cell r="M347" t="str">
            <v>26 -  Pernambuco</v>
          </cell>
          <cell r="N347">
            <v>2700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5295083000107</v>
          </cell>
          <cell r="G348" t="str">
            <v>CIRURGICA PHARMA COM. DE PRODS. CIR.LTDA</v>
          </cell>
          <cell r="H348" t="str">
            <v>B</v>
          </cell>
          <cell r="I348" t="str">
            <v>S</v>
          </cell>
          <cell r="J348">
            <v>3853</v>
          </cell>
          <cell r="K348">
            <v>44524</v>
          </cell>
          <cell r="L348" t="str">
            <v>26211105295083000107550010000038531010536954</v>
          </cell>
          <cell r="M348" t="str">
            <v>26 -  Pernambuco</v>
          </cell>
          <cell r="N348">
            <v>7453.23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12420164000904</v>
          </cell>
          <cell r="G349" t="str">
            <v>CM HOSPITALAR S A BRASILIA</v>
          </cell>
          <cell r="H349" t="str">
            <v>B</v>
          </cell>
          <cell r="I349" t="str">
            <v>S</v>
          </cell>
          <cell r="J349">
            <v>590421</v>
          </cell>
          <cell r="K349">
            <v>44522</v>
          </cell>
          <cell r="L349" t="str">
            <v>53211112420164000904550010005904211791247442</v>
          </cell>
          <cell r="M349" t="str">
            <v>53 -  Distrito Federal</v>
          </cell>
          <cell r="N349">
            <v>14040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27816265000119</v>
          </cell>
          <cell r="G350" t="str">
            <v>SURGICALMED COM DE PROD MED HOSP EIRELI</v>
          </cell>
          <cell r="H350" t="str">
            <v>B</v>
          </cell>
          <cell r="I350" t="str">
            <v>S</v>
          </cell>
          <cell r="J350" t="str">
            <v>000.009.999</v>
          </cell>
          <cell r="K350">
            <v>44511</v>
          </cell>
          <cell r="L350" t="str">
            <v>24211127816265000119550010000099991000100005</v>
          </cell>
          <cell r="M350" t="str">
            <v>24 -  Rio Grande do Norte</v>
          </cell>
          <cell r="N350">
            <v>2200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10782968000251</v>
          </cell>
          <cell r="G351" t="str">
            <v>NUTRI HOSPITALAR LTDA</v>
          </cell>
          <cell r="H351" t="str">
            <v>B</v>
          </cell>
          <cell r="I351" t="str">
            <v>S</v>
          </cell>
          <cell r="J351">
            <v>72</v>
          </cell>
          <cell r="K351">
            <v>44526</v>
          </cell>
          <cell r="L351" t="str">
            <v>26211110782968000251550010000000721145005266</v>
          </cell>
          <cell r="M351" t="str">
            <v>26 -  Pernambuco</v>
          </cell>
          <cell r="N351">
            <v>1433.6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8778201000126</v>
          </cell>
          <cell r="G352" t="str">
            <v>DROGAFONTE LTDA</v>
          </cell>
          <cell r="H352" t="str">
            <v>B</v>
          </cell>
          <cell r="I352" t="str">
            <v>S</v>
          </cell>
          <cell r="J352">
            <v>356096</v>
          </cell>
          <cell r="K352">
            <v>44526</v>
          </cell>
          <cell r="L352" t="str">
            <v>26211108778201000126550010003560961584405861</v>
          </cell>
          <cell r="M352" t="str">
            <v>26 -  Pernambuco</v>
          </cell>
          <cell r="N352">
            <v>47363.12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21172673000107</v>
          </cell>
          <cell r="G353" t="str">
            <v>ERS INDUSTRIA E COMERCIO DE PRODUTOS</v>
          </cell>
          <cell r="H353" t="str">
            <v>B</v>
          </cell>
          <cell r="I353" t="str">
            <v>S</v>
          </cell>
          <cell r="J353">
            <v>24996</v>
          </cell>
          <cell r="K353">
            <v>44529</v>
          </cell>
          <cell r="L353" t="str">
            <v>26211121172673000107550010000249961102668274</v>
          </cell>
          <cell r="M353" t="str">
            <v>26 -  Pernambuco</v>
          </cell>
          <cell r="N353">
            <v>6615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7519404000135</v>
          </cell>
          <cell r="G354" t="str">
            <v>ADVAL FARMACIA DE MANIPULACAO LTDA  ME</v>
          </cell>
          <cell r="H354" t="str">
            <v>B</v>
          </cell>
          <cell r="I354" t="str">
            <v>S</v>
          </cell>
          <cell r="J354" t="str">
            <v>000.000.993</v>
          </cell>
          <cell r="K354">
            <v>44530</v>
          </cell>
          <cell r="L354" t="str">
            <v>26211107519404000135550010000009931055382877</v>
          </cell>
          <cell r="M354" t="str">
            <v>26 -  Pernambuco</v>
          </cell>
          <cell r="N354">
            <v>330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1513946000114</v>
          </cell>
          <cell r="G355" t="str">
            <v>BOSTON SCIENTIFIC DO BRASIL LTDA</v>
          </cell>
          <cell r="H355" t="str">
            <v>B</v>
          </cell>
          <cell r="I355" t="str">
            <v>S</v>
          </cell>
          <cell r="J355">
            <v>2455368</v>
          </cell>
          <cell r="K355">
            <v>44503</v>
          </cell>
          <cell r="L355" t="str">
            <v>35211101513946000114550030024553681024451019</v>
          </cell>
          <cell r="M355" t="str">
            <v>35 -  São Paulo</v>
          </cell>
          <cell r="N355">
            <v>537.64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1513946000114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>
            <v>2454712</v>
          </cell>
          <cell r="K356">
            <v>44501</v>
          </cell>
          <cell r="L356" t="str">
            <v>35211101513946000114550030024547121024444073</v>
          </cell>
          <cell r="M356" t="str">
            <v>35 -  São Paulo</v>
          </cell>
          <cell r="N356">
            <v>268.82</v>
          </cell>
        </row>
        <row r="357">
          <cell r="C357" t="str">
            <v>HOSPITAL MESTRE VITALINO</v>
          </cell>
          <cell r="E357" t="str">
            <v>3.4 - Material Farmacológico</v>
          </cell>
          <cell r="F357">
            <v>31673254000285</v>
          </cell>
          <cell r="G357" t="str">
            <v>LABORATORIOS B BRAUN S/A</v>
          </cell>
          <cell r="H357" t="str">
            <v>B</v>
          </cell>
          <cell r="I357" t="str">
            <v>S</v>
          </cell>
          <cell r="J357">
            <v>150755</v>
          </cell>
          <cell r="K357">
            <v>44498</v>
          </cell>
          <cell r="L357" t="str">
            <v>26211031673254000285550000001507551342539335</v>
          </cell>
          <cell r="M357" t="str">
            <v>26 -  Pernambuco</v>
          </cell>
          <cell r="N357">
            <v>1953</v>
          </cell>
        </row>
        <row r="358">
          <cell r="C358" t="str">
            <v>HOSPITAL MESTRE VITALINO</v>
          </cell>
          <cell r="E358" t="str">
            <v>3.4 - Material Farmacológico</v>
          </cell>
          <cell r="F358">
            <v>31673254000285</v>
          </cell>
          <cell r="G358" t="str">
            <v>LABORATORIOS B BRAUN S/A</v>
          </cell>
          <cell r="H358" t="str">
            <v>B</v>
          </cell>
          <cell r="I358" t="str">
            <v>S</v>
          </cell>
          <cell r="J358">
            <v>150580</v>
          </cell>
          <cell r="K358">
            <v>44496</v>
          </cell>
          <cell r="L358" t="str">
            <v>26211031673254000285550000001505801716063301</v>
          </cell>
          <cell r="M358" t="str">
            <v>26 -  Pernambuco</v>
          </cell>
          <cell r="N358">
            <v>837</v>
          </cell>
        </row>
        <row r="359">
          <cell r="C359" t="str">
            <v>HOSPITAL MESTRE VITALINO</v>
          </cell>
          <cell r="E359" t="str">
            <v>3.4 - Material Farmacológico</v>
          </cell>
          <cell r="F359">
            <v>67729178000491</v>
          </cell>
          <cell r="G359" t="str">
            <v>COMERCIAL CIRURGICA RIOCLARENSE LTDA</v>
          </cell>
          <cell r="H359" t="str">
            <v>B</v>
          </cell>
          <cell r="I359" t="str">
            <v>S</v>
          </cell>
          <cell r="J359">
            <v>16280</v>
          </cell>
          <cell r="K359">
            <v>44498</v>
          </cell>
          <cell r="L359" t="str">
            <v>26211067729178000653550010000162801155013739</v>
          </cell>
          <cell r="M359" t="str">
            <v>26 -  Pernambuco</v>
          </cell>
          <cell r="N359">
            <v>570</v>
          </cell>
        </row>
        <row r="360">
          <cell r="C360" t="str">
            <v>HOSPITAL MESTRE VITALINO</v>
          </cell>
          <cell r="E360" t="str">
            <v>3.4 - Material Farmacológico</v>
          </cell>
          <cell r="F360">
            <v>2520829000140</v>
          </cell>
          <cell r="G360" t="str">
            <v>DIMASTER COMER. DE PROD. HOSP. LTDA</v>
          </cell>
          <cell r="H360" t="str">
            <v>B</v>
          </cell>
          <cell r="I360" t="str">
            <v>S</v>
          </cell>
          <cell r="J360">
            <v>264711</v>
          </cell>
          <cell r="K360">
            <v>44496</v>
          </cell>
          <cell r="L360" t="str">
            <v>43211002520829000140550010002647111211027067</v>
          </cell>
          <cell r="M360" t="str">
            <v>43 -  Rio Grande do Sul</v>
          </cell>
          <cell r="N360">
            <v>2180</v>
          </cell>
        </row>
        <row r="361">
          <cell r="C361" t="str">
            <v>HOSPITAL MESTRE VITALINO</v>
          </cell>
          <cell r="E361" t="str">
            <v>3.4 - Material Farmacológico</v>
          </cell>
          <cell r="F361">
            <v>44734671000151</v>
          </cell>
          <cell r="G361" t="str">
            <v>CRISTALIA PROD QUIM FARMACEUTICOS LTDA</v>
          </cell>
          <cell r="H361" t="str">
            <v>B</v>
          </cell>
          <cell r="I361" t="str">
            <v>S</v>
          </cell>
          <cell r="J361">
            <v>3118509</v>
          </cell>
          <cell r="K361">
            <v>44497</v>
          </cell>
          <cell r="L361" t="str">
            <v>35211044734671000151550100031185091668125719</v>
          </cell>
          <cell r="M361" t="str">
            <v>35 -  São Paulo</v>
          </cell>
          <cell r="N361">
            <v>1300</v>
          </cell>
        </row>
        <row r="362">
          <cell r="C362" t="str">
            <v>HOSPITAL MESTRE VITALINO</v>
          </cell>
          <cell r="E362" t="str">
            <v>3.4 - Material Farmacológico</v>
          </cell>
          <cell r="F362">
            <v>9607807000161</v>
          </cell>
          <cell r="G362" t="str">
            <v>INJEFARMA CAVALCANTI E SILVA DIST LTDA</v>
          </cell>
          <cell r="H362" t="str">
            <v>B</v>
          </cell>
          <cell r="I362" t="str">
            <v>S</v>
          </cell>
          <cell r="J362" t="str">
            <v>000.018.696</v>
          </cell>
          <cell r="K362">
            <v>44497</v>
          </cell>
          <cell r="L362" t="str">
            <v>26211009607807000161550010000186961313167885</v>
          </cell>
          <cell r="M362" t="str">
            <v>26 -  Pernambuco</v>
          </cell>
          <cell r="N362">
            <v>3794.4</v>
          </cell>
        </row>
        <row r="363">
          <cell r="C363" t="str">
            <v>HOSPITAL MESTRE VITALINO</v>
          </cell>
          <cell r="E363" t="str">
            <v>3.4 - Material Farmacológico</v>
          </cell>
          <cell r="F363">
            <v>4301884000175</v>
          </cell>
          <cell r="G363" t="str">
            <v>AUROBINDO PHARMA IND FARM LIMITADA</v>
          </cell>
          <cell r="H363" t="str">
            <v>B</v>
          </cell>
          <cell r="I363" t="str">
            <v>S</v>
          </cell>
          <cell r="J363">
            <v>65393</v>
          </cell>
          <cell r="K363">
            <v>44495</v>
          </cell>
          <cell r="L363" t="str">
            <v>52211004301884000175550010000653931364888552</v>
          </cell>
          <cell r="M363" t="str">
            <v>52 -  Goiás</v>
          </cell>
          <cell r="N363">
            <v>2100</v>
          </cell>
        </row>
        <row r="364">
          <cell r="C364" t="str">
            <v>HOSPITAL MESTRE VITALINO</v>
          </cell>
          <cell r="E364" t="str">
            <v>3.4 - Material Farmacológico</v>
          </cell>
          <cell r="F364">
            <v>6198619004207</v>
          </cell>
          <cell r="G364" t="str">
            <v>DROGATIM DROGARIAS LTDA</v>
          </cell>
          <cell r="H364" t="str">
            <v>B</v>
          </cell>
          <cell r="I364" t="str">
            <v>S</v>
          </cell>
          <cell r="J364" t="str">
            <v>000.001.175</v>
          </cell>
          <cell r="K364">
            <v>44503</v>
          </cell>
          <cell r="L364" t="str">
            <v>26211106198619004207550040000011751003509288</v>
          </cell>
          <cell r="M364" t="str">
            <v>26 -  Pernambuco</v>
          </cell>
          <cell r="N364">
            <v>10.79</v>
          </cell>
        </row>
        <row r="365">
          <cell r="C365" t="str">
            <v>HOSPITAL MESTRE VITALINO</v>
          </cell>
          <cell r="E365" t="str">
            <v>3.4 - Material Farmacológico</v>
          </cell>
          <cell r="F365">
            <v>10447355000187</v>
          </cell>
          <cell r="G365" t="str">
            <v>VIVA COMERCIO ATACA DE MEDIC EIRELI</v>
          </cell>
          <cell r="H365" t="str">
            <v>B</v>
          </cell>
          <cell r="I365" t="str">
            <v>S</v>
          </cell>
          <cell r="J365" t="str">
            <v>000.012.065</v>
          </cell>
          <cell r="K365">
            <v>44498</v>
          </cell>
          <cell r="L365" t="str">
            <v>31211010447355000187550010000120651568331397</v>
          </cell>
          <cell r="M365" t="str">
            <v>31 -  Minas Gerais</v>
          </cell>
          <cell r="N365">
            <v>15010</v>
          </cell>
        </row>
        <row r="366">
          <cell r="C366" t="str">
            <v>HOSPITAL MESTRE VITALINO</v>
          </cell>
          <cell r="E366" t="str">
            <v>3.4 - Material Farmacológico</v>
          </cell>
          <cell r="F366">
            <v>44734671000151</v>
          </cell>
          <cell r="G366" t="str">
            <v>CRISTALIA PROD QUIM FARMACEUTICOS LTDA</v>
          </cell>
          <cell r="H366" t="str">
            <v>B</v>
          </cell>
          <cell r="I366" t="str">
            <v>S</v>
          </cell>
          <cell r="J366">
            <v>3116715</v>
          </cell>
          <cell r="K366">
            <v>44496</v>
          </cell>
          <cell r="L366" t="str">
            <v>35211044734671000151550100031167151656716678</v>
          </cell>
          <cell r="M366" t="str">
            <v>35 -  São Paulo</v>
          </cell>
          <cell r="N366">
            <v>24396.5</v>
          </cell>
        </row>
        <row r="367">
          <cell r="C367" t="str">
            <v>HOSPITAL MESTRE VITALINO</v>
          </cell>
          <cell r="E367" t="str">
            <v>3.4 - Material Farmacológico</v>
          </cell>
          <cell r="F367">
            <v>12882932000194</v>
          </cell>
          <cell r="G367" t="str">
            <v>EXOMED REPRES DE MED LTDA</v>
          </cell>
          <cell r="H367" t="str">
            <v>B</v>
          </cell>
          <cell r="I367" t="str">
            <v>S</v>
          </cell>
          <cell r="J367">
            <v>155622</v>
          </cell>
          <cell r="K367">
            <v>44503</v>
          </cell>
          <cell r="L367" t="str">
            <v>26211112882932000194550010001556221661018832</v>
          </cell>
          <cell r="M367" t="str">
            <v>26 -  Pernambuco</v>
          </cell>
          <cell r="N367">
            <v>11747</v>
          </cell>
        </row>
        <row r="368">
          <cell r="C368" t="str">
            <v>HOSPITAL MESTRE VITALINO</v>
          </cell>
          <cell r="E368" t="str">
            <v>3.4 - Material Farmacológico</v>
          </cell>
          <cell r="F368">
            <v>49324221000880</v>
          </cell>
          <cell r="G368" t="str">
            <v>FRESENIUS KABI BRASIL LTDA</v>
          </cell>
          <cell r="H368" t="str">
            <v>B</v>
          </cell>
          <cell r="I368" t="str">
            <v>S</v>
          </cell>
          <cell r="J368">
            <v>207684</v>
          </cell>
          <cell r="K368">
            <v>44497</v>
          </cell>
          <cell r="L368" t="str">
            <v>23211049324221000880550000002076841116088740</v>
          </cell>
          <cell r="M368" t="str">
            <v>23 -  Ceará</v>
          </cell>
          <cell r="N368">
            <v>39880</v>
          </cell>
        </row>
        <row r="369">
          <cell r="C369" t="str">
            <v>HOSPITAL MESTRE VITALINO</v>
          </cell>
          <cell r="E369" t="str">
            <v>3.4 - Material Farmacológico</v>
          </cell>
          <cell r="F369">
            <v>49324221000880</v>
          </cell>
          <cell r="G369" t="str">
            <v>FRESENIUS KABI BRASIL LTDA</v>
          </cell>
          <cell r="H369" t="str">
            <v>B</v>
          </cell>
          <cell r="I369" t="str">
            <v>S</v>
          </cell>
          <cell r="J369">
            <v>207685</v>
          </cell>
          <cell r="K369">
            <v>44497</v>
          </cell>
          <cell r="L369" t="str">
            <v>23211049324221000880550000002076851184839842</v>
          </cell>
          <cell r="M369" t="str">
            <v>23 -  Ceará</v>
          </cell>
          <cell r="N369">
            <v>18194.099999999999</v>
          </cell>
        </row>
        <row r="370">
          <cell r="C370" t="str">
            <v>HOSPITAL MESTRE VITALINO</v>
          </cell>
          <cell r="E370" t="str">
            <v>3.4 - Material Farmacológico</v>
          </cell>
          <cell r="F370">
            <v>23993232000193</v>
          </cell>
          <cell r="G370" t="str">
            <v>MEDIAL SAUDE DISTRIBUIDORA</v>
          </cell>
          <cell r="H370" t="str">
            <v>B</v>
          </cell>
          <cell r="I370" t="str">
            <v>S</v>
          </cell>
          <cell r="J370">
            <v>848</v>
          </cell>
          <cell r="K370">
            <v>44503</v>
          </cell>
          <cell r="L370" t="str">
            <v>26211123993232000193550010000008481145051580</v>
          </cell>
          <cell r="M370" t="str">
            <v>26 -  Pernambuco</v>
          </cell>
          <cell r="N370">
            <v>5377</v>
          </cell>
        </row>
        <row r="371">
          <cell r="C371" t="str">
            <v>HOSPITAL MESTRE VITALINO</v>
          </cell>
          <cell r="E371" t="str">
            <v>3.4 - Material Farmacológico</v>
          </cell>
          <cell r="F371">
            <v>67729178000491</v>
          </cell>
          <cell r="G371" t="str">
            <v>COMERCIAL C RIOCLARENSE LTDA</v>
          </cell>
          <cell r="H371" t="str">
            <v>B</v>
          </cell>
          <cell r="I371" t="str">
            <v>S</v>
          </cell>
          <cell r="J371">
            <v>1501254</v>
          </cell>
          <cell r="K371">
            <v>44495</v>
          </cell>
          <cell r="L371" t="str">
            <v>35211067729178000491550010015012541996935530</v>
          </cell>
          <cell r="M371" t="str">
            <v>35 -  São Paulo</v>
          </cell>
          <cell r="N371">
            <v>1481.15</v>
          </cell>
        </row>
        <row r="372">
          <cell r="C372" t="str">
            <v>HOSPITAL MESTRE VITALINO</v>
          </cell>
          <cell r="E372" t="str">
            <v>3.4 - Material Farmacológico</v>
          </cell>
          <cell r="F372">
            <v>11260846000187</v>
          </cell>
          <cell r="G372" t="str">
            <v>ANBIOTON IMPORTADORA LTDA</v>
          </cell>
          <cell r="H372" t="str">
            <v>B</v>
          </cell>
          <cell r="I372" t="str">
            <v>S</v>
          </cell>
          <cell r="J372">
            <v>152427</v>
          </cell>
          <cell r="K372">
            <v>44495</v>
          </cell>
          <cell r="L372" t="str">
            <v>35211011260846000187550010001524271434561131</v>
          </cell>
          <cell r="M372" t="str">
            <v>35 -  São Paulo</v>
          </cell>
          <cell r="N372">
            <v>2638.44</v>
          </cell>
        </row>
        <row r="373">
          <cell r="C373" t="str">
            <v>HOSPITAL MESTRE VITALINO</v>
          </cell>
          <cell r="E373" t="str">
            <v>3.4 - Material Farmacológico</v>
          </cell>
          <cell r="F373">
            <v>874929000140</v>
          </cell>
          <cell r="G373" t="str">
            <v>MEDCENTER COMERCIAL LTDA  MG</v>
          </cell>
          <cell r="H373" t="str">
            <v>B</v>
          </cell>
          <cell r="I373" t="str">
            <v>S</v>
          </cell>
          <cell r="J373">
            <v>349820</v>
          </cell>
          <cell r="K373">
            <v>44495</v>
          </cell>
          <cell r="L373" t="str">
            <v>31211000874929000140550010003498201621189572</v>
          </cell>
          <cell r="M373" t="str">
            <v>31 -  Minas Gerais</v>
          </cell>
          <cell r="N373">
            <v>920</v>
          </cell>
        </row>
        <row r="374">
          <cell r="C374" t="str">
            <v>HOSPITAL MESTRE VITALINO</v>
          </cell>
          <cell r="E374" t="str">
            <v>3.4 - Material Farmacológico</v>
          </cell>
          <cell r="F374">
            <v>6106005000180</v>
          </cell>
          <cell r="G374" t="str">
            <v>STOCK MED PRODUTOS MEDICO HOSPITALARES</v>
          </cell>
          <cell r="H374" t="str">
            <v>B</v>
          </cell>
          <cell r="I374" t="str">
            <v>S</v>
          </cell>
          <cell r="J374">
            <v>133543</v>
          </cell>
          <cell r="K374">
            <v>44496</v>
          </cell>
          <cell r="L374" t="str">
            <v>43211006106005000180550010001335431005638530</v>
          </cell>
          <cell r="M374" t="str">
            <v>43 -  Rio Grande do Sul</v>
          </cell>
          <cell r="N374">
            <v>16386.25</v>
          </cell>
        </row>
        <row r="375">
          <cell r="C375" t="str">
            <v>HOSPITAL MESTRE VITALINO</v>
          </cell>
          <cell r="E375" t="str">
            <v>3.4 - Material Farmacológico</v>
          </cell>
          <cell r="F375">
            <v>11206099000441</v>
          </cell>
          <cell r="G375" t="str">
            <v>SUPERMED COM E IMP DE PROD MEDICOS LTDA</v>
          </cell>
          <cell r="H375" t="str">
            <v>B</v>
          </cell>
          <cell r="I375" t="str">
            <v>S</v>
          </cell>
          <cell r="J375">
            <v>277079</v>
          </cell>
          <cell r="K375">
            <v>44498</v>
          </cell>
          <cell r="L375" t="str">
            <v>35211011206099000441550010002770791000013895</v>
          </cell>
          <cell r="M375" t="str">
            <v>35 -  São Paulo</v>
          </cell>
          <cell r="N375">
            <v>40500</v>
          </cell>
        </row>
        <row r="376">
          <cell r="C376" t="str">
            <v>HOSPITAL MESTRE VITALINO</v>
          </cell>
          <cell r="E376" t="str">
            <v>3.4 - Material Farmacológico</v>
          </cell>
          <cell r="F376">
            <v>7752236000123</v>
          </cell>
          <cell r="G376" t="str">
            <v>MEDILAR IMP E DIST DE PROD MED HOSPIT SA</v>
          </cell>
          <cell r="H376" t="str">
            <v>B</v>
          </cell>
          <cell r="I376" t="str">
            <v>S</v>
          </cell>
          <cell r="J376">
            <v>702274</v>
          </cell>
          <cell r="K376">
            <v>44490</v>
          </cell>
          <cell r="L376" t="str">
            <v>43211007752236000123550010007022741100128616</v>
          </cell>
          <cell r="M376" t="str">
            <v>43 -  Rio Grande do Sul</v>
          </cell>
          <cell r="N376">
            <v>5851</v>
          </cell>
        </row>
        <row r="377">
          <cell r="C377" t="str">
            <v>HOSPITAL MESTRE VITALINO</v>
          </cell>
          <cell r="E377" t="str">
            <v>3.4 - Material Farmacológico</v>
          </cell>
          <cell r="F377">
            <v>7484373000124</v>
          </cell>
          <cell r="G377" t="str">
            <v>UNI HOSPITALAR LTDA  EPP</v>
          </cell>
          <cell r="H377" t="str">
            <v>B</v>
          </cell>
          <cell r="I377" t="str">
            <v>S</v>
          </cell>
          <cell r="J377" t="str">
            <v>000.134.408</v>
          </cell>
          <cell r="K377">
            <v>44504</v>
          </cell>
          <cell r="L377" t="str">
            <v>26211107484373000124550010001344081686926374</v>
          </cell>
          <cell r="M377" t="str">
            <v>26 -  Pernambuco</v>
          </cell>
          <cell r="N377">
            <v>1051.8</v>
          </cell>
        </row>
        <row r="378">
          <cell r="C378" t="str">
            <v>HOSPITAL MESTRE VITALINO</v>
          </cell>
          <cell r="E378" t="str">
            <v>3.4 - Material Farmacológico</v>
          </cell>
          <cell r="F378">
            <v>7160019000144</v>
          </cell>
          <cell r="G378" t="str">
            <v>VITALE COMERCIO LTDA</v>
          </cell>
          <cell r="H378" t="str">
            <v>B</v>
          </cell>
          <cell r="I378" t="str">
            <v>S</v>
          </cell>
          <cell r="J378">
            <v>66597</v>
          </cell>
          <cell r="K378">
            <v>44498</v>
          </cell>
          <cell r="L378" t="str">
            <v>26211007160019000144550010000665971783825551</v>
          </cell>
          <cell r="M378" t="str">
            <v>26 -  Pernambuco</v>
          </cell>
          <cell r="N378">
            <v>57800</v>
          </cell>
        </row>
        <row r="379">
          <cell r="C379" t="str">
            <v>HOSPITAL MESTRE VITALINO</v>
          </cell>
          <cell r="E379" t="str">
            <v>3.4 - Material Farmacológico</v>
          </cell>
          <cell r="F379">
            <v>31673254001095</v>
          </cell>
          <cell r="G379" t="str">
            <v>LABORATORIO B BRAUN</v>
          </cell>
          <cell r="H379" t="str">
            <v>B</v>
          </cell>
          <cell r="I379" t="str">
            <v>S</v>
          </cell>
          <cell r="J379">
            <v>607766</v>
          </cell>
          <cell r="K379">
            <v>44495</v>
          </cell>
          <cell r="L379" t="str">
            <v>33211031673254001095550000006077661105122380</v>
          </cell>
          <cell r="M379" t="str">
            <v>33 -  Rio de Janeiro</v>
          </cell>
          <cell r="N379">
            <v>8477.35</v>
          </cell>
        </row>
        <row r="380">
          <cell r="C380" t="str">
            <v>HOSPITAL MESTRE VITALINO</v>
          </cell>
          <cell r="E380" t="str">
            <v>3.4 - Material Farmacológico</v>
          </cell>
          <cell r="F380">
            <v>7519404000135</v>
          </cell>
          <cell r="G380" t="str">
            <v>ADVAL FARMACIA DE MANIPULACAO LTDA  ME</v>
          </cell>
          <cell r="H380" t="str">
            <v>B</v>
          </cell>
          <cell r="I380" t="str">
            <v>S</v>
          </cell>
          <cell r="J380" t="str">
            <v>000.000.978</v>
          </cell>
          <cell r="K380">
            <v>44505</v>
          </cell>
          <cell r="L380" t="str">
            <v>26211107519404000135550010000009781024285180</v>
          </cell>
          <cell r="M380" t="str">
            <v>26 -  Pernambuco</v>
          </cell>
          <cell r="N380">
            <v>120</v>
          </cell>
        </row>
        <row r="381">
          <cell r="C381" t="str">
            <v>HOSPITAL MESTRE VITALINO</v>
          </cell>
          <cell r="E381" t="str">
            <v>3.4 - Material Farmacológico</v>
          </cell>
          <cell r="F381">
            <v>23837936000177</v>
          </cell>
          <cell r="G381" t="str">
            <v>G1 DISTRIBUIDORA DE PROD. FARM LTDA</v>
          </cell>
          <cell r="H381" t="str">
            <v>B</v>
          </cell>
          <cell r="I381" t="str">
            <v>S</v>
          </cell>
          <cell r="J381">
            <v>417747</v>
          </cell>
          <cell r="K381">
            <v>44504</v>
          </cell>
          <cell r="L381" t="str">
            <v>26211123837936000177550010004177471009535168</v>
          </cell>
          <cell r="M381" t="str">
            <v>26 -  Pernambuco</v>
          </cell>
          <cell r="N381">
            <v>188</v>
          </cell>
        </row>
        <row r="382">
          <cell r="C382" t="str">
            <v>HOSPITAL MESTRE VITALINO</v>
          </cell>
          <cell r="E382" t="str">
            <v>3.4 - Material Farmacológico</v>
          </cell>
          <cell r="F382">
            <v>39541603000136</v>
          </cell>
          <cell r="G382" t="str">
            <v>EMANUELLA DA SILVA DOS SANTOS FARMACIA</v>
          </cell>
          <cell r="H382" t="str">
            <v>B</v>
          </cell>
          <cell r="I382" t="str">
            <v>S</v>
          </cell>
          <cell r="J382" t="str">
            <v>000.000.019</v>
          </cell>
          <cell r="K382">
            <v>44505</v>
          </cell>
          <cell r="L382" t="str">
            <v>26211139541603000136550010000000191776386013</v>
          </cell>
          <cell r="M382" t="str">
            <v>26 -  Pernambuco</v>
          </cell>
          <cell r="N382">
            <v>16.47</v>
          </cell>
        </row>
        <row r="383">
          <cell r="C383" t="str">
            <v>HOSPITAL MESTRE VITALINO</v>
          </cell>
          <cell r="E383" t="str">
            <v>3.4 - Material Farmacológico</v>
          </cell>
          <cell r="F383">
            <v>11206099000441</v>
          </cell>
          <cell r="G383" t="str">
            <v>SUPERMED COM E IMP DE PROD MEDICOS LTDA</v>
          </cell>
          <cell r="H383" t="str">
            <v>B</v>
          </cell>
          <cell r="I383" t="str">
            <v>S</v>
          </cell>
          <cell r="J383">
            <v>275338</v>
          </cell>
          <cell r="K383">
            <v>44495</v>
          </cell>
          <cell r="L383" t="str">
            <v>35211011206099000441550010002753381001251360</v>
          </cell>
          <cell r="M383" t="str">
            <v>35 -  São Paulo</v>
          </cell>
          <cell r="N383">
            <v>14346.54</v>
          </cell>
        </row>
        <row r="384">
          <cell r="C384" t="str">
            <v>HOSPITAL MESTRE VITALINO</v>
          </cell>
          <cell r="E384" t="str">
            <v>3.4 - Material Farmacológico</v>
          </cell>
          <cell r="F384">
            <v>31673254001095</v>
          </cell>
          <cell r="G384" t="str">
            <v>LABORATORIO B BRAUN</v>
          </cell>
          <cell r="H384" t="str">
            <v>B</v>
          </cell>
          <cell r="I384" t="str">
            <v>S</v>
          </cell>
          <cell r="J384">
            <v>608209</v>
          </cell>
          <cell r="K384">
            <v>44496</v>
          </cell>
          <cell r="L384" t="str">
            <v>33211031673254001095550000006082091597603124</v>
          </cell>
          <cell r="M384" t="str">
            <v>33 -  Rio de Janeiro</v>
          </cell>
          <cell r="N384">
            <v>3633.15</v>
          </cell>
        </row>
        <row r="385">
          <cell r="C385" t="str">
            <v>HOSPITAL MESTRE VITALINO</v>
          </cell>
          <cell r="E385" t="str">
            <v>3.4 - Material Farmacológico</v>
          </cell>
          <cell r="F385">
            <v>31673254001095</v>
          </cell>
          <cell r="G385" t="str">
            <v>LABORATORIO B BRAUN</v>
          </cell>
          <cell r="H385" t="str">
            <v>B</v>
          </cell>
          <cell r="I385" t="str">
            <v>S</v>
          </cell>
          <cell r="J385">
            <v>608209</v>
          </cell>
          <cell r="K385">
            <v>44496</v>
          </cell>
          <cell r="L385" t="str">
            <v>33211031673254001095550000006082091597603124</v>
          </cell>
          <cell r="M385" t="str">
            <v>33 -  Rio de Janeiro</v>
          </cell>
          <cell r="N385">
            <v>8477.35</v>
          </cell>
        </row>
        <row r="386">
          <cell r="C386" t="str">
            <v>HOSPITAL MESTRE VITALINO</v>
          </cell>
          <cell r="E386" t="str">
            <v>3.4 - Material Farmacológico</v>
          </cell>
          <cell r="F386">
            <v>49324221002077</v>
          </cell>
          <cell r="G386" t="str">
            <v>FRESENIUS KABI BRASIL LTDA</v>
          </cell>
          <cell r="H386" t="str">
            <v>B</v>
          </cell>
          <cell r="I386" t="str">
            <v>S</v>
          </cell>
          <cell r="J386">
            <v>24447</v>
          </cell>
          <cell r="K386">
            <v>44497</v>
          </cell>
          <cell r="L386" t="str">
            <v>52211049324221002077550010000244471612508575</v>
          </cell>
          <cell r="M386" t="str">
            <v>52 -  Goiás</v>
          </cell>
          <cell r="N386">
            <v>2080</v>
          </cell>
        </row>
        <row r="387">
          <cell r="C387" t="str">
            <v>HOSPITAL MESTRE VITALINO</v>
          </cell>
          <cell r="E387" t="str">
            <v>3.4 - Material Farmacológico</v>
          </cell>
          <cell r="F387">
            <v>49324221002077</v>
          </cell>
          <cell r="G387" t="str">
            <v>FRESENIUS KABI BRASIL LTDA</v>
          </cell>
          <cell r="H387" t="str">
            <v>B</v>
          </cell>
          <cell r="I387" t="str">
            <v>S</v>
          </cell>
          <cell r="J387">
            <v>24444</v>
          </cell>
          <cell r="K387">
            <v>44497</v>
          </cell>
          <cell r="L387" t="str">
            <v>52211049324221002077550010000244441982056935</v>
          </cell>
          <cell r="M387" t="str">
            <v>52 -  Goiás</v>
          </cell>
          <cell r="N387">
            <v>1245</v>
          </cell>
        </row>
        <row r="388">
          <cell r="C388" t="str">
            <v>HOSPITAL MESTRE VITALINO</v>
          </cell>
          <cell r="E388" t="str">
            <v>3.4 - Material Farmacológico</v>
          </cell>
          <cell r="F388">
            <v>13274285000109</v>
          </cell>
          <cell r="G388" t="str">
            <v>FARMACIA JJ CAVALCANTI</v>
          </cell>
          <cell r="H388" t="str">
            <v>B</v>
          </cell>
          <cell r="I388" t="str">
            <v>S</v>
          </cell>
          <cell r="J388" t="str">
            <v>000.000.682</v>
          </cell>
          <cell r="K388">
            <v>44508</v>
          </cell>
          <cell r="L388" t="str">
            <v>26211113274285000109550010000006821661190285</v>
          </cell>
          <cell r="M388" t="str">
            <v>26 -  Pernambuco</v>
          </cell>
          <cell r="N388">
            <v>75</v>
          </cell>
        </row>
        <row r="389">
          <cell r="C389" t="str">
            <v>HOSPITAL MESTRE VITALINO</v>
          </cell>
          <cell r="E389" t="str">
            <v>3.4 - Material Farmacológico</v>
          </cell>
          <cell r="F389">
            <v>67729178000491</v>
          </cell>
          <cell r="G389" t="str">
            <v>COMERCIAL C RIOCLARENSE LTDA</v>
          </cell>
          <cell r="H389" t="str">
            <v>B</v>
          </cell>
          <cell r="I389" t="str">
            <v>S</v>
          </cell>
          <cell r="J389">
            <v>1502899</v>
          </cell>
          <cell r="K389">
            <v>44498</v>
          </cell>
          <cell r="L389" t="str">
            <v>35211067729178000491550010015028991556547647</v>
          </cell>
          <cell r="M389" t="str">
            <v>35 -  São Paulo</v>
          </cell>
          <cell r="N389">
            <v>855</v>
          </cell>
        </row>
        <row r="390">
          <cell r="C390" t="str">
            <v>HOSPITAL MESTRE VITALINO</v>
          </cell>
          <cell r="E390" t="str">
            <v>3.4 - Material Farmacológico</v>
          </cell>
          <cell r="F390">
            <v>2520829000140</v>
          </cell>
          <cell r="G390" t="str">
            <v>DIMASTER COMER. DE PROD. HOSP. LTDA</v>
          </cell>
          <cell r="H390" t="str">
            <v>B</v>
          </cell>
          <cell r="I390" t="str">
            <v>S</v>
          </cell>
          <cell r="J390">
            <v>264628</v>
          </cell>
          <cell r="K390">
            <v>44496</v>
          </cell>
          <cell r="L390" t="str">
            <v>43211002520829000140550010002646281083093935</v>
          </cell>
          <cell r="M390" t="str">
            <v>43 -  Rio Grande do Sul</v>
          </cell>
          <cell r="N390">
            <v>887</v>
          </cell>
        </row>
        <row r="391">
          <cell r="C391" t="str">
            <v>HOSPITAL MESTRE VITALINO</v>
          </cell>
          <cell r="E391" t="str">
            <v>3.4 - Material Farmacológico</v>
          </cell>
          <cell r="F391">
            <v>11206099000107</v>
          </cell>
          <cell r="G391" t="str">
            <v>SUPERMED COM E IMP DE PROD MED  LTDA</v>
          </cell>
          <cell r="H391" t="str">
            <v>B</v>
          </cell>
          <cell r="I391" t="str">
            <v>S</v>
          </cell>
          <cell r="J391">
            <v>553041</v>
          </cell>
          <cell r="K391">
            <v>44495</v>
          </cell>
          <cell r="L391" t="str">
            <v>31211011206099000107550010005530411000988740</v>
          </cell>
          <cell r="M391" t="str">
            <v>31 -  Minas Gerais</v>
          </cell>
          <cell r="N391">
            <v>2139.27</v>
          </cell>
        </row>
        <row r="392">
          <cell r="C392" t="str">
            <v>HOSPITAL MESTRE VITALINO</v>
          </cell>
          <cell r="E392" t="str">
            <v>3.4 - Material Farmacológico</v>
          </cell>
          <cell r="F392">
            <v>44734671000151</v>
          </cell>
          <cell r="G392" t="str">
            <v>CRISTALIA PROD QUIM FARMACEUTICOS LTDA</v>
          </cell>
          <cell r="H392" t="str">
            <v>B</v>
          </cell>
          <cell r="I392" t="str">
            <v>S</v>
          </cell>
          <cell r="J392">
            <v>3124022</v>
          </cell>
          <cell r="K392">
            <v>44504</v>
          </cell>
          <cell r="L392" t="str">
            <v>35211144734671000151550100031240221734964616</v>
          </cell>
          <cell r="M392" t="str">
            <v>35 -  São Paulo</v>
          </cell>
          <cell r="N392">
            <v>2400</v>
          </cell>
        </row>
        <row r="393">
          <cell r="C393" t="str">
            <v>HOSPITAL MESTRE VITALINO</v>
          </cell>
          <cell r="E393" t="str">
            <v>3.4 - Material Farmacológico</v>
          </cell>
          <cell r="F393">
            <v>12882932000194</v>
          </cell>
          <cell r="G393" t="str">
            <v>EXOMED REPRES DE MED LTDA</v>
          </cell>
          <cell r="H393" t="str">
            <v>B</v>
          </cell>
          <cell r="I393" t="str">
            <v>S</v>
          </cell>
          <cell r="J393">
            <v>155781</v>
          </cell>
          <cell r="K393">
            <v>44508</v>
          </cell>
          <cell r="L393" t="str">
            <v>26211112882932000194550010001557811994253476</v>
          </cell>
          <cell r="M393" t="str">
            <v>26 -  Pernambuco</v>
          </cell>
          <cell r="N393">
            <v>1860</v>
          </cell>
        </row>
        <row r="394">
          <cell r="C394" t="str">
            <v>HOSPITAL MESTRE VITALINO</v>
          </cell>
          <cell r="E394" t="str">
            <v>3.4 - Material Farmacológico</v>
          </cell>
          <cell r="F394">
            <v>49324221001500</v>
          </cell>
          <cell r="G394" t="str">
            <v>FRESENIUS KABI BRASIL LTDA</v>
          </cell>
          <cell r="H394" t="str">
            <v>B</v>
          </cell>
          <cell r="I394" t="str">
            <v>S</v>
          </cell>
          <cell r="J394">
            <v>49308</v>
          </cell>
          <cell r="K394">
            <v>44504</v>
          </cell>
          <cell r="L394" t="str">
            <v>23211149324221001500550000000493081790354983</v>
          </cell>
          <cell r="M394" t="str">
            <v>23 -  Ceará</v>
          </cell>
          <cell r="N394">
            <v>22100</v>
          </cell>
        </row>
        <row r="395">
          <cell r="C395" t="str">
            <v>HOSPITAL MESTRE VITALINO</v>
          </cell>
          <cell r="E395" t="str">
            <v>3.4 - Material Farmacológico</v>
          </cell>
          <cell r="F395">
            <v>23993232000193</v>
          </cell>
          <cell r="G395" t="str">
            <v>MEDIAL SAUDE DISTRIBUIDORA</v>
          </cell>
          <cell r="H395" t="str">
            <v>B</v>
          </cell>
          <cell r="I395" t="str">
            <v>S</v>
          </cell>
          <cell r="J395">
            <v>867</v>
          </cell>
          <cell r="K395">
            <v>44508</v>
          </cell>
          <cell r="L395" t="str">
            <v>26211123993232000193550010000008671153823184</v>
          </cell>
          <cell r="M395" t="str">
            <v>26 -  Pernambuco</v>
          </cell>
          <cell r="N395">
            <v>4845</v>
          </cell>
        </row>
        <row r="396">
          <cell r="C396" t="str">
            <v>HOSPITAL MESTRE VITALINO</v>
          </cell>
          <cell r="E396" t="str">
            <v>3.4 - Material Farmacológico</v>
          </cell>
          <cell r="F396">
            <v>12420164000904</v>
          </cell>
          <cell r="G396" t="str">
            <v>CM HOSPITALAR S A BRASILIA</v>
          </cell>
          <cell r="H396" t="str">
            <v>B</v>
          </cell>
          <cell r="I396" t="str">
            <v>S</v>
          </cell>
          <cell r="J396">
            <v>581809</v>
          </cell>
          <cell r="K396">
            <v>44505</v>
          </cell>
          <cell r="L396" t="str">
            <v>53211112420164000904550010005818091285365780</v>
          </cell>
          <cell r="M396" t="str">
            <v>53 -  Distrito Federal</v>
          </cell>
          <cell r="N396">
            <v>961.5</v>
          </cell>
        </row>
        <row r="397">
          <cell r="C397" t="str">
            <v>HOSPITAL MESTRE VITALINO</v>
          </cell>
          <cell r="E397" t="str">
            <v>3.4 - Material Farmacológico</v>
          </cell>
          <cell r="F397">
            <v>874929000140</v>
          </cell>
          <cell r="G397" t="str">
            <v>MEDCENTER COMERCIAL LTDA  MG</v>
          </cell>
          <cell r="H397" t="str">
            <v>B</v>
          </cell>
          <cell r="I397" t="str">
            <v>S</v>
          </cell>
          <cell r="J397">
            <v>351009</v>
          </cell>
          <cell r="K397">
            <v>44504</v>
          </cell>
          <cell r="L397" t="str">
            <v>31211100874929000140550010003510091677723027</v>
          </cell>
          <cell r="M397" t="str">
            <v>31 -  Minas Gerais</v>
          </cell>
          <cell r="N397">
            <v>6690.3</v>
          </cell>
        </row>
        <row r="398">
          <cell r="C398" t="str">
            <v>HOSPITAL MESTRE VITALINO</v>
          </cell>
          <cell r="E398" t="str">
            <v>3.4 - Material Farmacológico</v>
          </cell>
          <cell r="F398">
            <v>35738768000141</v>
          </cell>
          <cell r="G398" t="str">
            <v>L. M. C. DA SILVA MEDICAMENTOS</v>
          </cell>
          <cell r="H398" t="str">
            <v>B</v>
          </cell>
          <cell r="I398" t="str">
            <v>S</v>
          </cell>
          <cell r="J398" t="str">
            <v>000.000.116</v>
          </cell>
          <cell r="K398">
            <v>44509</v>
          </cell>
          <cell r="L398" t="str">
            <v>26211135738768000141550010000001161000001177</v>
          </cell>
          <cell r="M398" t="str">
            <v>26 -  Pernambuco</v>
          </cell>
          <cell r="N398">
            <v>72</v>
          </cell>
        </row>
        <row r="399">
          <cell r="C399" t="str">
            <v>HOSPITAL MESTRE VITALINO</v>
          </cell>
          <cell r="E399" t="str">
            <v>3.4 - Material Farmacológico</v>
          </cell>
          <cell r="F399">
            <v>67729178000491</v>
          </cell>
          <cell r="G399" t="str">
            <v>COMERCIAL CIRURGICA RIOCLARENSE LTDA</v>
          </cell>
          <cell r="H399" t="str">
            <v>B</v>
          </cell>
          <cell r="I399" t="str">
            <v>S</v>
          </cell>
          <cell r="J399">
            <v>16721</v>
          </cell>
          <cell r="K399">
            <v>44508</v>
          </cell>
          <cell r="L399" t="str">
            <v>26211167729178000653550010000167211176352079</v>
          </cell>
          <cell r="M399" t="str">
            <v>26 -  Pernambuco</v>
          </cell>
          <cell r="N399">
            <v>685.24</v>
          </cell>
        </row>
        <row r="400">
          <cell r="C400" t="str">
            <v>HOSPITAL MESTRE VITALINO</v>
          </cell>
          <cell r="E400" t="str">
            <v>3.4 - Material Farmacológico</v>
          </cell>
          <cell r="F400">
            <v>67729178000491</v>
          </cell>
          <cell r="G400" t="str">
            <v>COMERCIAL CIRURGICA RIOCLARENSE LTDA</v>
          </cell>
          <cell r="H400" t="str">
            <v>B</v>
          </cell>
          <cell r="I400" t="str">
            <v>S</v>
          </cell>
          <cell r="J400">
            <v>16721</v>
          </cell>
          <cell r="K400">
            <v>44508</v>
          </cell>
          <cell r="L400" t="str">
            <v>26211167729178000653550010000167211176352079</v>
          </cell>
          <cell r="M400" t="str">
            <v>26 -  Pernambuco</v>
          </cell>
          <cell r="N400">
            <v>147.5</v>
          </cell>
        </row>
        <row r="401">
          <cell r="C401" t="str">
            <v>HOSPITAL MESTRE VITALINO</v>
          </cell>
          <cell r="E401" t="str">
            <v>3.4 - Material Farmacológico</v>
          </cell>
          <cell r="F401">
            <v>67729178000491</v>
          </cell>
          <cell r="G401" t="str">
            <v>COMERCIAL CIRURGICA RIOCLARENSE LTDA</v>
          </cell>
          <cell r="H401" t="str">
            <v>B</v>
          </cell>
          <cell r="I401" t="str">
            <v>S</v>
          </cell>
          <cell r="J401">
            <v>16718</v>
          </cell>
          <cell r="K401">
            <v>44508</v>
          </cell>
          <cell r="L401" t="str">
            <v>26211167729178000653550010000167181909706904</v>
          </cell>
          <cell r="M401" t="str">
            <v>26 -  Pernambuco</v>
          </cell>
          <cell r="N401">
            <v>3285</v>
          </cell>
        </row>
        <row r="402">
          <cell r="C402" t="str">
            <v>HOSPITAL MESTRE VITALINO</v>
          </cell>
          <cell r="E402" t="str">
            <v>3.4 - Material Farmacológico</v>
          </cell>
          <cell r="F402">
            <v>1206820001179</v>
          </cell>
          <cell r="G402" t="str">
            <v>PANPHARMA DISTRIB. DE MEDICAM. LTDA</v>
          </cell>
          <cell r="H402" t="str">
            <v>B</v>
          </cell>
          <cell r="I402" t="str">
            <v>S</v>
          </cell>
          <cell r="J402">
            <v>1178124</v>
          </cell>
          <cell r="K402">
            <v>44508</v>
          </cell>
          <cell r="L402" t="str">
            <v>26211101206820001179550040011781241385716421</v>
          </cell>
          <cell r="M402" t="str">
            <v>26 -  Pernambuco</v>
          </cell>
          <cell r="N402">
            <v>255.5</v>
          </cell>
        </row>
        <row r="403">
          <cell r="C403" t="str">
            <v>HOSPITAL MESTRE VITALINO</v>
          </cell>
          <cell r="E403" t="str">
            <v>3.4 - Material Farmacológico</v>
          </cell>
          <cell r="F403">
            <v>23837936000177</v>
          </cell>
          <cell r="G403" t="str">
            <v>G1 DISTRIBUIDORA DE PROD. FARM LTDA</v>
          </cell>
          <cell r="H403" t="str">
            <v>B</v>
          </cell>
          <cell r="I403" t="str">
            <v>S</v>
          </cell>
          <cell r="J403">
            <v>419160</v>
          </cell>
          <cell r="K403">
            <v>44508</v>
          </cell>
          <cell r="L403" t="str">
            <v>26211123837936000177550010004191601009563410</v>
          </cell>
          <cell r="M403" t="str">
            <v>26 -  Pernambuco</v>
          </cell>
          <cell r="N403">
            <v>231.98</v>
          </cell>
        </row>
        <row r="404">
          <cell r="C404" t="str">
            <v>HOSPITAL MESTRE VITALINO</v>
          </cell>
          <cell r="E404" t="str">
            <v>3.4 - Material Farmacológico</v>
          </cell>
          <cell r="F404">
            <v>67729178000491</v>
          </cell>
          <cell r="G404" t="str">
            <v>COMERCIAL C RIOCLARENSE LTDA</v>
          </cell>
          <cell r="H404" t="str">
            <v>B</v>
          </cell>
          <cell r="I404" t="str">
            <v>S</v>
          </cell>
          <cell r="J404">
            <v>625185</v>
          </cell>
          <cell r="K404">
            <v>44497</v>
          </cell>
          <cell r="L404" t="str">
            <v>31211067729178000220550010006251851261187378</v>
          </cell>
          <cell r="M404" t="str">
            <v>31 -  Minas Gerais</v>
          </cell>
          <cell r="N404">
            <v>517.5</v>
          </cell>
        </row>
        <row r="405">
          <cell r="C405" t="str">
            <v>HOSPITAL MESTRE VITALINO</v>
          </cell>
          <cell r="E405" t="str">
            <v>3.4 - Material Farmacológico</v>
          </cell>
          <cell r="F405">
            <v>6106005000180</v>
          </cell>
          <cell r="G405" t="str">
            <v>STOCK MED PRODUTOS MEDICO HOSPITALARES</v>
          </cell>
          <cell r="H405" t="str">
            <v>B</v>
          </cell>
          <cell r="I405" t="str">
            <v>S</v>
          </cell>
          <cell r="J405">
            <v>133900</v>
          </cell>
          <cell r="K405">
            <v>44497</v>
          </cell>
          <cell r="L405" t="str">
            <v>43211006106005000180550010001339001005642558</v>
          </cell>
          <cell r="M405" t="str">
            <v>43 -  Rio Grande do Sul</v>
          </cell>
          <cell r="N405">
            <v>4750</v>
          </cell>
        </row>
        <row r="406">
          <cell r="C406" t="str">
            <v>HOSPITAL MESTRE VITALINO</v>
          </cell>
          <cell r="E406" t="str">
            <v>3.4 - Material Farmacológico</v>
          </cell>
          <cell r="F406">
            <v>39541603000136</v>
          </cell>
          <cell r="G406" t="str">
            <v>EMANUELLA DA SILVA DOS SANTOS FARMACIA</v>
          </cell>
          <cell r="H406" t="str">
            <v>B</v>
          </cell>
          <cell r="I406" t="str">
            <v>S</v>
          </cell>
          <cell r="J406" t="str">
            <v>000.000.020</v>
          </cell>
          <cell r="K406">
            <v>44510</v>
          </cell>
          <cell r="L406" t="str">
            <v>26211139541603000136550010000000201703635901</v>
          </cell>
          <cell r="M406" t="str">
            <v>26 -  Pernambuco</v>
          </cell>
          <cell r="N406">
            <v>35.96</v>
          </cell>
        </row>
        <row r="407">
          <cell r="C407" t="str">
            <v>HOSPITAL MESTRE VITALINO</v>
          </cell>
          <cell r="E407" t="str">
            <v>3.4 - Material Farmacológico</v>
          </cell>
          <cell r="F407">
            <v>14115388000180</v>
          </cell>
          <cell r="G407" t="str">
            <v>ELLO DISTRIBUICAO LTDA</v>
          </cell>
          <cell r="H407" t="str">
            <v>B</v>
          </cell>
          <cell r="I407" t="str">
            <v>S</v>
          </cell>
          <cell r="J407">
            <v>35942</v>
          </cell>
          <cell r="K407">
            <v>44501</v>
          </cell>
          <cell r="L407" t="str">
            <v>52211114115388000180550010000359421000523917</v>
          </cell>
          <cell r="M407" t="str">
            <v>52 -  Goiás</v>
          </cell>
          <cell r="N407">
            <v>3000</v>
          </cell>
        </row>
        <row r="408">
          <cell r="C408" t="str">
            <v>HOSPITAL MESTRE VITALINO</v>
          </cell>
          <cell r="E408" t="str">
            <v>3.4 - Material Farmacológico</v>
          </cell>
          <cell r="F408">
            <v>25288745000129</v>
          </cell>
          <cell r="G408" t="str">
            <v>NEW MEDIC COMERC MED E MAT HOSP LTDA</v>
          </cell>
          <cell r="H408" t="str">
            <v>B</v>
          </cell>
          <cell r="I408" t="str">
            <v>S</v>
          </cell>
          <cell r="J408">
            <v>3079</v>
          </cell>
          <cell r="K408">
            <v>44508</v>
          </cell>
          <cell r="L408" t="str">
            <v>33211125288745000129550010000030791527345601</v>
          </cell>
          <cell r="M408" t="str">
            <v>33 -  Rio de Janeiro</v>
          </cell>
          <cell r="N408">
            <v>15450</v>
          </cell>
        </row>
        <row r="409">
          <cell r="C409" t="str">
            <v>HOSPITAL MESTRE VITALINO</v>
          </cell>
          <cell r="E409" t="str">
            <v>3.4 - Material Farmacológico</v>
          </cell>
          <cell r="F409">
            <v>7484373000124</v>
          </cell>
          <cell r="G409" t="str">
            <v>UNI HOSPITALAR LTDA  EPP</v>
          </cell>
          <cell r="H409" t="str">
            <v>B</v>
          </cell>
          <cell r="I409" t="str">
            <v>S</v>
          </cell>
          <cell r="J409" t="str">
            <v>000.134.868</v>
          </cell>
          <cell r="K409">
            <v>44511</v>
          </cell>
          <cell r="L409" t="str">
            <v>26211107484373000124550010001348681119496100</v>
          </cell>
          <cell r="M409" t="str">
            <v>26 -  Pernambuco</v>
          </cell>
          <cell r="N409">
            <v>779</v>
          </cell>
        </row>
        <row r="410">
          <cell r="C410" t="str">
            <v>HOSPITAL MESTRE VITALINO</v>
          </cell>
          <cell r="E410" t="str">
            <v>3.4 - Material Farmacológico</v>
          </cell>
          <cell r="F410">
            <v>1562710000178</v>
          </cell>
          <cell r="G410" t="str">
            <v>PHARMADERME LTDA</v>
          </cell>
          <cell r="H410" t="str">
            <v>S</v>
          </cell>
          <cell r="I410" t="str">
            <v>S</v>
          </cell>
          <cell r="J410">
            <v>6090</v>
          </cell>
          <cell r="K410">
            <v>44512</v>
          </cell>
          <cell r="L410" t="str">
            <v>JC9BQAY9X</v>
          </cell>
          <cell r="M410" t="str">
            <v>26 -  Pernambuco</v>
          </cell>
          <cell r="N410">
            <v>38</v>
          </cell>
        </row>
        <row r="411">
          <cell r="C411" t="str">
            <v>HOSPITAL MESTRE VITALINO</v>
          </cell>
          <cell r="E411" t="str">
            <v>3.4 - Material Farmacológico</v>
          </cell>
          <cell r="F411">
            <v>5439635000456</v>
          </cell>
          <cell r="G411" t="str">
            <v>ABL ANTIBIOTICOS DO BRASIL LTDA</v>
          </cell>
          <cell r="H411" t="str">
            <v>B</v>
          </cell>
          <cell r="I411" t="str">
            <v>S</v>
          </cell>
          <cell r="J411">
            <v>208228</v>
          </cell>
          <cell r="K411">
            <v>44496</v>
          </cell>
          <cell r="L411" t="str">
            <v>42211005439635000456550010002082281228920873</v>
          </cell>
          <cell r="M411" t="str">
            <v>42 -  Santa Catarina</v>
          </cell>
          <cell r="N411">
            <v>3900</v>
          </cell>
        </row>
        <row r="412">
          <cell r="C412" t="str">
            <v>HOSPITAL MESTRE VITALINO</v>
          </cell>
          <cell r="E412" t="str">
            <v>3.4 - Material Farmacológico</v>
          </cell>
          <cell r="F412">
            <v>10854165000346</v>
          </cell>
          <cell r="G412" t="str">
            <v>F  F DISTRIB. DE PROD. FARMACEUT. LTDA</v>
          </cell>
          <cell r="H412" t="str">
            <v>B</v>
          </cell>
          <cell r="I412" t="str">
            <v>S</v>
          </cell>
          <cell r="J412">
            <v>110014</v>
          </cell>
          <cell r="K412">
            <v>44508</v>
          </cell>
          <cell r="L412" t="str">
            <v>23211110854165000346550010001100141875885920</v>
          </cell>
          <cell r="M412" t="str">
            <v>23 -  Ceará</v>
          </cell>
          <cell r="N412">
            <v>2760</v>
          </cell>
        </row>
        <row r="413">
          <cell r="C413" t="str">
            <v>HOSPITAL MESTRE VITALINO</v>
          </cell>
          <cell r="E413" t="str">
            <v>3.4 - Material Farmacológico</v>
          </cell>
          <cell r="F413">
            <v>7519404000135</v>
          </cell>
          <cell r="G413" t="str">
            <v>ADVAL FARMACIA DE MANIPULACAO LTDA  ME</v>
          </cell>
          <cell r="H413" t="str">
            <v>B</v>
          </cell>
          <cell r="I413" t="str">
            <v>S</v>
          </cell>
          <cell r="J413" t="str">
            <v>000.000.983</v>
          </cell>
          <cell r="K413">
            <v>44512</v>
          </cell>
          <cell r="L413" t="str">
            <v>26211107519404000135550010000009831040177419</v>
          </cell>
          <cell r="M413" t="str">
            <v>26 -  Pernambuco</v>
          </cell>
          <cell r="N413">
            <v>32</v>
          </cell>
        </row>
        <row r="414">
          <cell r="C414" t="str">
            <v>HOSPITAL MESTRE VITALINO</v>
          </cell>
          <cell r="E414" t="str">
            <v>3.4 - Material Farmacológico</v>
          </cell>
          <cell r="F414">
            <v>3817043000152</v>
          </cell>
          <cell r="G414" t="str">
            <v>PHARMAPLUS LTDA EPP</v>
          </cell>
          <cell r="H414" t="str">
            <v>B</v>
          </cell>
          <cell r="I414" t="str">
            <v>S</v>
          </cell>
          <cell r="J414" t="str">
            <v>000.037.038</v>
          </cell>
          <cell r="K414">
            <v>44510</v>
          </cell>
          <cell r="L414" t="str">
            <v>26211103817043000152550010000370381017159973</v>
          </cell>
          <cell r="M414" t="str">
            <v>26 -  Pernambuco</v>
          </cell>
          <cell r="N414">
            <v>546</v>
          </cell>
        </row>
        <row r="415">
          <cell r="C415" t="str">
            <v>HOSPITAL MESTRE VITALINO</v>
          </cell>
          <cell r="E415" t="str">
            <v>3.4 - Material Farmacológico</v>
          </cell>
          <cell r="F415">
            <v>12882932000194</v>
          </cell>
          <cell r="G415" t="str">
            <v>EXOMED REPRES DE MED LTDA</v>
          </cell>
          <cell r="H415" t="str">
            <v>B</v>
          </cell>
          <cell r="I415" t="str">
            <v>S</v>
          </cell>
          <cell r="J415">
            <v>155969</v>
          </cell>
          <cell r="K415">
            <v>44516</v>
          </cell>
          <cell r="L415" t="str">
            <v>26211112882932000194550010001559691973458911</v>
          </cell>
          <cell r="M415" t="str">
            <v>26 -  Pernambuco</v>
          </cell>
          <cell r="N415">
            <v>4464</v>
          </cell>
        </row>
        <row r="416">
          <cell r="C416" t="str">
            <v>HOSPITAL MESTRE VITALINO</v>
          </cell>
          <cell r="E416" t="str">
            <v>3.4 - Material Farmacológico</v>
          </cell>
          <cell r="F416">
            <v>31673254000285</v>
          </cell>
          <cell r="G416" t="str">
            <v>LABORATORIOS B BRAUN S/A</v>
          </cell>
          <cell r="H416" t="str">
            <v>B</v>
          </cell>
          <cell r="I416" t="str">
            <v>S</v>
          </cell>
          <cell r="J416">
            <v>151435</v>
          </cell>
          <cell r="K416">
            <v>44512</v>
          </cell>
          <cell r="L416" t="str">
            <v>26211131673254000285550000001514351372040710</v>
          </cell>
          <cell r="M416" t="str">
            <v>26 -  Pernambuco</v>
          </cell>
          <cell r="N416">
            <v>4125</v>
          </cell>
        </row>
        <row r="417">
          <cell r="C417" t="str">
            <v>HOSPITAL MESTRE VITALINO</v>
          </cell>
          <cell r="E417" t="str">
            <v>3.4 - Material Farmacológico</v>
          </cell>
          <cell r="F417">
            <v>31673254000285</v>
          </cell>
          <cell r="G417" t="str">
            <v>LABORATORIOS B BRAUN S/A</v>
          </cell>
          <cell r="H417" t="str">
            <v>B</v>
          </cell>
          <cell r="I417" t="str">
            <v>S</v>
          </cell>
          <cell r="J417">
            <v>151410</v>
          </cell>
          <cell r="K417">
            <v>44512</v>
          </cell>
          <cell r="L417" t="str">
            <v>26211131673254000285550000001514101913178851</v>
          </cell>
          <cell r="M417" t="str">
            <v>26 -  Pernambuco</v>
          </cell>
          <cell r="N417">
            <v>825</v>
          </cell>
        </row>
        <row r="418">
          <cell r="C418" t="str">
            <v>HOSPITAL MESTRE VITALINO</v>
          </cell>
          <cell r="E418" t="str">
            <v>3.4 - Material Farmacológico</v>
          </cell>
          <cell r="F418">
            <v>23837936000177</v>
          </cell>
          <cell r="G418" t="str">
            <v>G1 DISTRIBUIDORA DE PROD. FARM LTDA</v>
          </cell>
          <cell r="H418" t="str">
            <v>B</v>
          </cell>
          <cell r="I418" t="str">
            <v>S</v>
          </cell>
          <cell r="J418">
            <v>422269</v>
          </cell>
          <cell r="K418">
            <v>44516</v>
          </cell>
          <cell r="L418" t="str">
            <v>26211123837936000177550010004222691009627985</v>
          </cell>
          <cell r="M418" t="str">
            <v>26 -  Pernambuco</v>
          </cell>
          <cell r="N418">
            <v>170.2</v>
          </cell>
        </row>
        <row r="419">
          <cell r="C419" t="str">
            <v>HOSPITAL MESTRE VITALINO</v>
          </cell>
          <cell r="E419" t="str">
            <v>3.4 - Material Farmacológico</v>
          </cell>
          <cell r="F419">
            <v>39541603000136</v>
          </cell>
          <cell r="G419" t="str">
            <v>EMANUELLA DA SILVA DOS SANTOS FARMACIA</v>
          </cell>
          <cell r="H419" t="str">
            <v>B</v>
          </cell>
          <cell r="I419" t="str">
            <v>S</v>
          </cell>
          <cell r="J419" t="str">
            <v>000.000.021</v>
          </cell>
          <cell r="K419">
            <v>44517</v>
          </cell>
          <cell r="L419" t="str">
            <v>26211139541603000136550010000000211538915335</v>
          </cell>
          <cell r="M419" t="str">
            <v>26 -  Pernambuco</v>
          </cell>
          <cell r="N419">
            <v>99.9</v>
          </cell>
        </row>
        <row r="420">
          <cell r="C420" t="str">
            <v>HOSPITAL MESTRE VITALINO</v>
          </cell>
          <cell r="E420" t="str">
            <v>3.4 - Material Farmacológico</v>
          </cell>
          <cell r="F420">
            <v>8719794000150</v>
          </cell>
          <cell r="G420" t="str">
            <v>CENTRAL DIST DE MEDICAMENTOS LTDA</v>
          </cell>
          <cell r="H420" t="str">
            <v>B</v>
          </cell>
          <cell r="I420" t="str">
            <v>S</v>
          </cell>
          <cell r="J420">
            <v>94708</v>
          </cell>
          <cell r="K420">
            <v>44517</v>
          </cell>
          <cell r="L420" t="str">
            <v>26211108719794000150550010000947081772127089</v>
          </cell>
          <cell r="M420" t="str">
            <v>26 -  Pernambuco</v>
          </cell>
          <cell r="N420">
            <v>11200</v>
          </cell>
        </row>
        <row r="421">
          <cell r="C421" t="str">
            <v>HOSPITAL MESTRE VITALINO</v>
          </cell>
          <cell r="E421" t="str">
            <v>3.4 - Material Farmacológico</v>
          </cell>
          <cell r="F421">
            <v>8674752000140</v>
          </cell>
          <cell r="G421" t="str">
            <v>CIRURGICA MONTEBELLO LTDA</v>
          </cell>
          <cell r="H421" t="str">
            <v>B</v>
          </cell>
          <cell r="I421" t="str">
            <v>S</v>
          </cell>
          <cell r="J421" t="str">
            <v>000.117.185</v>
          </cell>
          <cell r="K421">
            <v>44516</v>
          </cell>
          <cell r="L421" t="str">
            <v>26211108674752000140550010001171851580719496</v>
          </cell>
          <cell r="M421" t="str">
            <v>26 -  Pernambuco</v>
          </cell>
          <cell r="N421">
            <v>882.34</v>
          </cell>
        </row>
        <row r="422">
          <cell r="C422" t="str">
            <v>HOSPITAL MESTRE VITALINO</v>
          </cell>
          <cell r="E422" t="str">
            <v>3.4 - Material Farmacológico</v>
          </cell>
          <cell r="F422">
            <v>21596736000144</v>
          </cell>
          <cell r="G422" t="str">
            <v>ULTRAMEGA DIST LTDA</v>
          </cell>
          <cell r="H422" t="str">
            <v>B</v>
          </cell>
          <cell r="I422" t="str">
            <v>S</v>
          </cell>
          <cell r="J422">
            <v>140332</v>
          </cell>
          <cell r="K422">
            <v>44516</v>
          </cell>
          <cell r="L422" t="str">
            <v>26211121596736000144550010001403321001444412</v>
          </cell>
          <cell r="M422" t="str">
            <v>26 -  Pernambuco</v>
          </cell>
          <cell r="N422">
            <v>1145.95</v>
          </cell>
        </row>
        <row r="423">
          <cell r="C423" t="str">
            <v>HOSPITAL MESTRE VITALINO</v>
          </cell>
          <cell r="E423" t="str">
            <v>3.4 - Material Farmacológico</v>
          </cell>
          <cell r="F423">
            <v>7519404000135</v>
          </cell>
          <cell r="G423" t="str">
            <v>ADVAL FARMACIA DE MANIPULACAO LTDA  ME</v>
          </cell>
          <cell r="H423" t="str">
            <v>B</v>
          </cell>
          <cell r="I423" t="str">
            <v>S</v>
          </cell>
          <cell r="J423" t="str">
            <v>000.000.984</v>
          </cell>
          <cell r="K423">
            <v>44518</v>
          </cell>
          <cell r="L423" t="str">
            <v>26211107519404000135550010000009841696203065</v>
          </cell>
          <cell r="M423" t="str">
            <v>26 -  Pernambuco</v>
          </cell>
          <cell r="N423">
            <v>300</v>
          </cell>
        </row>
        <row r="424">
          <cell r="C424" t="str">
            <v>HOSPITAL MESTRE VITALINO</v>
          </cell>
          <cell r="E424" t="str">
            <v>3.4 - Material Farmacológico</v>
          </cell>
          <cell r="F424">
            <v>7519404000135</v>
          </cell>
          <cell r="G424" t="str">
            <v>ADVAL FARMACIA DE MANIPULACAO LTDA  ME</v>
          </cell>
          <cell r="H424" t="str">
            <v>B</v>
          </cell>
          <cell r="I424" t="str">
            <v>S</v>
          </cell>
          <cell r="J424" t="str">
            <v>000.000.984</v>
          </cell>
          <cell r="K424">
            <v>44518</v>
          </cell>
          <cell r="L424" t="str">
            <v>26211107519404000135550010000009841696203065</v>
          </cell>
          <cell r="M424" t="str">
            <v>26 -  Pernambuco</v>
          </cell>
          <cell r="N424">
            <v>21</v>
          </cell>
        </row>
        <row r="425">
          <cell r="C425" t="str">
            <v>HOSPITAL MESTRE VITALINO</v>
          </cell>
          <cell r="E425" t="str">
            <v>3.4 - Material Farmacológico</v>
          </cell>
          <cell r="F425">
            <v>39541603000136</v>
          </cell>
          <cell r="G425" t="str">
            <v>EMANUELLA DA SILVA DOS SANTOS FARMACIA</v>
          </cell>
          <cell r="H425" t="str">
            <v>B</v>
          </cell>
          <cell r="I425" t="str">
            <v>S</v>
          </cell>
          <cell r="J425" t="str">
            <v>000.000.027</v>
          </cell>
          <cell r="K425">
            <v>44518</v>
          </cell>
          <cell r="L425" t="str">
            <v>26211139541603000136550010000000271859489857</v>
          </cell>
          <cell r="M425" t="str">
            <v>26 -  Pernambuco</v>
          </cell>
          <cell r="N425">
            <v>19.98</v>
          </cell>
        </row>
        <row r="426">
          <cell r="C426" t="str">
            <v>HOSPITAL MESTRE VITALINO</v>
          </cell>
          <cell r="E426" t="str">
            <v>3.4 - Material Farmacológico</v>
          </cell>
          <cell r="F426">
            <v>3817043000152</v>
          </cell>
          <cell r="G426" t="str">
            <v>PHARMAPLUS LTDA EPP</v>
          </cell>
          <cell r="H426" t="str">
            <v>B</v>
          </cell>
          <cell r="I426" t="str">
            <v>S</v>
          </cell>
          <cell r="J426" t="str">
            <v>000.037.321</v>
          </cell>
          <cell r="K426">
            <v>44518</v>
          </cell>
          <cell r="L426" t="str">
            <v>26211103817043000152550010000373211012617379</v>
          </cell>
          <cell r="M426" t="str">
            <v>26 -  Pernambuco</v>
          </cell>
          <cell r="N426">
            <v>3112.2</v>
          </cell>
        </row>
        <row r="427">
          <cell r="C427" t="str">
            <v>HOSPITAL MESTRE VITALINO</v>
          </cell>
          <cell r="E427" t="str">
            <v>3.4 - Material Farmacológico</v>
          </cell>
          <cell r="F427">
            <v>49324221000880</v>
          </cell>
          <cell r="G427" t="str">
            <v>FRESENIUS KABI BRASIL LTDA</v>
          </cell>
          <cell r="H427" t="str">
            <v>B</v>
          </cell>
          <cell r="I427" t="str">
            <v>S</v>
          </cell>
          <cell r="J427">
            <v>208452</v>
          </cell>
          <cell r="K427">
            <v>44512</v>
          </cell>
          <cell r="L427" t="str">
            <v>23211149324221000880550000002084521440938014</v>
          </cell>
          <cell r="M427" t="str">
            <v>23 -  Ceará</v>
          </cell>
          <cell r="N427">
            <v>4743</v>
          </cell>
        </row>
        <row r="428">
          <cell r="C428" t="str">
            <v>HOSPITAL MESTRE VITALINO</v>
          </cell>
          <cell r="E428" t="str">
            <v>3.4 - Material Farmacológico</v>
          </cell>
          <cell r="F428">
            <v>39541603000136</v>
          </cell>
          <cell r="G428" t="str">
            <v>EMANUELLA DA SILVA DOS SANTOS FARMACIA</v>
          </cell>
          <cell r="H428" t="str">
            <v>B</v>
          </cell>
          <cell r="I428" t="str">
            <v>S</v>
          </cell>
          <cell r="J428" t="str">
            <v>000.000.034</v>
          </cell>
          <cell r="K428">
            <v>44519</v>
          </cell>
          <cell r="L428" t="str">
            <v>26211139541603000136550010000000341901720439</v>
          </cell>
          <cell r="M428" t="str">
            <v>26 -  Pernambuco</v>
          </cell>
          <cell r="N428">
            <v>11.98</v>
          </cell>
        </row>
        <row r="429">
          <cell r="C429" t="str">
            <v>HOSPITAL MESTRE VITALINO</v>
          </cell>
          <cell r="E429" t="str">
            <v>3.4 - Material Farmacológico</v>
          </cell>
          <cell r="F429">
            <v>39541603000136</v>
          </cell>
          <cell r="G429" t="str">
            <v>EMANUELLA DA SILVA DOS SANTOS FARMACIA</v>
          </cell>
          <cell r="H429" t="str">
            <v>B</v>
          </cell>
          <cell r="I429" t="str">
            <v>S</v>
          </cell>
          <cell r="J429" t="str">
            <v>000.000.029</v>
          </cell>
          <cell r="K429">
            <v>44519</v>
          </cell>
          <cell r="L429" t="str">
            <v>26211139541603000136550010000000291930502029</v>
          </cell>
          <cell r="M429" t="str">
            <v>26 -  Pernambuco</v>
          </cell>
          <cell r="N429">
            <v>6.99</v>
          </cell>
        </row>
        <row r="430">
          <cell r="C430" t="str">
            <v>HOSPITAL MESTRE VITALINO</v>
          </cell>
          <cell r="E430" t="str">
            <v>3.4 - Material Farmacológico</v>
          </cell>
          <cell r="F430">
            <v>25288745000129</v>
          </cell>
          <cell r="G430" t="str">
            <v>NEW MEDIC COMERC MED E MAT HOSP LTDA</v>
          </cell>
          <cell r="H430" t="str">
            <v>B</v>
          </cell>
          <cell r="I430" t="str">
            <v>S</v>
          </cell>
          <cell r="J430">
            <v>3094</v>
          </cell>
          <cell r="K430">
            <v>44516</v>
          </cell>
          <cell r="L430" t="str">
            <v>33211125288745000129550010000030941538753605</v>
          </cell>
          <cell r="M430" t="str">
            <v>33 -  Rio de Janeiro</v>
          </cell>
          <cell r="N430">
            <v>15450</v>
          </cell>
        </row>
        <row r="431">
          <cell r="C431" t="str">
            <v>HOSPITAL MESTRE VITALINO</v>
          </cell>
          <cell r="E431" t="str">
            <v>3.4 - Material Farmacológico</v>
          </cell>
          <cell r="F431">
            <v>1562710000178</v>
          </cell>
          <cell r="G431" t="str">
            <v>PHARMADERME LTDA</v>
          </cell>
          <cell r="H431" t="str">
            <v>S</v>
          </cell>
          <cell r="I431" t="str">
            <v>S</v>
          </cell>
          <cell r="J431">
            <v>6317</v>
          </cell>
          <cell r="K431">
            <v>44522</v>
          </cell>
          <cell r="L431" t="str">
            <v>XZRQXU0YF</v>
          </cell>
          <cell r="M431" t="str">
            <v>26 -  Pernambuco</v>
          </cell>
          <cell r="N431">
            <v>60</v>
          </cell>
        </row>
        <row r="432">
          <cell r="C432" t="str">
            <v>HOSPITAL MESTRE VITALINO</v>
          </cell>
          <cell r="E432" t="str">
            <v>3.4 - Material Farmacológico</v>
          </cell>
          <cell r="F432">
            <v>10854165000346</v>
          </cell>
          <cell r="G432" t="str">
            <v>F  F DISTRIB. DE PROD. FARMACEUT. LTDA</v>
          </cell>
          <cell r="H432" t="str">
            <v>B</v>
          </cell>
          <cell r="I432" t="str">
            <v>S</v>
          </cell>
          <cell r="J432">
            <v>110569</v>
          </cell>
          <cell r="K432">
            <v>44516</v>
          </cell>
          <cell r="L432" t="str">
            <v>23211110854165000346550010001105691560373189</v>
          </cell>
          <cell r="M432" t="str">
            <v>23 -  Ceará</v>
          </cell>
          <cell r="N432">
            <v>8000</v>
          </cell>
        </row>
        <row r="433">
          <cell r="C433" t="str">
            <v>HOSPITAL MESTRE VITALINO</v>
          </cell>
          <cell r="E433" t="str">
            <v>3.4 - Material Farmacológico</v>
          </cell>
          <cell r="F433">
            <v>35738768000141</v>
          </cell>
          <cell r="G433" t="str">
            <v>L. M. C. DA SILVA MEDICAMENTOS</v>
          </cell>
          <cell r="H433" t="str">
            <v>B</v>
          </cell>
          <cell r="I433" t="str">
            <v>S</v>
          </cell>
          <cell r="J433" t="str">
            <v>000.000.118</v>
          </cell>
          <cell r="K433">
            <v>44522</v>
          </cell>
          <cell r="L433" t="str">
            <v>26211135738768000141550010000001181000001198</v>
          </cell>
          <cell r="M433" t="str">
            <v>26 -  Pernambuco</v>
          </cell>
          <cell r="N433">
            <v>50</v>
          </cell>
        </row>
        <row r="434">
          <cell r="C434" t="str">
            <v>HOSPITAL MESTRE VITALINO</v>
          </cell>
          <cell r="E434" t="str">
            <v>3.4 - Material Farmacológico</v>
          </cell>
          <cell r="F434">
            <v>21596736000144</v>
          </cell>
          <cell r="G434" t="str">
            <v>ULTRAMEGA DIST LTDA</v>
          </cell>
          <cell r="H434" t="str">
            <v>B</v>
          </cell>
          <cell r="I434" t="str">
            <v>S</v>
          </cell>
          <cell r="J434">
            <v>140860</v>
          </cell>
          <cell r="K434">
            <v>44522</v>
          </cell>
          <cell r="L434" t="str">
            <v>26211121596736000144550010001408601001450171</v>
          </cell>
          <cell r="M434" t="str">
            <v>26 -  Pernambuco</v>
          </cell>
          <cell r="N434">
            <v>3606</v>
          </cell>
        </row>
        <row r="435">
          <cell r="C435" t="str">
            <v>HOSPITAL MESTRE VITALINO</v>
          </cell>
          <cell r="E435" t="str">
            <v>3.4 - Material Farmacológico</v>
          </cell>
          <cell r="F435">
            <v>67729178000491</v>
          </cell>
          <cell r="G435" t="str">
            <v>COMERCIAL CIRURGICA RIOCLARENSE LTDA</v>
          </cell>
          <cell r="H435" t="str">
            <v>B</v>
          </cell>
          <cell r="I435" t="str">
            <v>S</v>
          </cell>
          <cell r="J435">
            <v>17436</v>
          </cell>
          <cell r="K435">
            <v>44522</v>
          </cell>
          <cell r="L435" t="str">
            <v>26211167729178000653550010000174361448013946</v>
          </cell>
          <cell r="M435" t="str">
            <v>26 -  Pernambuco</v>
          </cell>
          <cell r="N435">
            <v>1120.5</v>
          </cell>
        </row>
        <row r="436">
          <cell r="C436" t="str">
            <v>HOSPITAL MESTRE VITALINO</v>
          </cell>
          <cell r="E436" t="str">
            <v>3.4 - Material Farmacológico</v>
          </cell>
          <cell r="F436">
            <v>11563145000117</v>
          </cell>
          <cell r="G436" t="str">
            <v>G1 DISTRIBUIDORA DE PROD. FARM LTDA</v>
          </cell>
          <cell r="H436" t="str">
            <v>B</v>
          </cell>
          <cell r="I436" t="str">
            <v>S</v>
          </cell>
          <cell r="J436">
            <v>424781</v>
          </cell>
          <cell r="K436">
            <v>44523</v>
          </cell>
          <cell r="L436" t="str">
            <v>26211111563145000117550010001053721002184092</v>
          </cell>
          <cell r="M436" t="str">
            <v>26 -  Pernambuco</v>
          </cell>
          <cell r="N436">
            <v>314.2</v>
          </cell>
        </row>
        <row r="437">
          <cell r="C437" t="str">
            <v>HOSPITAL MESTRE VITALINO</v>
          </cell>
          <cell r="E437" t="str">
            <v>3.4 - Material Farmacológico</v>
          </cell>
          <cell r="F437">
            <v>12882932000194</v>
          </cell>
          <cell r="G437" t="str">
            <v>COMERCIAL MOSTAERT LTDA</v>
          </cell>
          <cell r="H437" t="str">
            <v>B</v>
          </cell>
          <cell r="I437" t="str">
            <v>S</v>
          </cell>
          <cell r="J437" t="str">
            <v>000.105.372</v>
          </cell>
          <cell r="K437">
            <v>44523</v>
          </cell>
          <cell r="L437" t="str">
            <v>26211112882932000194550010001562001921097562</v>
          </cell>
          <cell r="M437" t="str">
            <v>26 -  Pernambuco</v>
          </cell>
          <cell r="N437">
            <v>9630</v>
          </cell>
        </row>
        <row r="438">
          <cell r="C438" t="str">
            <v>HOSPITAL MESTRE VITALINO</v>
          </cell>
          <cell r="E438" t="str">
            <v>3.4 - Material Farmacológico</v>
          </cell>
          <cell r="F438">
            <v>8719794000150</v>
          </cell>
          <cell r="G438" t="str">
            <v>EXOMED REPRES DE MED LTDA</v>
          </cell>
          <cell r="H438" t="str">
            <v>B</v>
          </cell>
          <cell r="I438" t="str">
            <v>S</v>
          </cell>
          <cell r="J438">
            <v>156200</v>
          </cell>
          <cell r="K438">
            <v>44523</v>
          </cell>
          <cell r="L438" t="str">
            <v>26211108719794000150550010000949331158369154</v>
          </cell>
          <cell r="M438" t="str">
            <v>26 -  Pernambuco</v>
          </cell>
          <cell r="N438">
            <v>2505.5</v>
          </cell>
        </row>
        <row r="439">
          <cell r="C439" t="str">
            <v>HOSPITAL MESTRE VITALINO</v>
          </cell>
          <cell r="E439" t="str">
            <v>3.4 - Material Farmacológico</v>
          </cell>
          <cell r="F439">
            <v>7484373000124</v>
          </cell>
          <cell r="G439" t="str">
            <v>CENTRAL DIST DE MEDICAMENTOS LTDA</v>
          </cell>
          <cell r="H439" t="str">
            <v>B</v>
          </cell>
          <cell r="I439" t="str">
            <v>S</v>
          </cell>
          <cell r="J439">
            <v>94933</v>
          </cell>
          <cell r="K439">
            <v>44523</v>
          </cell>
          <cell r="L439" t="str">
            <v>26211107484373000124550010001354941534165110</v>
          </cell>
          <cell r="M439" t="str">
            <v>26 -  Pernambuco</v>
          </cell>
          <cell r="N439">
            <v>8258.69</v>
          </cell>
        </row>
        <row r="440">
          <cell r="C440" t="str">
            <v>HOSPITAL MESTRE VITALINO</v>
          </cell>
          <cell r="E440" t="str">
            <v>3.4 - Material Farmacológico</v>
          </cell>
          <cell r="F440">
            <v>9053134000226</v>
          </cell>
          <cell r="G440" t="str">
            <v>UNI HOSPITALAR LTDA  EPP</v>
          </cell>
          <cell r="H440" t="str">
            <v>B</v>
          </cell>
          <cell r="I440" t="str">
            <v>S</v>
          </cell>
          <cell r="J440" t="str">
            <v>000.135.494</v>
          </cell>
          <cell r="K440">
            <v>44523</v>
          </cell>
          <cell r="L440" t="str">
            <v>25211109053134000226550050004211131126065517</v>
          </cell>
          <cell r="M440" t="str">
            <v>25 -  Paraíba</v>
          </cell>
          <cell r="N440">
            <v>27162.9</v>
          </cell>
        </row>
        <row r="441">
          <cell r="C441" t="str">
            <v>HOSPITAL MESTRE VITALINO</v>
          </cell>
          <cell r="E441" t="str">
            <v>3.4 - Material Farmacológico</v>
          </cell>
          <cell r="F441">
            <v>9053134000226</v>
          </cell>
          <cell r="G441" t="str">
            <v>ELFA MEDICAMENTOS LTDA</v>
          </cell>
          <cell r="H441" t="str">
            <v>B</v>
          </cell>
          <cell r="I441" t="str">
            <v>S</v>
          </cell>
          <cell r="J441">
            <v>421113</v>
          </cell>
          <cell r="K441">
            <v>44523</v>
          </cell>
          <cell r="L441" t="str">
            <v>25211109053134000226550050004211131126065517</v>
          </cell>
          <cell r="M441" t="str">
            <v>25 -  Paraíba</v>
          </cell>
          <cell r="N441">
            <v>406.3</v>
          </cell>
        </row>
        <row r="442">
          <cell r="C442" t="str">
            <v>HOSPITAL MESTRE VITALINO</v>
          </cell>
          <cell r="E442" t="str">
            <v>3.4 - Material Farmacológico</v>
          </cell>
          <cell r="F442">
            <v>12420164001048</v>
          </cell>
          <cell r="G442" t="str">
            <v>CM HOSPITALAR S A</v>
          </cell>
          <cell r="H442" t="str">
            <v>B</v>
          </cell>
          <cell r="I442" t="str">
            <v>S</v>
          </cell>
          <cell r="J442">
            <v>110399</v>
          </cell>
          <cell r="K442">
            <v>44523</v>
          </cell>
          <cell r="L442" t="str">
            <v>26211112420164001048550010001103991684602690</v>
          </cell>
          <cell r="M442" t="str">
            <v>26 -  Pernambuco</v>
          </cell>
          <cell r="N442">
            <v>1039.5</v>
          </cell>
        </row>
        <row r="443">
          <cell r="C443" t="str">
            <v>HOSPITAL MESTRE VITALINO</v>
          </cell>
          <cell r="E443" t="str">
            <v>3.4 - Material Farmacológico</v>
          </cell>
          <cell r="F443">
            <v>35738768000141</v>
          </cell>
          <cell r="G443" t="str">
            <v>L. M. C. DA SILVA MEDICAMENTOS</v>
          </cell>
          <cell r="H443" t="str">
            <v>B</v>
          </cell>
          <cell r="I443" t="str">
            <v>S</v>
          </cell>
          <cell r="J443" t="str">
            <v>000.000.119</v>
          </cell>
          <cell r="K443">
            <v>44524</v>
          </cell>
          <cell r="L443" t="str">
            <v>26211135738768000141550010000001191000001209</v>
          </cell>
          <cell r="M443" t="str">
            <v>26 -  Pernambuco</v>
          </cell>
          <cell r="N443">
            <v>90</v>
          </cell>
        </row>
        <row r="444">
          <cell r="C444" t="str">
            <v>HOSPITAL MESTRE VITALINO</v>
          </cell>
          <cell r="E444" t="str">
            <v>3.4 - Material Farmacológico</v>
          </cell>
          <cell r="F444">
            <v>39541603000136</v>
          </cell>
          <cell r="G444" t="str">
            <v>EMANUELLA DA SILVA DOS SANTOS FARMACIA</v>
          </cell>
          <cell r="H444" t="str">
            <v>B</v>
          </cell>
          <cell r="I444" t="str">
            <v>S</v>
          </cell>
          <cell r="J444" t="str">
            <v>000.000.038</v>
          </cell>
          <cell r="K444">
            <v>44524</v>
          </cell>
          <cell r="L444" t="str">
            <v>26211139541603000136550010000000381896992854</v>
          </cell>
          <cell r="M444" t="str">
            <v>26 -  Pernambuco</v>
          </cell>
          <cell r="N444">
            <v>324.89999999999998</v>
          </cell>
        </row>
        <row r="445">
          <cell r="C445" t="str">
            <v>HOSPITAL MESTRE VITALINO</v>
          </cell>
          <cell r="E445" t="str">
            <v>3.4 - Material Farmacológico</v>
          </cell>
          <cell r="F445">
            <v>11206099000441</v>
          </cell>
          <cell r="G445" t="str">
            <v>SUPERMED COM E IMP DE PROD MEDICOS LTDA</v>
          </cell>
          <cell r="H445" t="str">
            <v>B</v>
          </cell>
          <cell r="I445" t="str">
            <v>S</v>
          </cell>
          <cell r="J445">
            <v>283418</v>
          </cell>
          <cell r="K445">
            <v>44517</v>
          </cell>
          <cell r="L445" t="str">
            <v>35211111206099000441550010002834181000424971</v>
          </cell>
          <cell r="M445" t="str">
            <v>35 -  São Paulo</v>
          </cell>
          <cell r="N445">
            <v>165</v>
          </cell>
        </row>
        <row r="446">
          <cell r="C446" t="str">
            <v>HOSPITAL MESTRE VITALINO</v>
          </cell>
          <cell r="E446" t="str">
            <v>3.4 - Material Farmacológico</v>
          </cell>
          <cell r="F446">
            <v>11206099000107</v>
          </cell>
          <cell r="G446" t="str">
            <v>SUPERMED COM E IMP DE PROD MED  LTDA</v>
          </cell>
          <cell r="H446" t="str">
            <v>B</v>
          </cell>
          <cell r="I446" t="str">
            <v>S</v>
          </cell>
          <cell r="J446">
            <v>558483</v>
          </cell>
          <cell r="K446">
            <v>44517</v>
          </cell>
          <cell r="L446" t="str">
            <v>31211111206099000107550010005584831000368007</v>
          </cell>
          <cell r="M446" t="str">
            <v>31 -  Minas Gerais</v>
          </cell>
          <cell r="N446">
            <v>1373.26</v>
          </cell>
        </row>
        <row r="447">
          <cell r="C447" t="str">
            <v>HOSPITAL MESTRE VITALINO</v>
          </cell>
          <cell r="E447" t="str">
            <v>3.4 - Material Farmacológico</v>
          </cell>
          <cell r="F447">
            <v>6628333000146</v>
          </cell>
          <cell r="G447" t="str">
            <v>FARMACE INDUSTRIA QUIMICO FARMACEUTICA C</v>
          </cell>
          <cell r="H447" t="str">
            <v>B</v>
          </cell>
          <cell r="I447" t="str">
            <v>S</v>
          </cell>
          <cell r="J447">
            <v>272402</v>
          </cell>
          <cell r="K447">
            <v>44524</v>
          </cell>
          <cell r="L447" t="str">
            <v>23211106628333000146550000002724021100025775</v>
          </cell>
          <cell r="M447" t="str">
            <v>23 -  Ceará</v>
          </cell>
          <cell r="N447">
            <v>12400</v>
          </cell>
        </row>
        <row r="448">
          <cell r="C448" t="str">
            <v>HOSPITAL MESTRE VITALINO</v>
          </cell>
          <cell r="E448" t="str">
            <v>3.4 - Material Farmacológico</v>
          </cell>
          <cell r="F448">
            <v>8674752000140</v>
          </cell>
          <cell r="G448" t="str">
            <v>CIRURGICA MONTEBELLO LTDA</v>
          </cell>
          <cell r="H448" t="str">
            <v>B</v>
          </cell>
          <cell r="I448" t="str">
            <v>S</v>
          </cell>
          <cell r="J448" t="str">
            <v>000.117.822</v>
          </cell>
          <cell r="K448">
            <v>44523</v>
          </cell>
          <cell r="L448" t="str">
            <v>26211108674752000140550010001178221365050216</v>
          </cell>
          <cell r="M448" t="str">
            <v>26 -  Pernambuco</v>
          </cell>
          <cell r="N448">
            <v>250.47</v>
          </cell>
        </row>
        <row r="449">
          <cell r="C449" t="str">
            <v>HOSPITAL MESTRE VITALINO</v>
          </cell>
          <cell r="E449" t="str">
            <v>3.4 - Material Farmacológico</v>
          </cell>
          <cell r="F449">
            <v>21895020000148</v>
          </cell>
          <cell r="G449" t="str">
            <v>CENTRAL DISTRIBUIDORA DE MED LTDA</v>
          </cell>
          <cell r="H449" t="str">
            <v>B</v>
          </cell>
          <cell r="I449" t="str">
            <v>S</v>
          </cell>
          <cell r="J449">
            <v>29297</v>
          </cell>
          <cell r="K449">
            <v>44523</v>
          </cell>
          <cell r="L449" t="str">
            <v>15211121895020000148550010000292971257857390</v>
          </cell>
          <cell r="M449" t="str">
            <v>15 - Pará</v>
          </cell>
          <cell r="N449">
            <v>1521.85</v>
          </cell>
        </row>
        <row r="450">
          <cell r="C450" t="str">
            <v>HOSPITAL MESTRE VITALINO</v>
          </cell>
          <cell r="E450" t="str">
            <v>3.4 - Material Farmacológico</v>
          </cell>
          <cell r="F450">
            <v>5078390000136</v>
          </cell>
          <cell r="G450" t="str">
            <v>DISTRIBUIDORA JUST IN TIME LTDA</v>
          </cell>
          <cell r="H450" t="str">
            <v>B</v>
          </cell>
          <cell r="I450" t="str">
            <v>S</v>
          </cell>
          <cell r="J450">
            <v>56667</v>
          </cell>
          <cell r="K450">
            <v>44524</v>
          </cell>
          <cell r="L450" t="str">
            <v>35211144734671000151550100031379671275311918</v>
          </cell>
          <cell r="M450" t="str">
            <v>35 -  São Paulo</v>
          </cell>
          <cell r="N450">
            <v>10600</v>
          </cell>
        </row>
        <row r="451">
          <cell r="C451" t="str">
            <v>HOSPITAL MESTRE VITALINO</v>
          </cell>
          <cell r="E451" t="str">
            <v>3.4 - Material Farmacológico</v>
          </cell>
          <cell r="F451">
            <v>44734671000151</v>
          </cell>
          <cell r="G451" t="str">
            <v>CRISTALIA PROD QUIM FARMACEUTICOS LTDA</v>
          </cell>
          <cell r="H451" t="str">
            <v>B</v>
          </cell>
          <cell r="I451" t="str">
            <v>S</v>
          </cell>
          <cell r="J451">
            <v>3137967</v>
          </cell>
          <cell r="K451">
            <v>44522</v>
          </cell>
          <cell r="L451" t="str">
            <v>35211144734671000151550100031343501520018390</v>
          </cell>
          <cell r="M451" t="str">
            <v>35 -  São Paulo</v>
          </cell>
          <cell r="N451">
            <v>1390</v>
          </cell>
        </row>
        <row r="452">
          <cell r="C452" t="str">
            <v>HOSPITAL MESTRE VITALINO</v>
          </cell>
          <cell r="E452" t="str">
            <v>3.4 - Material Farmacológico</v>
          </cell>
          <cell r="F452">
            <v>44734671000151</v>
          </cell>
          <cell r="G452" t="str">
            <v>CRISTALIA PROD QUIM FARMACEUTICOS LTDA</v>
          </cell>
          <cell r="H452" t="str">
            <v>B</v>
          </cell>
          <cell r="I452" t="str">
            <v>S</v>
          </cell>
          <cell r="J452">
            <v>3134350</v>
          </cell>
          <cell r="K452">
            <v>44516</v>
          </cell>
          <cell r="L452" t="str">
            <v>35211144734671000151550100031343501520018390</v>
          </cell>
          <cell r="M452" t="str">
            <v>35 -  São Paulo</v>
          </cell>
          <cell r="N452">
            <v>240</v>
          </cell>
        </row>
        <row r="453">
          <cell r="C453" t="str">
            <v>HOSPITAL MESTRE VITALINO</v>
          </cell>
          <cell r="E453" t="str">
            <v>3.4 - Material Farmacológico</v>
          </cell>
          <cell r="F453">
            <v>31673254000285</v>
          </cell>
          <cell r="G453" t="str">
            <v>LABORATORIOS B BRAUN S/A</v>
          </cell>
          <cell r="H453" t="str">
            <v>B</v>
          </cell>
          <cell r="I453" t="str">
            <v>S</v>
          </cell>
          <cell r="J453">
            <v>151968</v>
          </cell>
          <cell r="K453">
            <v>44523</v>
          </cell>
          <cell r="L453" t="str">
            <v>26211131673254000285550000001519681392863540</v>
          </cell>
          <cell r="M453" t="str">
            <v>26 -  Pernambuco</v>
          </cell>
          <cell r="N453">
            <v>2790</v>
          </cell>
        </row>
        <row r="454">
          <cell r="C454" t="str">
            <v>HOSPITAL MESTRE VITALINO</v>
          </cell>
          <cell r="E454" t="str">
            <v>3.4 - Material Farmacológico</v>
          </cell>
          <cell r="F454">
            <v>49324221000880</v>
          </cell>
          <cell r="G454" t="str">
            <v>FRESENIUS KABI BRASIL LTDA</v>
          </cell>
          <cell r="H454" t="str">
            <v>B</v>
          </cell>
          <cell r="I454" t="str">
            <v>S</v>
          </cell>
          <cell r="J454">
            <v>208731</v>
          </cell>
          <cell r="K454">
            <v>44519</v>
          </cell>
          <cell r="L454" t="str">
            <v>23211149324221000880550000002087311603097028</v>
          </cell>
          <cell r="M454" t="str">
            <v>23 -  Ceará</v>
          </cell>
          <cell r="N454">
            <v>9517.5</v>
          </cell>
        </row>
        <row r="455">
          <cell r="C455" t="str">
            <v>HOSPITAL MESTRE VITALINO</v>
          </cell>
          <cell r="E455" t="str">
            <v>3.4 - Material Farmacológico</v>
          </cell>
          <cell r="F455">
            <v>39541603000136</v>
          </cell>
          <cell r="G455" t="str">
            <v>EMANUELLA DA SILVA DOS SANTOS FARMACIA</v>
          </cell>
          <cell r="H455" t="str">
            <v>B</v>
          </cell>
          <cell r="I455" t="str">
            <v>S</v>
          </cell>
          <cell r="J455" t="str">
            <v>000.000.039</v>
          </cell>
          <cell r="K455">
            <v>44529</v>
          </cell>
          <cell r="L455" t="str">
            <v>26211139541603000136550010000000391576799562</v>
          </cell>
          <cell r="M455" t="str">
            <v>26 -  Pernambuco</v>
          </cell>
          <cell r="N455">
            <v>19.98</v>
          </cell>
        </row>
        <row r="456">
          <cell r="C456" t="str">
            <v>HOSPITAL MESTRE VITALINO</v>
          </cell>
          <cell r="E456" t="str">
            <v>3.4 - Material Farmacológico</v>
          </cell>
          <cell r="F456">
            <v>39541603000136</v>
          </cell>
          <cell r="G456" t="str">
            <v>EMANUELLA DA SILVA DOS SANTOS FARMACIA</v>
          </cell>
          <cell r="H456" t="str">
            <v>B</v>
          </cell>
          <cell r="I456" t="str">
            <v>S</v>
          </cell>
          <cell r="J456" t="str">
            <v>000.000.039</v>
          </cell>
          <cell r="K456">
            <v>44529</v>
          </cell>
          <cell r="L456" t="str">
            <v>26211139541603000136550010000000391576799562</v>
          </cell>
          <cell r="M456" t="str">
            <v>26 -  Pernambuco</v>
          </cell>
          <cell r="N456">
            <v>17.98</v>
          </cell>
        </row>
        <row r="457">
          <cell r="C457" t="str">
            <v>HOSPITAL MESTRE VITALINO</v>
          </cell>
          <cell r="E457" t="str">
            <v>3.4 - Material Farmacológico</v>
          </cell>
          <cell r="F457">
            <v>7519404000135</v>
          </cell>
          <cell r="G457" t="str">
            <v>ADVAL FARMACIA DE MANIPULACAO LTDA  ME</v>
          </cell>
          <cell r="H457" t="str">
            <v>B</v>
          </cell>
          <cell r="I457" t="str">
            <v>S</v>
          </cell>
          <cell r="J457" t="str">
            <v>000.000.993</v>
          </cell>
          <cell r="K457">
            <v>44530</v>
          </cell>
          <cell r="L457" t="str">
            <v>26211107519404000135550010000009931055382877</v>
          </cell>
          <cell r="M457" t="str">
            <v>26 -  Pernambuco</v>
          </cell>
          <cell r="N457">
            <v>200</v>
          </cell>
        </row>
        <row r="458">
          <cell r="C458" t="str">
            <v>HOSPITAL MESTRE VITALINO</v>
          </cell>
          <cell r="E458" t="str">
            <v>3.4 - Material Farmacológico</v>
          </cell>
          <cell r="F458">
            <v>7519404000135</v>
          </cell>
          <cell r="G458" t="str">
            <v>ADVAL FARMACIA DE MANIPULACAO LTDA  ME</v>
          </cell>
          <cell r="H458" t="str">
            <v>B</v>
          </cell>
          <cell r="I458" t="str">
            <v>S</v>
          </cell>
          <cell r="J458" t="str">
            <v>000.000.993</v>
          </cell>
          <cell r="K458">
            <v>44530</v>
          </cell>
          <cell r="L458" t="str">
            <v>26211107519404000135550010000009931055382877</v>
          </cell>
          <cell r="M458" t="str">
            <v>26 -  Pernambuco</v>
          </cell>
          <cell r="N458">
            <v>85</v>
          </cell>
        </row>
        <row r="459">
          <cell r="C459" t="str">
            <v>HOSPITAL MESTRE VITALINO</v>
          </cell>
          <cell r="E459" t="str">
            <v>3.4 - Material Farmacológico</v>
          </cell>
          <cell r="F459">
            <v>1206820001179</v>
          </cell>
          <cell r="G459" t="str">
            <v>PANPHARMA DISTRIB. DE MEDICAM. LTDA</v>
          </cell>
          <cell r="H459" t="str">
            <v>B</v>
          </cell>
          <cell r="I459" t="str">
            <v>S</v>
          </cell>
          <cell r="J459">
            <v>1210249</v>
          </cell>
          <cell r="K459">
            <v>44529</v>
          </cell>
          <cell r="L459" t="str">
            <v>26211101206820001179550040012102491707979211</v>
          </cell>
          <cell r="M459" t="str">
            <v>26 -  Pernambuco</v>
          </cell>
          <cell r="N459">
            <v>185.29</v>
          </cell>
        </row>
        <row r="460">
          <cell r="E460" t="str">
            <v/>
          </cell>
        </row>
        <row r="461">
          <cell r="C461" t="str">
            <v>HOSPITAL MESTRE VITALINO</v>
          </cell>
          <cell r="E461" t="str">
            <v>3.14 - Alimentação Preparada</v>
          </cell>
          <cell r="F461">
            <v>49324221001500</v>
          </cell>
          <cell r="G461" t="str">
            <v>FRESENIUS KABI BRASIL LTDA</v>
          </cell>
          <cell r="H461" t="str">
            <v>B</v>
          </cell>
          <cell r="I461" t="str">
            <v>S</v>
          </cell>
          <cell r="J461">
            <v>49373</v>
          </cell>
          <cell r="K461">
            <v>44508</v>
          </cell>
          <cell r="L461" t="str">
            <v>23211149324221001500550000000493731258938788</v>
          </cell>
          <cell r="M461" t="str">
            <v>23 -  Ceará</v>
          </cell>
          <cell r="N461">
            <v>5230</v>
          </cell>
        </row>
        <row r="462">
          <cell r="C462" t="str">
            <v>HOSPITAL MESTRE VITALINO</v>
          </cell>
          <cell r="E462" t="str">
            <v>3.14 - Alimentação Preparada</v>
          </cell>
          <cell r="F462">
            <v>1687725000162</v>
          </cell>
          <cell r="G462" t="str">
            <v>CENTRO ESPEC.NUTRICAO ENTERALPARENTERAL</v>
          </cell>
          <cell r="H462" t="str">
            <v>B</v>
          </cell>
          <cell r="I462" t="str">
            <v>S</v>
          </cell>
          <cell r="J462">
            <v>32791</v>
          </cell>
          <cell r="K462">
            <v>44501</v>
          </cell>
          <cell r="L462" t="str">
            <v>26211101687725000162550010000327911883320792</v>
          </cell>
          <cell r="M462" t="str">
            <v>26 -  Pernambuco</v>
          </cell>
          <cell r="N462">
            <v>3800</v>
          </cell>
        </row>
        <row r="463">
          <cell r="C463" t="str">
            <v>HOSPITAL MESTRE VITALINO</v>
          </cell>
          <cell r="E463" t="str">
            <v>3.14 - Alimentação Preparada</v>
          </cell>
          <cell r="F463">
            <v>22940455000120</v>
          </cell>
          <cell r="G463" t="str">
            <v>MOURA E MELO COMER E SERV LTDA ME</v>
          </cell>
          <cell r="H463" t="str">
            <v>B</v>
          </cell>
          <cell r="I463" t="str">
            <v>S</v>
          </cell>
          <cell r="J463" t="str">
            <v>000.014.383</v>
          </cell>
          <cell r="K463">
            <v>44504</v>
          </cell>
          <cell r="L463" t="str">
            <v>26211122940455000120550010000143831576631660</v>
          </cell>
          <cell r="M463" t="str">
            <v>26 -  Pernambuco</v>
          </cell>
          <cell r="N463">
            <v>268.8</v>
          </cell>
        </row>
        <row r="464">
          <cell r="C464" t="str">
            <v>HOSPITAL MESTRE VITALINO</v>
          </cell>
          <cell r="E464" t="str">
            <v>3.14 - Alimentação Preparada</v>
          </cell>
          <cell r="F464">
            <v>1687725000162</v>
          </cell>
          <cell r="G464" t="str">
            <v>CENTRO ESPEC.NUTRICAO ENTERALPARENTERAL</v>
          </cell>
          <cell r="H464" t="str">
            <v>B</v>
          </cell>
          <cell r="I464" t="str">
            <v>S</v>
          </cell>
          <cell r="J464">
            <v>33085</v>
          </cell>
          <cell r="K464">
            <v>44518</v>
          </cell>
          <cell r="L464" t="str">
            <v>26211101687725000162550010000330851577549639</v>
          </cell>
          <cell r="M464" t="str">
            <v>26 -  Pernambuco</v>
          </cell>
          <cell r="N464">
            <v>928.48</v>
          </cell>
        </row>
        <row r="465">
          <cell r="E465" t="str">
            <v/>
          </cell>
        </row>
        <row r="466">
          <cell r="C466" t="str">
            <v>HOSPITAL MESTRE VITALINO</v>
          </cell>
          <cell r="E466" t="str">
            <v>3.2 - Gás e Outros Materiais Engarrafados</v>
          </cell>
          <cell r="F466">
            <v>60619202001209</v>
          </cell>
          <cell r="G466" t="str">
            <v>MESSER GASES LTDA</v>
          </cell>
          <cell r="H466" t="str">
            <v>B</v>
          </cell>
          <cell r="I466" t="str">
            <v>S</v>
          </cell>
          <cell r="J466">
            <v>316818</v>
          </cell>
          <cell r="K466">
            <v>44504</v>
          </cell>
          <cell r="L466" t="str">
            <v>26211160619202001209550310003168181129635516</v>
          </cell>
          <cell r="M466" t="str">
            <v>26 -  Pernambuco</v>
          </cell>
          <cell r="N466">
            <v>20260.12</v>
          </cell>
        </row>
        <row r="467">
          <cell r="C467" t="str">
            <v>HOSPITAL MESTRE VITALINO</v>
          </cell>
          <cell r="E467" t="str">
            <v>3.2 - Gás e Outros Materiais Engarrafados</v>
          </cell>
          <cell r="F467">
            <v>60619202001209</v>
          </cell>
          <cell r="G467" t="str">
            <v>MESSER GASES LTDA</v>
          </cell>
          <cell r="H467" t="str">
            <v>B</v>
          </cell>
          <cell r="I467" t="str">
            <v>S</v>
          </cell>
          <cell r="J467">
            <v>317041</v>
          </cell>
          <cell r="K467">
            <v>44508</v>
          </cell>
          <cell r="L467" t="str">
            <v>26211160619202001209550310003170411100523123</v>
          </cell>
          <cell r="M467" t="str">
            <v>26 -  Pernambuco</v>
          </cell>
          <cell r="N467">
            <v>272.88</v>
          </cell>
        </row>
        <row r="468">
          <cell r="C468" t="str">
            <v>HOSPITAL MESTRE VITALINO</v>
          </cell>
          <cell r="E468" t="str">
            <v>3.2 - Gás e Outros Materiais Engarrafados</v>
          </cell>
          <cell r="F468">
            <v>60619202001209</v>
          </cell>
          <cell r="G468" t="str">
            <v>MESSER GASES LTDA</v>
          </cell>
          <cell r="H468" t="str">
            <v>B</v>
          </cell>
          <cell r="I468" t="str">
            <v>S</v>
          </cell>
          <cell r="J468" t="str">
            <v>000.001.009</v>
          </cell>
          <cell r="K468">
            <v>44516</v>
          </cell>
          <cell r="L468" t="str">
            <v>26211160619202001209550400000010091027579171</v>
          </cell>
          <cell r="M468" t="str">
            <v>26 -  Pernambuco</v>
          </cell>
          <cell r="N468">
            <v>14289.86</v>
          </cell>
        </row>
        <row r="469">
          <cell r="C469" t="str">
            <v>HOSPITAL MESTRE VITALINO</v>
          </cell>
          <cell r="E469" t="str">
            <v>3.2 - Gás e Outros Materiais Engarrafados</v>
          </cell>
          <cell r="F469">
            <v>60619202001209</v>
          </cell>
          <cell r="G469" t="str">
            <v>MESSER GASES LTDA</v>
          </cell>
          <cell r="H469" t="str">
            <v>B</v>
          </cell>
          <cell r="I469" t="str">
            <v>S</v>
          </cell>
          <cell r="J469" t="str">
            <v>000.000.651</v>
          </cell>
          <cell r="K469">
            <v>44516</v>
          </cell>
          <cell r="L469" t="str">
            <v>26211160619202001209550480000006511010349456</v>
          </cell>
          <cell r="M469" t="str">
            <v>26 -  Pernambuco</v>
          </cell>
          <cell r="N469">
            <v>3534.3</v>
          </cell>
        </row>
        <row r="470">
          <cell r="C470" t="str">
            <v>HOSPITAL MESTRE VITALINO</v>
          </cell>
          <cell r="E470" t="str">
            <v>3.2 - Gás e Outros Materiais Engarrafados</v>
          </cell>
          <cell r="F470">
            <v>60619202001209</v>
          </cell>
          <cell r="G470" t="str">
            <v>MESSER GASES LTDA</v>
          </cell>
          <cell r="H470" t="str">
            <v>B</v>
          </cell>
          <cell r="I470" t="str">
            <v>S</v>
          </cell>
          <cell r="J470" t="str">
            <v>000.001.076</v>
          </cell>
          <cell r="K470">
            <v>44519</v>
          </cell>
          <cell r="L470" t="str">
            <v>26211160619202001209550550000010761027579252</v>
          </cell>
          <cell r="M470" t="str">
            <v>26 -  Pernambuco</v>
          </cell>
          <cell r="N470">
            <v>9146.69</v>
          </cell>
        </row>
        <row r="471">
          <cell r="C471" t="str">
            <v>HOSPITAL MESTRE VITALINO</v>
          </cell>
          <cell r="E471" t="str">
            <v>3.2 - Gás e Outros Materiais Engarrafados</v>
          </cell>
          <cell r="F471">
            <v>60619202001209</v>
          </cell>
          <cell r="G471" t="str">
            <v>MESSER GASES LTDA</v>
          </cell>
          <cell r="H471" t="str">
            <v>B</v>
          </cell>
          <cell r="I471" t="str">
            <v>S</v>
          </cell>
          <cell r="J471" t="str">
            <v>000.001.235</v>
          </cell>
          <cell r="K471">
            <v>44523</v>
          </cell>
          <cell r="L471" t="str">
            <v>26211160619202001209550470000012351010350503</v>
          </cell>
          <cell r="M471" t="str">
            <v>26 -  Pernambuco</v>
          </cell>
          <cell r="N471">
            <v>4273.51</v>
          </cell>
        </row>
        <row r="472">
          <cell r="C472" t="str">
            <v>HOSPITAL MESTRE VITALINO</v>
          </cell>
          <cell r="E472" t="str">
            <v>3.2 - Gás e Outros Materiais Engarrafados</v>
          </cell>
          <cell r="F472">
            <v>60619202002272</v>
          </cell>
          <cell r="G472" t="str">
            <v>MESSER GASES LTDA PJ</v>
          </cell>
          <cell r="H472" t="str">
            <v>B</v>
          </cell>
          <cell r="I472" t="str">
            <v>S</v>
          </cell>
          <cell r="J472" t="str">
            <v>000.000.252</v>
          </cell>
          <cell r="K472">
            <v>44526</v>
          </cell>
          <cell r="L472" t="str">
            <v>29211160619202002272550650000002521027579379</v>
          </cell>
          <cell r="M472" t="str">
            <v>29 -  Bahia</v>
          </cell>
          <cell r="N472">
            <v>18677.849999999999</v>
          </cell>
        </row>
        <row r="473">
          <cell r="C473" t="str">
            <v>HOSPITAL MESTRE VITALINO</v>
          </cell>
          <cell r="E473" t="str">
            <v>3.2 - Gás e Outros Materiais Engarrafados</v>
          </cell>
          <cell r="F473">
            <v>60619202001209</v>
          </cell>
          <cell r="G473" t="str">
            <v>MESSER GASES LTDA</v>
          </cell>
          <cell r="H473" t="str">
            <v>B</v>
          </cell>
          <cell r="I473" t="str">
            <v>S</v>
          </cell>
          <cell r="J473">
            <v>839</v>
          </cell>
          <cell r="K473">
            <v>44530</v>
          </cell>
          <cell r="L473" t="str">
            <v>26211160619202001209550560000008391010351450</v>
          </cell>
          <cell r="M473" t="str">
            <v>26 -  Pernambuco</v>
          </cell>
          <cell r="N473">
            <v>4882.88</v>
          </cell>
        </row>
        <row r="474">
          <cell r="E474" t="str">
            <v/>
          </cell>
        </row>
        <row r="475">
          <cell r="C475" t="str">
            <v>HOSPITAL MESTRE VITALINO</v>
          </cell>
          <cell r="E475" t="str">
            <v>3.11 - Material Laboratorial</v>
          </cell>
          <cell r="F475">
            <v>10647227000187</v>
          </cell>
          <cell r="G475" t="str">
            <v>TUPAN SAUDE CENTER</v>
          </cell>
          <cell r="H475" t="str">
            <v>B</v>
          </cell>
          <cell r="I475" t="str">
            <v>S</v>
          </cell>
          <cell r="J475" t="str">
            <v>000.014.747</v>
          </cell>
          <cell r="K475">
            <v>44504</v>
          </cell>
          <cell r="L475" t="str">
            <v>26211110647227000187550010000147471009250444</v>
          </cell>
          <cell r="M475" t="str">
            <v>26 -  Pernambuco</v>
          </cell>
          <cell r="N475">
            <v>1766.8</v>
          </cell>
        </row>
        <row r="476">
          <cell r="C476" t="str">
            <v>HOSPITAL MESTRE VITALINO</v>
          </cell>
          <cell r="E476" t="str">
            <v>3.11 - Material Laboratorial</v>
          </cell>
          <cell r="F476">
            <v>10647227000187</v>
          </cell>
          <cell r="G476" t="str">
            <v>TUPAN SAUDE CENTER</v>
          </cell>
          <cell r="H476" t="str">
            <v>B</v>
          </cell>
          <cell r="I476" t="str">
            <v>S</v>
          </cell>
          <cell r="J476" t="str">
            <v>000.014.822</v>
          </cell>
          <cell r="K476">
            <v>44511</v>
          </cell>
          <cell r="L476" t="str">
            <v>26211110647227000187550010000148221009251595</v>
          </cell>
          <cell r="M476" t="str">
            <v>26 -  Pernambuco</v>
          </cell>
          <cell r="N476">
            <v>25.3</v>
          </cell>
        </row>
        <row r="477">
          <cell r="C477" t="str">
            <v>HOSPITAL MESTRE VITALINO</v>
          </cell>
          <cell r="E477" t="str">
            <v>3.11 - Material Laboratorial</v>
          </cell>
          <cell r="F477">
            <v>10647227000187</v>
          </cell>
          <cell r="G477" t="str">
            <v>TUPAN SAUDE CENTER</v>
          </cell>
          <cell r="H477" t="str">
            <v>B</v>
          </cell>
          <cell r="I477" t="str">
            <v>S</v>
          </cell>
          <cell r="J477" t="str">
            <v>000.014.799</v>
          </cell>
          <cell r="K477">
            <v>44511</v>
          </cell>
          <cell r="L477" t="str">
            <v>26211110647227000187550010000147991009251609</v>
          </cell>
          <cell r="M477" t="str">
            <v>26 -  Pernambuco</v>
          </cell>
          <cell r="N477">
            <v>380</v>
          </cell>
        </row>
        <row r="478">
          <cell r="C478" t="str">
            <v>HOSPITAL MESTRE VITALINO</v>
          </cell>
          <cell r="E478" t="str">
            <v>3.11 - Material Laboratorial</v>
          </cell>
          <cell r="F478">
            <v>10779833000156</v>
          </cell>
          <cell r="G478" t="str">
            <v>MEDICAL MERCANTIL DE APARELHAGEM MEDICA</v>
          </cell>
          <cell r="H478" t="str">
            <v>B</v>
          </cell>
          <cell r="I478" t="str">
            <v>S</v>
          </cell>
          <cell r="J478">
            <v>538822</v>
          </cell>
          <cell r="K478">
            <v>44516</v>
          </cell>
          <cell r="L478" t="str">
            <v>26211110779833000156550010005388221091159283</v>
          </cell>
          <cell r="M478" t="str">
            <v>26 -  Pernambuco</v>
          </cell>
          <cell r="N478">
            <v>479</v>
          </cell>
        </row>
        <row r="479">
          <cell r="C479" t="str">
            <v>HOSPITAL MESTRE VITALINO</v>
          </cell>
          <cell r="E479" t="str">
            <v>3.11 - Material Laboratorial</v>
          </cell>
          <cell r="F479">
            <v>10647227000187</v>
          </cell>
          <cell r="G479" t="str">
            <v>TUPAN SAUDE CENTER</v>
          </cell>
          <cell r="H479" t="str">
            <v>B</v>
          </cell>
          <cell r="I479" t="str">
            <v>S</v>
          </cell>
          <cell r="J479" t="str">
            <v>000.014.882</v>
          </cell>
          <cell r="K479">
            <v>44518</v>
          </cell>
          <cell r="L479" t="str">
            <v>26211110647227000187550010000148821009252662</v>
          </cell>
          <cell r="M479" t="str">
            <v>26 -  Pernambuco</v>
          </cell>
          <cell r="N479">
            <v>1650</v>
          </cell>
        </row>
        <row r="480">
          <cell r="C480" t="str">
            <v>HOSPITAL MESTRE VITALINO</v>
          </cell>
          <cell r="E480" t="str">
            <v>3.11 - Material Laboratorial</v>
          </cell>
          <cell r="F480">
            <v>10647227000187</v>
          </cell>
          <cell r="G480" t="str">
            <v>TUPAN SAUDE CENTER</v>
          </cell>
          <cell r="H480" t="str">
            <v>B</v>
          </cell>
          <cell r="I480" t="str">
            <v>S</v>
          </cell>
          <cell r="J480" t="str">
            <v>000.014.923</v>
          </cell>
          <cell r="K480">
            <v>44524</v>
          </cell>
          <cell r="L480" t="str">
            <v>26211110647227000187550010000149231009253604</v>
          </cell>
          <cell r="M480" t="str">
            <v>26 -  Pernambuco</v>
          </cell>
          <cell r="N480">
            <v>2654.6</v>
          </cell>
        </row>
        <row r="481">
          <cell r="E481" t="str">
            <v/>
          </cell>
        </row>
        <row r="482">
          <cell r="C482" t="str">
            <v>HOSPITAL MESTRE VITALINO</v>
          </cell>
          <cell r="E482" t="str">
            <v>3.99 - Outras despesas com Material de Consumo</v>
          </cell>
          <cell r="F482">
            <v>13441051000281</v>
          </cell>
          <cell r="G482" t="str">
            <v>CL COM MAT MED HOSPITALAR LTDA</v>
          </cell>
          <cell r="H482" t="str">
            <v>B</v>
          </cell>
          <cell r="I482" t="str">
            <v>S</v>
          </cell>
          <cell r="J482">
            <v>13339</v>
          </cell>
          <cell r="K482">
            <v>44509</v>
          </cell>
          <cell r="L482" t="str">
            <v>26211113441051000281550010000133391163931613</v>
          </cell>
          <cell r="M482" t="str">
            <v>26 -  Pernambuco</v>
          </cell>
          <cell r="N482">
            <v>600</v>
          </cell>
        </row>
        <row r="483">
          <cell r="C483" t="str">
            <v>HOSPITAL MESTRE VITALINO</v>
          </cell>
          <cell r="E483" t="str">
            <v>3.99 - Outras despesas com Material de Consumo</v>
          </cell>
          <cell r="F483">
            <v>5044056000161</v>
          </cell>
          <cell r="G483" t="str">
            <v>DMH PRODUTOS HOSPITALARES LTDA</v>
          </cell>
          <cell r="H483" t="str">
            <v>B</v>
          </cell>
          <cell r="I483" t="str">
            <v>S</v>
          </cell>
          <cell r="J483">
            <v>19480</v>
          </cell>
          <cell r="K483">
            <v>44511</v>
          </cell>
          <cell r="L483" t="str">
            <v>26211105044056000161550010000194801700732940</v>
          </cell>
          <cell r="M483" t="str">
            <v>26 -  Pernambuco</v>
          </cell>
          <cell r="N483">
            <v>40216.050000000003</v>
          </cell>
        </row>
        <row r="484">
          <cell r="C484" t="str">
            <v>HOSPITAL MESTRE VITALINO</v>
          </cell>
          <cell r="E484" t="str">
            <v>3.99 - Outras despesas com Material de Consumo</v>
          </cell>
          <cell r="F484">
            <v>7716570000121</v>
          </cell>
          <cell r="G484" t="str">
            <v>B4 MEDICAL PRODUTS MEDICOS E HOSP LTDA</v>
          </cell>
          <cell r="H484" t="str">
            <v>B</v>
          </cell>
          <cell r="I484" t="str">
            <v>S</v>
          </cell>
          <cell r="J484" t="str">
            <v>000.002.892</v>
          </cell>
          <cell r="K484">
            <v>44510</v>
          </cell>
          <cell r="L484" t="str">
            <v>35211107716570000121550010000028921005807968</v>
          </cell>
          <cell r="M484" t="str">
            <v>35 -  São Paulo</v>
          </cell>
          <cell r="N484">
            <v>6000</v>
          </cell>
        </row>
        <row r="485">
          <cell r="C485" t="str">
            <v>HOSPITAL MESTRE VITALINO</v>
          </cell>
          <cell r="E485" t="str">
            <v>3.99 - Outras despesas com Material de Consumo</v>
          </cell>
          <cell r="F485">
            <v>26232599000182</v>
          </cell>
          <cell r="G485" t="str">
            <v>CME COMERCIO E IMP HOSP LTDA ME</v>
          </cell>
          <cell r="H485" t="str">
            <v>B</v>
          </cell>
          <cell r="I485" t="str">
            <v>S</v>
          </cell>
          <cell r="J485">
            <v>1024</v>
          </cell>
          <cell r="K485">
            <v>44509</v>
          </cell>
          <cell r="L485" t="str">
            <v>26211126232599000182550010000010241727971440</v>
          </cell>
          <cell r="M485" t="str">
            <v>26 -  Pernambuco</v>
          </cell>
          <cell r="N485">
            <v>5319.8</v>
          </cell>
        </row>
        <row r="486">
          <cell r="E486" t="str">
            <v>3.99 - Outras despesas com Material de Consumo</v>
          </cell>
          <cell r="F486">
            <v>12853727000109</v>
          </cell>
          <cell r="G486" t="str">
            <v>KESA COM. E SERV. TECNICOS LTDA</v>
          </cell>
          <cell r="H486" t="str">
            <v>B</v>
          </cell>
          <cell r="I486" t="str">
            <v>S</v>
          </cell>
          <cell r="J486">
            <v>6112</v>
          </cell>
          <cell r="K486">
            <v>44518</v>
          </cell>
          <cell r="L486" t="str">
            <v>26211112853727000109550010000061121947562120</v>
          </cell>
          <cell r="M486" t="str">
            <v>26 -  Pernambuco</v>
          </cell>
          <cell r="N486">
            <v>1000</v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C489" t="str">
            <v>HOSPITAL MESTRE VITALINO</v>
          </cell>
          <cell r="E489" t="str">
            <v>3.7 - Material de Limpeza e Produtos de Hgienização</v>
          </cell>
          <cell r="F489">
            <v>27319301000139</v>
          </cell>
          <cell r="G489" t="str">
            <v>CONBO DISTRIBUIDORA FBV LTDA</v>
          </cell>
          <cell r="H489" t="str">
            <v>B</v>
          </cell>
          <cell r="I489" t="str">
            <v>S</v>
          </cell>
          <cell r="J489">
            <v>9266</v>
          </cell>
          <cell r="K489">
            <v>44497</v>
          </cell>
          <cell r="L489" t="str">
            <v>26211027319301000139550010000092661305013422</v>
          </cell>
          <cell r="M489" t="str">
            <v>26 -  Pernambuco</v>
          </cell>
          <cell r="N489">
            <v>1446</v>
          </cell>
        </row>
        <row r="490">
          <cell r="C490" t="str">
            <v>HOSPITAL MESTRE VITALINO</v>
          </cell>
          <cell r="E490" t="str">
            <v>3.7 - Material de Limpeza e Produtos de Hgienização</v>
          </cell>
          <cell r="F490">
            <v>37859942000130</v>
          </cell>
          <cell r="G490" t="str">
            <v>MAX PAPERS FABRICACAO DE PROD DE LIMPEZA</v>
          </cell>
          <cell r="H490" t="str">
            <v>B</v>
          </cell>
          <cell r="I490" t="str">
            <v>S</v>
          </cell>
          <cell r="J490" t="str">
            <v>000.001.276</v>
          </cell>
          <cell r="K490">
            <v>44491</v>
          </cell>
          <cell r="L490" t="str">
            <v>26211037859942000130550010000012761000012773</v>
          </cell>
          <cell r="M490" t="str">
            <v>26 -  Pernambuco</v>
          </cell>
          <cell r="N490">
            <v>6225.83</v>
          </cell>
        </row>
        <row r="491">
          <cell r="C491" t="str">
            <v>HOSPITAL MESTRE VITALINO</v>
          </cell>
          <cell r="E491" t="str">
            <v>3.7 - Material de Limpeza e Produtos de Hgienização</v>
          </cell>
          <cell r="F491">
            <v>37859942000130</v>
          </cell>
          <cell r="G491" t="str">
            <v>MAX PAPERS FABRICACAO DE PROD DE LIMPEZA</v>
          </cell>
          <cell r="H491" t="str">
            <v>B</v>
          </cell>
          <cell r="I491" t="str">
            <v>S</v>
          </cell>
          <cell r="J491" t="str">
            <v>000.001.276</v>
          </cell>
          <cell r="K491">
            <v>44491</v>
          </cell>
          <cell r="L491" t="str">
            <v>26211037859942000130550010000012761000012773</v>
          </cell>
          <cell r="M491" t="str">
            <v>26 -  Pernambuco</v>
          </cell>
          <cell r="N491">
            <v>2309.36</v>
          </cell>
        </row>
        <row r="492">
          <cell r="C492" t="str">
            <v>HOSPITAL MESTRE VITALINO</v>
          </cell>
          <cell r="E492" t="str">
            <v>3.7 - Material de Limpeza e Produtos de Hgienização</v>
          </cell>
          <cell r="F492">
            <v>1562710000178</v>
          </cell>
          <cell r="G492" t="str">
            <v>PHARMADERME LTDA</v>
          </cell>
          <cell r="H492" t="str">
            <v>S</v>
          </cell>
          <cell r="I492" t="str">
            <v>S</v>
          </cell>
          <cell r="J492">
            <v>6085</v>
          </cell>
          <cell r="K492">
            <v>44505</v>
          </cell>
          <cell r="L492" t="str">
            <v>NCPII1ZKC</v>
          </cell>
          <cell r="M492" t="str">
            <v>26 -  Pernambuco</v>
          </cell>
          <cell r="N492">
            <v>90</v>
          </cell>
        </row>
        <row r="493">
          <cell r="C493" t="str">
            <v>HOSPITAL MESTRE VITALINO</v>
          </cell>
          <cell r="E493" t="str">
            <v>3.7 - Material de Limpeza e Produtos de Hgienização</v>
          </cell>
          <cell r="F493">
            <v>27319301000139</v>
          </cell>
          <cell r="G493" t="str">
            <v>CONBO DISTRIBUIDORA FBV LTDA</v>
          </cell>
          <cell r="H493" t="str">
            <v>B</v>
          </cell>
          <cell r="I493" t="str">
            <v>S</v>
          </cell>
          <cell r="J493">
            <v>9278</v>
          </cell>
          <cell r="K493">
            <v>44504</v>
          </cell>
          <cell r="L493" t="str">
            <v>26211127319301000139550010000092781505813447</v>
          </cell>
          <cell r="M493" t="str">
            <v>26 -  Pernambuco</v>
          </cell>
          <cell r="N493">
            <v>1288</v>
          </cell>
        </row>
        <row r="494">
          <cell r="C494" t="str">
            <v>HOSPITAL MESTRE VITALINO</v>
          </cell>
          <cell r="E494" t="str">
            <v>3.7 - Material de Limpeza e Produtos de Hgienização</v>
          </cell>
          <cell r="F494">
            <v>18577850000112</v>
          </cell>
          <cell r="G494" t="str">
            <v>MATTOS DISTRIBUIDORA PRODUTOS LTDA</v>
          </cell>
          <cell r="H494" t="str">
            <v>B</v>
          </cell>
          <cell r="I494" t="str">
            <v>S</v>
          </cell>
          <cell r="J494" t="str">
            <v>000.006.704</v>
          </cell>
          <cell r="K494">
            <v>44504</v>
          </cell>
          <cell r="L494" t="str">
            <v>26211118577850000112550010000067041000067056</v>
          </cell>
          <cell r="M494" t="str">
            <v>26 -  Pernambuco</v>
          </cell>
          <cell r="N494">
            <v>4921.1499999999996</v>
          </cell>
        </row>
        <row r="495">
          <cell r="C495" t="str">
            <v>HOSPITAL MESTRE VITALINO</v>
          </cell>
          <cell r="E495" t="str">
            <v>3.7 - Material de Limpeza e Produtos de Hgienização</v>
          </cell>
          <cell r="F495">
            <v>10583920000800</v>
          </cell>
          <cell r="G495" t="str">
            <v>MACROPAC PROTECAO E EMBALAGEM LTDA</v>
          </cell>
          <cell r="H495" t="str">
            <v>B</v>
          </cell>
          <cell r="I495" t="str">
            <v>S</v>
          </cell>
          <cell r="J495">
            <v>357392</v>
          </cell>
          <cell r="K495">
            <v>44508</v>
          </cell>
          <cell r="L495" t="str">
            <v>26211111840014000130550010003573921182273710</v>
          </cell>
          <cell r="M495" t="str">
            <v>26 -  Pernambuco</v>
          </cell>
          <cell r="N495">
            <v>580</v>
          </cell>
        </row>
        <row r="496">
          <cell r="C496" t="str">
            <v>HOSPITAL MESTRE VITALINO</v>
          </cell>
          <cell r="E496" t="str">
            <v>3.7 - Material de Limpeza e Produtos de Hgienização</v>
          </cell>
          <cell r="F496">
            <v>27319301000139</v>
          </cell>
          <cell r="G496" t="str">
            <v>CONBO DISTRIBUIDORA FBV LTDA</v>
          </cell>
          <cell r="H496" t="str">
            <v>B</v>
          </cell>
          <cell r="I496" t="str">
            <v>S</v>
          </cell>
          <cell r="J496">
            <v>9293</v>
          </cell>
          <cell r="K496">
            <v>44511</v>
          </cell>
          <cell r="L496" t="str">
            <v>26211127319301000139550010000092931005813401</v>
          </cell>
          <cell r="M496" t="str">
            <v>26 -  Pernambuco</v>
          </cell>
          <cell r="N496">
            <v>595</v>
          </cell>
        </row>
        <row r="497">
          <cell r="C497" t="str">
            <v>HOSPITAL MESTRE VITALINO</v>
          </cell>
          <cell r="E497" t="str">
            <v>3.7 - Material de Limpeza e Produtos de Hgienização</v>
          </cell>
          <cell r="F497">
            <v>75315333024393</v>
          </cell>
          <cell r="G497" t="str">
            <v>ATACADAO S.A</v>
          </cell>
          <cell r="H497" t="str">
            <v>B</v>
          </cell>
          <cell r="I497" t="str">
            <v>S</v>
          </cell>
          <cell r="J497" t="str">
            <v>000.028.036</v>
          </cell>
          <cell r="K497">
            <v>44512</v>
          </cell>
          <cell r="L497" t="str">
            <v>26211175315333024393550010000280361000588492</v>
          </cell>
          <cell r="M497" t="str">
            <v>26 -  Pernambuco</v>
          </cell>
          <cell r="N497">
            <v>76.95</v>
          </cell>
        </row>
        <row r="498">
          <cell r="C498" t="str">
            <v>HOSPITAL MESTRE VITALINO</v>
          </cell>
          <cell r="E498" t="str">
            <v>3.7 - Material de Limpeza e Produtos de Hgienização</v>
          </cell>
          <cell r="F498">
            <v>9494196000192</v>
          </cell>
          <cell r="G498" t="str">
            <v>COMERCIAL JR CLAUDIO  MARIO LTDA</v>
          </cell>
          <cell r="H498" t="str">
            <v>B</v>
          </cell>
          <cell r="I498" t="str">
            <v>S</v>
          </cell>
          <cell r="J498">
            <v>226617</v>
          </cell>
          <cell r="K498">
            <v>44516</v>
          </cell>
          <cell r="L498" t="str">
            <v>26211109494196000192550010002266171031705270</v>
          </cell>
          <cell r="M498" t="str">
            <v>26 -  Pernambuco</v>
          </cell>
          <cell r="N498">
            <v>21.73</v>
          </cell>
        </row>
        <row r="499">
          <cell r="C499" t="str">
            <v>HOSPITAL MESTRE VITALINO</v>
          </cell>
          <cell r="E499" t="str">
            <v>3.7 - Material de Limpeza e Produtos de Hgienização</v>
          </cell>
          <cell r="F499">
            <v>18577850000112</v>
          </cell>
          <cell r="G499" t="str">
            <v>MATTOS DISTRIBUIDORA PRODUTOS LTDA</v>
          </cell>
          <cell r="H499" t="str">
            <v>B</v>
          </cell>
          <cell r="I499" t="str">
            <v>S</v>
          </cell>
          <cell r="J499" t="str">
            <v>000.006.724</v>
          </cell>
          <cell r="K499">
            <v>44512</v>
          </cell>
          <cell r="L499" t="str">
            <v>26211118577850000112550010000067241000067253</v>
          </cell>
          <cell r="M499" t="str">
            <v>26 -  Pernambuco</v>
          </cell>
          <cell r="N499">
            <v>7824.45</v>
          </cell>
        </row>
        <row r="500">
          <cell r="C500" t="str">
            <v>HOSPITAL MESTRE VITALINO</v>
          </cell>
          <cell r="E500" t="str">
            <v>3.7 - Material de Limpeza e Produtos de Hgienização</v>
          </cell>
          <cell r="F500">
            <v>185372000130</v>
          </cell>
          <cell r="G500" t="str">
            <v>SET SISTEMAS E PRODUTOS TECNICOSLTDA</v>
          </cell>
          <cell r="H500" t="str">
            <v>B</v>
          </cell>
          <cell r="I500" t="str">
            <v>S</v>
          </cell>
          <cell r="J500" t="str">
            <v>000.381.199</v>
          </cell>
          <cell r="K500">
            <v>44516</v>
          </cell>
          <cell r="L500" t="str">
            <v>26211100185372000130550020003811991761277601</v>
          </cell>
          <cell r="M500" t="str">
            <v>26 -  Pernambuco</v>
          </cell>
          <cell r="N500">
            <v>230</v>
          </cell>
        </row>
        <row r="501">
          <cell r="C501" t="str">
            <v>HOSPITAL MESTRE VITALINO</v>
          </cell>
          <cell r="E501" t="str">
            <v>3.7 - Material de Limpeza e Produtos de Hgienização</v>
          </cell>
          <cell r="F501">
            <v>9494196000192</v>
          </cell>
          <cell r="G501" t="str">
            <v>COMERCIAL JR CLAUDIO  MARIO LTDA</v>
          </cell>
          <cell r="H501" t="str">
            <v>B</v>
          </cell>
          <cell r="I501" t="str">
            <v>S</v>
          </cell>
          <cell r="J501">
            <v>226549</v>
          </cell>
          <cell r="K501">
            <v>44516</v>
          </cell>
          <cell r="L501" t="str">
            <v>26211109494196000192550010002265491031697632</v>
          </cell>
          <cell r="M501" t="str">
            <v>26 -  Pernambuco</v>
          </cell>
          <cell r="N501">
            <v>40.92</v>
          </cell>
        </row>
        <row r="502">
          <cell r="C502" t="str">
            <v>HOSPITAL MESTRE VITALINO</v>
          </cell>
          <cell r="E502" t="str">
            <v>3.7 - Material de Limpeza e Produtos de Hgienização</v>
          </cell>
          <cell r="F502">
            <v>22006201000139</v>
          </cell>
          <cell r="G502" t="str">
            <v>FORTPEL COMERCIO DE DESCARTAVEIS LTDA</v>
          </cell>
          <cell r="H502" t="str">
            <v>B</v>
          </cell>
          <cell r="I502" t="str">
            <v>S</v>
          </cell>
          <cell r="J502">
            <v>110008</v>
          </cell>
          <cell r="K502">
            <v>44512</v>
          </cell>
          <cell r="L502" t="str">
            <v>26211122006201000139550000001100081101100086</v>
          </cell>
          <cell r="M502" t="str">
            <v>26 -  Pernambuco</v>
          </cell>
          <cell r="N502">
            <v>3804.6</v>
          </cell>
        </row>
        <row r="503">
          <cell r="C503" t="str">
            <v>HOSPITAL MESTRE VITALINO</v>
          </cell>
          <cell r="E503" t="str">
            <v>3.7 - Material de Limpeza e Produtos de Hgienização</v>
          </cell>
          <cell r="F503">
            <v>22006201000139</v>
          </cell>
          <cell r="G503" t="str">
            <v>FORTPEL COMERCIO DE DESCARTAVEIS LTDA</v>
          </cell>
          <cell r="H503" t="str">
            <v>B</v>
          </cell>
          <cell r="I503" t="str">
            <v>S</v>
          </cell>
          <cell r="J503">
            <v>110020</v>
          </cell>
          <cell r="K503">
            <v>44512</v>
          </cell>
          <cell r="L503" t="str">
            <v>26211122006201000139550000001100201101100200</v>
          </cell>
          <cell r="M503" t="str">
            <v>26 -  Pernambuco</v>
          </cell>
          <cell r="N503">
            <v>836.6</v>
          </cell>
        </row>
        <row r="504">
          <cell r="C504" t="str">
            <v>HOSPITAL MESTRE VITALINO</v>
          </cell>
          <cell r="E504" t="str">
            <v>3.7 - Material de Limpeza e Produtos de Hgienização</v>
          </cell>
          <cell r="F504">
            <v>19084576000102</v>
          </cell>
          <cell r="G504" t="str">
            <v>F JUNIOR GOMES</v>
          </cell>
          <cell r="H504" t="str">
            <v>B</v>
          </cell>
          <cell r="I504" t="str">
            <v>S</v>
          </cell>
          <cell r="J504" t="str">
            <v>000.000.356</v>
          </cell>
          <cell r="K504">
            <v>44517</v>
          </cell>
          <cell r="L504" t="str">
            <v>26211119084576000102550010000003561120519830</v>
          </cell>
          <cell r="M504" t="str">
            <v>26 -  Pernambuco</v>
          </cell>
          <cell r="N504">
            <v>5394</v>
          </cell>
        </row>
        <row r="505">
          <cell r="C505" t="str">
            <v>HOSPITAL MESTRE VITALINO</v>
          </cell>
          <cell r="E505" t="str">
            <v>3.7 - Material de Limpeza e Produtos de Hgienização</v>
          </cell>
          <cell r="F505">
            <v>37859942000130</v>
          </cell>
          <cell r="G505" t="str">
            <v>MAX PAPERS FABRICACAO DE PROD DE LIMPEZA</v>
          </cell>
          <cell r="H505" t="str">
            <v>B</v>
          </cell>
          <cell r="I505" t="str">
            <v>S</v>
          </cell>
          <cell r="J505" t="str">
            <v>000.001.407</v>
          </cell>
          <cell r="K505">
            <v>44510</v>
          </cell>
          <cell r="L505" t="str">
            <v>26211137859942000130550010000014071000014080</v>
          </cell>
          <cell r="M505" t="str">
            <v>26 -  Pernambuco</v>
          </cell>
          <cell r="N505">
            <v>22313.03</v>
          </cell>
        </row>
        <row r="506">
          <cell r="C506" t="str">
            <v>HOSPITAL MESTRE VITALINO</v>
          </cell>
          <cell r="E506" t="str">
            <v>3.7 - Material de Limpeza e Produtos de Hgienização</v>
          </cell>
          <cell r="F506">
            <v>75315333024393</v>
          </cell>
          <cell r="G506" t="str">
            <v>ATACADAO S.A</v>
          </cell>
          <cell r="H506" t="str">
            <v>B</v>
          </cell>
          <cell r="I506" t="str">
            <v>S</v>
          </cell>
          <cell r="J506" t="str">
            <v>000.028.340</v>
          </cell>
          <cell r="K506">
            <v>44519</v>
          </cell>
          <cell r="L506" t="str">
            <v>26211175315333024393550010000283401000594165</v>
          </cell>
          <cell r="M506" t="str">
            <v>26 -  Pernambuco</v>
          </cell>
          <cell r="N506">
            <v>286.10000000000002</v>
          </cell>
        </row>
        <row r="507">
          <cell r="C507" t="str">
            <v>HOSPITAL MESTRE VITALINO</v>
          </cell>
          <cell r="E507" t="str">
            <v>3.7 - Material de Limpeza e Produtos de Hgienização</v>
          </cell>
          <cell r="F507">
            <v>27319301000139</v>
          </cell>
          <cell r="G507" t="str">
            <v>CONBO DISTRIBUIDORA FBV LTDA</v>
          </cell>
          <cell r="H507" t="str">
            <v>B</v>
          </cell>
          <cell r="I507" t="str">
            <v>S</v>
          </cell>
          <cell r="J507">
            <v>9310</v>
          </cell>
          <cell r="K507">
            <v>44518</v>
          </cell>
          <cell r="L507" t="str">
            <v>26211127319301000139550010000093101700813417</v>
          </cell>
          <cell r="M507" t="str">
            <v>26 -  Pernambuco</v>
          </cell>
          <cell r="N507">
            <v>510</v>
          </cell>
        </row>
        <row r="508">
          <cell r="C508" t="str">
            <v>HOSPITAL MESTRE VITALINO</v>
          </cell>
          <cell r="E508" t="str">
            <v>3.7 - Material de Limpeza e Produtos de Hgienização</v>
          </cell>
          <cell r="F508">
            <v>37859942000130</v>
          </cell>
          <cell r="G508" t="str">
            <v>MAX PAPERS FABRICACAO DE PROD DE LIMPEZA</v>
          </cell>
          <cell r="H508" t="str">
            <v>B</v>
          </cell>
          <cell r="I508" t="str">
            <v>S</v>
          </cell>
          <cell r="J508" t="str">
            <v>000.001.408</v>
          </cell>
          <cell r="K508">
            <v>44510</v>
          </cell>
          <cell r="L508" t="str">
            <v>26211137859942000130550010000014081000014096</v>
          </cell>
          <cell r="M508" t="str">
            <v>26 -  Pernambuco</v>
          </cell>
          <cell r="N508">
            <v>30858.81</v>
          </cell>
        </row>
        <row r="509">
          <cell r="C509" t="str">
            <v>HOSPITAL MESTRE VITALINO</v>
          </cell>
          <cell r="E509" t="str">
            <v>3.7 - Material de Limpeza e Produtos de Hgienização</v>
          </cell>
          <cell r="F509">
            <v>16432670000117</v>
          </cell>
          <cell r="G509" t="str">
            <v>M E M COMERCIO E DISTRIBUIDORA LTDA ME</v>
          </cell>
          <cell r="H509" t="str">
            <v>B</v>
          </cell>
          <cell r="I509" t="str">
            <v>S</v>
          </cell>
          <cell r="J509" t="str">
            <v>000.020.303</v>
          </cell>
          <cell r="K509">
            <v>44523</v>
          </cell>
          <cell r="L509" t="str">
            <v>26211116432670000117550010000203031029263079</v>
          </cell>
          <cell r="M509" t="str">
            <v>26 -  Pernambuco</v>
          </cell>
          <cell r="N509">
            <v>645.91999999999996</v>
          </cell>
        </row>
        <row r="510">
          <cell r="C510" t="str">
            <v>HOSPITAL MESTRE VITALINO</v>
          </cell>
          <cell r="E510" t="str">
            <v>3.7 - Material de Limpeza e Produtos de Hgienização</v>
          </cell>
          <cell r="F510">
            <v>10928726000142</v>
          </cell>
          <cell r="G510" t="str">
            <v>DOKAPACK INDUSTRIA E COM. DE EMB.  LTDA</v>
          </cell>
          <cell r="H510" t="str">
            <v>B</v>
          </cell>
          <cell r="I510" t="str">
            <v>S</v>
          </cell>
          <cell r="J510">
            <v>45905</v>
          </cell>
          <cell r="K510">
            <v>44518</v>
          </cell>
          <cell r="L510" t="str">
            <v>26211110928726000142550010000459051413953934</v>
          </cell>
          <cell r="M510" t="str">
            <v>26 -  Pernambuco</v>
          </cell>
          <cell r="N510">
            <v>5937.36</v>
          </cell>
        </row>
        <row r="511">
          <cell r="C511" t="str">
            <v>HOSPITAL MESTRE VITALINO</v>
          </cell>
          <cell r="E511" t="str">
            <v>3.7 - Material de Limpeza e Produtos de Hgienização</v>
          </cell>
          <cell r="F511">
            <v>31329180000183</v>
          </cell>
          <cell r="G511" t="str">
            <v>MAXXISUPRI COM DE SANEANTES EIRELI</v>
          </cell>
          <cell r="H511" t="str">
            <v>B</v>
          </cell>
          <cell r="I511" t="str">
            <v>S</v>
          </cell>
          <cell r="J511">
            <v>13886</v>
          </cell>
          <cell r="K511">
            <v>44519</v>
          </cell>
          <cell r="L511" t="str">
            <v>26211131329180000183550070000138861405614666</v>
          </cell>
          <cell r="M511" t="str">
            <v>26 -  Pernambuco</v>
          </cell>
          <cell r="N511">
            <v>2407.6</v>
          </cell>
        </row>
        <row r="512">
          <cell r="C512" t="str">
            <v>HOSPITAL MESTRE VITALINO</v>
          </cell>
          <cell r="E512" t="str">
            <v>3.7 - Material de Limpeza e Produtos de Hgienização</v>
          </cell>
          <cell r="F512">
            <v>27319301000139</v>
          </cell>
          <cell r="G512" t="str">
            <v>CONBO DISTRIBUIDORA FBV LTDA</v>
          </cell>
          <cell r="H512" t="str">
            <v>B</v>
          </cell>
          <cell r="I512" t="str">
            <v>S</v>
          </cell>
          <cell r="J512">
            <v>9324</v>
          </cell>
          <cell r="K512">
            <v>44525</v>
          </cell>
          <cell r="L512" t="str">
            <v>26211127319301000139550010000093241100813462</v>
          </cell>
          <cell r="M512" t="str">
            <v>26 -  Pernambuco</v>
          </cell>
          <cell r="N512">
            <v>1233</v>
          </cell>
        </row>
        <row r="513">
          <cell r="C513" t="str">
            <v>HOSPITAL MESTRE VITALINO</v>
          </cell>
          <cell r="E513" t="str">
            <v>3.7 - Material de Limpeza e Produtos de Hgienização</v>
          </cell>
          <cell r="F513">
            <v>31466868000105</v>
          </cell>
          <cell r="G513" t="str">
            <v>DOMPLAST COM DE EMBAL PLAST EIRELI</v>
          </cell>
          <cell r="H513" t="str">
            <v>B</v>
          </cell>
          <cell r="I513" t="str">
            <v>S</v>
          </cell>
          <cell r="J513">
            <v>2292</v>
          </cell>
          <cell r="K513">
            <v>44525</v>
          </cell>
          <cell r="L513" t="str">
            <v>26211131466868000105550010000022921289148874</v>
          </cell>
          <cell r="M513" t="str">
            <v>26 -  Pernambuco</v>
          </cell>
          <cell r="N513">
            <v>1345.75</v>
          </cell>
        </row>
        <row r="514">
          <cell r="C514" t="str">
            <v>HOSPITAL MESTRE VITALINO</v>
          </cell>
          <cell r="E514" t="str">
            <v>3.7 - Material de Limpeza e Produtos de Hgienização</v>
          </cell>
          <cell r="F514">
            <v>31466868000105</v>
          </cell>
          <cell r="G514" t="str">
            <v>DOMPLAST COM DE EMBAL PLAST EIRELI</v>
          </cell>
          <cell r="H514" t="str">
            <v>B</v>
          </cell>
          <cell r="I514" t="str">
            <v>S</v>
          </cell>
          <cell r="J514">
            <v>2292</v>
          </cell>
          <cell r="K514">
            <v>44525</v>
          </cell>
          <cell r="L514" t="str">
            <v>26211131466868000105550010000022921289148874</v>
          </cell>
          <cell r="M514" t="str">
            <v>26 -  Pernambuco</v>
          </cell>
          <cell r="N514">
            <v>28.92</v>
          </cell>
        </row>
        <row r="515">
          <cell r="C515" t="str">
            <v>HOSPITAL MESTRE VITALINO</v>
          </cell>
          <cell r="E515" t="str">
            <v>3.7 - Material de Limpeza e Produtos de Hgienização</v>
          </cell>
          <cell r="F515">
            <v>8189587000130</v>
          </cell>
          <cell r="G515" t="str">
            <v>SISTEMAS DE SERV R.B. QUAL COM EMB LTDA</v>
          </cell>
          <cell r="H515" t="str">
            <v>B</v>
          </cell>
          <cell r="I515" t="str">
            <v>S</v>
          </cell>
          <cell r="J515">
            <v>1442376</v>
          </cell>
          <cell r="K515">
            <v>44516</v>
          </cell>
          <cell r="L515" t="str">
            <v>35211108189587000130550010014423761009722146</v>
          </cell>
          <cell r="M515" t="str">
            <v>35 -  São Paulo</v>
          </cell>
          <cell r="N515">
            <v>507.8</v>
          </cell>
        </row>
        <row r="516">
          <cell r="C516" t="str">
            <v>HOSPITAL MESTRE VITALINO</v>
          </cell>
          <cell r="E516" t="str">
            <v>3.7 - Material de Limpeza e Produtos de Hgienização</v>
          </cell>
          <cell r="F516">
            <v>16432670000117</v>
          </cell>
          <cell r="G516" t="str">
            <v>M E M COMERCIO E DISTRIBUIDORA LTDA ME</v>
          </cell>
          <cell r="H516" t="str">
            <v>B</v>
          </cell>
          <cell r="I516" t="str">
            <v>S</v>
          </cell>
          <cell r="J516" t="str">
            <v>000.020.331</v>
          </cell>
          <cell r="K516">
            <v>44525</v>
          </cell>
          <cell r="L516" t="str">
            <v>26211116432670000117550010000203311425311232</v>
          </cell>
          <cell r="M516" t="str">
            <v>26 -  Pernambuco</v>
          </cell>
          <cell r="N516">
            <v>580</v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C519" t="str">
            <v>HOSPITAL MESTRE VITALINO</v>
          </cell>
          <cell r="E519" t="str">
            <v>3.14 - Alimentação Preparada</v>
          </cell>
          <cell r="F519">
            <v>11840014000130</v>
          </cell>
          <cell r="G519" t="str">
            <v>MACROPAC PROTECAO E EMBALAGEM LTDA</v>
          </cell>
          <cell r="H519" t="str">
            <v>B</v>
          </cell>
          <cell r="I519" t="str">
            <v>S</v>
          </cell>
          <cell r="J519">
            <v>356175</v>
          </cell>
          <cell r="K519">
            <v>44497</v>
          </cell>
          <cell r="L519" t="str">
            <v>26211011840014000130550010003561751045299164</v>
          </cell>
          <cell r="M519" t="str">
            <v>26 -  Pernambuco</v>
          </cell>
          <cell r="N519">
            <v>7216.8</v>
          </cell>
        </row>
        <row r="520">
          <cell r="C520" t="str">
            <v>HOSPITAL MESTRE VITALINO</v>
          </cell>
          <cell r="E520" t="str">
            <v>3.14 - Alimentação Preparada</v>
          </cell>
          <cell r="F520">
            <v>6281775000169</v>
          </cell>
          <cell r="G520" t="str">
            <v>MF SANTOS PRODUTOS ALIM LTDA</v>
          </cell>
          <cell r="H520" t="str">
            <v>B</v>
          </cell>
          <cell r="I520" t="str">
            <v>S</v>
          </cell>
          <cell r="J520">
            <v>554098</v>
          </cell>
          <cell r="K520">
            <v>44516</v>
          </cell>
          <cell r="L520" t="str">
            <v>26211106281775000169550010005540981014113810</v>
          </cell>
          <cell r="M520" t="str">
            <v>26 -  Pernambuco</v>
          </cell>
          <cell r="N520">
            <v>4416</v>
          </cell>
        </row>
        <row r="521">
          <cell r="C521" t="str">
            <v>HOSPITAL MESTRE VITALINO</v>
          </cell>
          <cell r="E521" t="str">
            <v>3.14 - Alimentação Preparada</v>
          </cell>
          <cell r="F521">
            <v>22006201000139</v>
          </cell>
          <cell r="G521" t="str">
            <v>FORTPEL COMERCIO DE DESCARTAVEIS LTDA</v>
          </cell>
          <cell r="H521" t="str">
            <v>B</v>
          </cell>
          <cell r="I521" t="str">
            <v>S</v>
          </cell>
          <cell r="J521">
            <v>110020</v>
          </cell>
          <cell r="K521">
            <v>44512</v>
          </cell>
          <cell r="L521" t="str">
            <v>26211122006201000139550000001100201101100200</v>
          </cell>
          <cell r="M521" t="str">
            <v>26 -  Pernambuco</v>
          </cell>
          <cell r="N521">
            <v>13459</v>
          </cell>
        </row>
        <row r="522">
          <cell r="C522" t="str">
            <v>HOSPITAL MESTRE VITALINO</v>
          </cell>
          <cell r="E522" t="str">
            <v>3.14 - Alimentação Preparada</v>
          </cell>
          <cell r="F522">
            <v>2725362000175</v>
          </cell>
          <cell r="G522" t="str">
            <v>SANDIL SANTOS DISTRIBUIDORA LTDA</v>
          </cell>
          <cell r="H522" t="str">
            <v>B</v>
          </cell>
          <cell r="I522" t="str">
            <v>S</v>
          </cell>
          <cell r="J522" t="str">
            <v>000.008.327</v>
          </cell>
          <cell r="K522">
            <v>44518</v>
          </cell>
          <cell r="L522" t="str">
            <v>26211102725362000175550010000083271000613042</v>
          </cell>
          <cell r="M522" t="str">
            <v>26 -  Pernambuco</v>
          </cell>
          <cell r="N522">
            <v>462</v>
          </cell>
        </row>
        <row r="523">
          <cell r="C523" t="str">
            <v>HOSPITAL MESTRE VITALINO</v>
          </cell>
          <cell r="E523" t="str">
            <v>3.14 - Alimentação Preparada</v>
          </cell>
          <cell r="F523">
            <v>11840014000130</v>
          </cell>
          <cell r="G523" t="str">
            <v>MACROPAC PROTECAO E EMBALAGEM LTDA</v>
          </cell>
          <cell r="H523" t="str">
            <v>B</v>
          </cell>
          <cell r="I523" t="str">
            <v>S</v>
          </cell>
          <cell r="J523">
            <v>358372</v>
          </cell>
          <cell r="K523">
            <v>44516</v>
          </cell>
          <cell r="L523" t="str">
            <v>26211111840014000130550010003583721191057554</v>
          </cell>
          <cell r="M523" t="str">
            <v>26 -  Pernambuco</v>
          </cell>
          <cell r="N523">
            <v>774</v>
          </cell>
        </row>
        <row r="524">
          <cell r="C524" t="str">
            <v>HOSPITAL MESTRE VITALINO</v>
          </cell>
          <cell r="E524" t="str">
            <v>3.14 - Alimentação Preparada</v>
          </cell>
          <cell r="F524">
            <v>11840014000130</v>
          </cell>
          <cell r="G524" t="str">
            <v>MACROPAC PROTECAO E EMBALAGEM LTDA</v>
          </cell>
          <cell r="H524" t="str">
            <v>B</v>
          </cell>
          <cell r="I524" t="str">
            <v>S</v>
          </cell>
          <cell r="J524">
            <v>358372</v>
          </cell>
          <cell r="K524">
            <v>44516</v>
          </cell>
          <cell r="L524" t="str">
            <v>26211111840014000130550010003583721191057554</v>
          </cell>
          <cell r="M524" t="str">
            <v>26 -  Pernambuco</v>
          </cell>
          <cell r="N524">
            <v>14231.6</v>
          </cell>
        </row>
        <row r="525">
          <cell r="C525" t="str">
            <v>HOSPITAL MESTRE VITALINO</v>
          </cell>
          <cell r="E525" t="str">
            <v>3.14 - Alimentação Preparada</v>
          </cell>
          <cell r="F525">
            <v>19084576000102</v>
          </cell>
          <cell r="G525" t="str">
            <v>F JUNIOR GOMES</v>
          </cell>
          <cell r="H525" t="str">
            <v>B</v>
          </cell>
          <cell r="I525" t="str">
            <v>S</v>
          </cell>
          <cell r="J525" t="str">
            <v>000.000.358</v>
          </cell>
          <cell r="K525">
            <v>44519</v>
          </cell>
          <cell r="L525" t="str">
            <v>26211119084576000102550010000003581120519835</v>
          </cell>
          <cell r="M525" t="str">
            <v>26 -  Pernambuco</v>
          </cell>
          <cell r="N525">
            <v>2450</v>
          </cell>
        </row>
        <row r="526">
          <cell r="C526" t="str">
            <v>HOSPITAL MESTRE VITALINO</v>
          </cell>
          <cell r="E526" t="str">
            <v>3.14 - Alimentação Preparada</v>
          </cell>
          <cell r="F526">
            <v>16432670000117</v>
          </cell>
          <cell r="G526" t="str">
            <v>M E M COMERCIO E DISTRIBUIDORA LTDA ME</v>
          </cell>
          <cell r="H526" t="str">
            <v>B</v>
          </cell>
          <cell r="I526" t="str">
            <v>S</v>
          </cell>
          <cell r="J526" t="str">
            <v>000.020.303</v>
          </cell>
          <cell r="K526">
            <v>44523</v>
          </cell>
          <cell r="L526" t="str">
            <v>26211116432670000117550010000203031029263079</v>
          </cell>
          <cell r="M526" t="str">
            <v>26 -  Pernambuco</v>
          </cell>
          <cell r="N526">
            <v>33.35</v>
          </cell>
        </row>
        <row r="527">
          <cell r="C527" t="str">
            <v>HOSPITAL MESTRE VITALINO</v>
          </cell>
          <cell r="E527" t="str">
            <v>3.14 - Alimentação Preparada</v>
          </cell>
          <cell r="F527">
            <v>10928726000142</v>
          </cell>
          <cell r="G527" t="str">
            <v>DOKAPACK INDUSTRIA E COM. DE EMB.  LTDA</v>
          </cell>
          <cell r="H527" t="str">
            <v>B</v>
          </cell>
          <cell r="I527" t="str">
            <v>S</v>
          </cell>
          <cell r="J527">
            <v>45905</v>
          </cell>
          <cell r="K527">
            <v>44518</v>
          </cell>
          <cell r="L527" t="str">
            <v>26211110928726000142550010000459051413953934</v>
          </cell>
          <cell r="M527" t="str">
            <v>26 -  Pernambuco</v>
          </cell>
          <cell r="N527">
            <v>18289.82</v>
          </cell>
        </row>
        <row r="528">
          <cell r="C528" t="str">
            <v>HOSPITAL MESTRE VITALINO</v>
          </cell>
          <cell r="E528" t="str">
            <v>3.14 - Alimentação Preparada</v>
          </cell>
          <cell r="F528">
            <v>31329180000183</v>
          </cell>
          <cell r="G528" t="str">
            <v>MAXXISUPRI COM DE SANEANTES EIRELI</v>
          </cell>
          <cell r="H528" t="str">
            <v>B</v>
          </cell>
          <cell r="I528" t="str">
            <v>S</v>
          </cell>
          <cell r="J528">
            <v>13886</v>
          </cell>
          <cell r="K528">
            <v>44519</v>
          </cell>
          <cell r="L528" t="str">
            <v>26211131329180000183550070000138861405614666</v>
          </cell>
          <cell r="M528" t="str">
            <v>26 -  Pernambuco</v>
          </cell>
          <cell r="N528">
            <v>669</v>
          </cell>
        </row>
        <row r="529">
          <cell r="C529" t="str">
            <v>HOSPITAL MESTRE VITALINO</v>
          </cell>
          <cell r="E529" t="str">
            <v>3.14 - Alimentação Preparada</v>
          </cell>
          <cell r="F529">
            <v>8189587000130</v>
          </cell>
          <cell r="G529" t="str">
            <v>SISTEMAS DE SERV R.B. QUAL COM EMB LTDA</v>
          </cell>
          <cell r="H529" t="str">
            <v>B</v>
          </cell>
          <cell r="I529" t="str">
            <v>S</v>
          </cell>
          <cell r="J529">
            <v>1442376</v>
          </cell>
          <cell r="K529">
            <v>44516</v>
          </cell>
          <cell r="L529" t="str">
            <v>35211108189587000130550010014423761009722146</v>
          </cell>
          <cell r="M529" t="str">
            <v>35 -  São Paulo</v>
          </cell>
          <cell r="N529">
            <v>999</v>
          </cell>
        </row>
        <row r="530">
          <cell r="C530" t="str">
            <v>HOSPITAL MESTRE VITALINO</v>
          </cell>
          <cell r="E530" t="str">
            <v>3.14 - Alimentação Preparada</v>
          </cell>
          <cell r="F530">
            <v>16432670000117</v>
          </cell>
          <cell r="G530" t="str">
            <v>M E M COMERCIO E DISTRIBUIDORA LTDA ME</v>
          </cell>
          <cell r="H530" t="str">
            <v>B</v>
          </cell>
          <cell r="I530" t="str">
            <v>S</v>
          </cell>
          <cell r="J530" t="str">
            <v>000.020.314</v>
          </cell>
          <cell r="K530">
            <v>44523</v>
          </cell>
          <cell r="L530" t="str">
            <v>26211116432670000117550010000203141876030130</v>
          </cell>
          <cell r="M530" t="str">
            <v>26 -  Pernambuco</v>
          </cell>
          <cell r="N530">
            <v>1960</v>
          </cell>
        </row>
        <row r="531">
          <cell r="C531" t="str">
            <v>HOSPITAL MESTRE VITALINO</v>
          </cell>
          <cell r="E531" t="str">
            <v>3.14 - Alimentação Preparada</v>
          </cell>
          <cell r="F531">
            <v>7534303000133</v>
          </cell>
          <cell r="G531" t="str">
            <v>COMAL COMERCIO ATACADISTA DE ALIMENTOS</v>
          </cell>
          <cell r="H531" t="str">
            <v>B</v>
          </cell>
          <cell r="I531" t="str">
            <v>S</v>
          </cell>
          <cell r="J531">
            <v>1139283</v>
          </cell>
          <cell r="K531">
            <v>44500</v>
          </cell>
          <cell r="L531" t="str">
            <v>26211007534303000133550010011392831102705897</v>
          </cell>
          <cell r="M531" t="str">
            <v>26 -  Pernambuco</v>
          </cell>
          <cell r="N531">
            <v>701.16</v>
          </cell>
        </row>
        <row r="532">
          <cell r="C532" t="str">
            <v>HOSPITAL MESTRE VITALINO</v>
          </cell>
          <cell r="E532" t="str">
            <v>3.14 - Alimentação Preparada</v>
          </cell>
          <cell r="F532">
            <v>24150377000195</v>
          </cell>
          <cell r="G532" t="str">
            <v>KARNEKEIJO LOGISTICA INTEGRADA LT</v>
          </cell>
          <cell r="H532" t="str">
            <v>B</v>
          </cell>
          <cell r="I532" t="str">
            <v>S</v>
          </cell>
          <cell r="J532">
            <v>4351648</v>
          </cell>
          <cell r="K532">
            <v>44501</v>
          </cell>
          <cell r="L532" t="str">
            <v>26211124150377000195550010043516481535083306</v>
          </cell>
          <cell r="M532" t="str">
            <v>26 -  Pernambuco</v>
          </cell>
          <cell r="N532">
            <v>7195.82</v>
          </cell>
        </row>
        <row r="533">
          <cell r="C533" t="str">
            <v>HOSPITAL MESTRE VITALINO</v>
          </cell>
          <cell r="E533" t="str">
            <v>3.14 - Alimentação Preparada</v>
          </cell>
          <cell r="F533">
            <v>11744898000390</v>
          </cell>
          <cell r="G533" t="str">
            <v>ATACADAO COMERCIO DE CARNES LTDA</v>
          </cell>
          <cell r="H533" t="str">
            <v>B</v>
          </cell>
          <cell r="I533" t="str">
            <v>S</v>
          </cell>
          <cell r="J533">
            <v>944626</v>
          </cell>
          <cell r="K533">
            <v>44501</v>
          </cell>
          <cell r="L533" t="str">
            <v>26211111744898000390550010009446261122174228</v>
          </cell>
          <cell r="M533" t="str">
            <v>26 -  Pernambuco</v>
          </cell>
          <cell r="N533">
            <v>22185.53</v>
          </cell>
        </row>
        <row r="534">
          <cell r="C534" t="str">
            <v>HOSPITAL MESTRE VITALINO</v>
          </cell>
          <cell r="E534" t="str">
            <v>3.14 - Alimentação Preparada</v>
          </cell>
          <cell r="F534">
            <v>11744898000390</v>
          </cell>
          <cell r="G534" t="str">
            <v>ATACADAO COMERCIO DE CARNES LTDA</v>
          </cell>
          <cell r="H534" t="str">
            <v>B</v>
          </cell>
          <cell r="I534" t="str">
            <v>S</v>
          </cell>
          <cell r="J534">
            <v>944625</v>
          </cell>
          <cell r="K534">
            <v>44501</v>
          </cell>
          <cell r="L534" t="str">
            <v>26211111744898000390550010009446251216202236</v>
          </cell>
          <cell r="M534" t="str">
            <v>26 -  Pernambuco</v>
          </cell>
          <cell r="N534">
            <v>10240</v>
          </cell>
        </row>
        <row r="535">
          <cell r="C535" t="str">
            <v>HOSPITAL MESTRE VITALINO</v>
          </cell>
          <cell r="E535" t="str">
            <v>3.14 - Alimentação Preparada</v>
          </cell>
          <cell r="F535">
            <v>24883359000112</v>
          </cell>
          <cell r="G535" t="str">
            <v>CARUARU POLPAS EIRELLI ME</v>
          </cell>
          <cell r="H535" t="str">
            <v>B</v>
          </cell>
          <cell r="I535" t="str">
            <v>S</v>
          </cell>
          <cell r="J535" t="str">
            <v>000.016.649</v>
          </cell>
          <cell r="K535">
            <v>44501</v>
          </cell>
          <cell r="L535" t="str">
            <v>26211124883359000112550010000166491115200000</v>
          </cell>
          <cell r="M535" t="str">
            <v>26 -  Pernambuco</v>
          </cell>
          <cell r="N535">
            <v>1294.5</v>
          </cell>
        </row>
        <row r="536">
          <cell r="C536" t="str">
            <v>HOSPITAL MESTRE VITALINO</v>
          </cell>
          <cell r="E536" t="str">
            <v>3.14 - Alimentação Preparada</v>
          </cell>
          <cell r="F536">
            <v>30678108000107</v>
          </cell>
          <cell r="G536" t="str">
            <v>ELVIS LUIZ DA SILVA DISTRIBUID. DE AGUA</v>
          </cell>
          <cell r="H536" t="str">
            <v>B</v>
          </cell>
          <cell r="I536" t="str">
            <v>S</v>
          </cell>
          <cell r="J536">
            <v>803</v>
          </cell>
          <cell r="K536">
            <v>44501</v>
          </cell>
          <cell r="L536" t="str">
            <v>26211130678108000107550010000008031798413842</v>
          </cell>
          <cell r="M536" t="str">
            <v>26 -  Pernambuco</v>
          </cell>
          <cell r="N536">
            <v>6327.8</v>
          </cell>
        </row>
        <row r="537">
          <cell r="C537" t="str">
            <v>HOSPITAL MESTRE VITALINO</v>
          </cell>
          <cell r="E537" t="str">
            <v>3.14 - Alimentação Preparada</v>
          </cell>
          <cell r="F537">
            <v>8029696000352</v>
          </cell>
          <cell r="G537" t="str">
            <v>ESTIVAS NOVO PRADO LTDA</v>
          </cell>
          <cell r="H537" t="str">
            <v>B</v>
          </cell>
          <cell r="I537" t="str">
            <v>S</v>
          </cell>
          <cell r="J537">
            <v>1684033</v>
          </cell>
          <cell r="K537">
            <v>44501</v>
          </cell>
          <cell r="L537" t="str">
            <v>26211108029696000352550010016840331009211771</v>
          </cell>
          <cell r="M537" t="str">
            <v>26 -  Pernambuco</v>
          </cell>
          <cell r="N537">
            <v>5864.4</v>
          </cell>
        </row>
        <row r="538">
          <cell r="C538" t="str">
            <v>HOSPITAL MESTRE VITALINO</v>
          </cell>
          <cell r="E538" t="str">
            <v>3.14 - Alimentação Preparada</v>
          </cell>
          <cell r="F538">
            <v>7534303000133</v>
          </cell>
          <cell r="G538" t="str">
            <v>COMAL COMERCIO ATACADISTA DE ALIMENTOS</v>
          </cell>
          <cell r="H538" t="str">
            <v>B</v>
          </cell>
          <cell r="I538" t="str">
            <v>S</v>
          </cell>
          <cell r="J538">
            <v>1139924</v>
          </cell>
          <cell r="K538">
            <v>44504</v>
          </cell>
          <cell r="L538" t="str">
            <v>26211107534303000133550010011399241239581922</v>
          </cell>
          <cell r="M538" t="str">
            <v>26 -  Pernambuco</v>
          </cell>
          <cell r="N538">
            <v>1007.5</v>
          </cell>
        </row>
        <row r="539">
          <cell r="C539" t="str">
            <v>HOSPITAL MESTRE VITALINO</v>
          </cell>
          <cell r="E539" t="str">
            <v>3.14 - Alimentação Preparada</v>
          </cell>
          <cell r="F539">
            <v>11744898000390</v>
          </cell>
          <cell r="G539" t="str">
            <v>ATACADAO COMERCIO DE CARNES LTDA</v>
          </cell>
          <cell r="H539" t="str">
            <v>B</v>
          </cell>
          <cell r="I539" t="str">
            <v>S</v>
          </cell>
          <cell r="J539">
            <v>945857</v>
          </cell>
          <cell r="K539">
            <v>44504</v>
          </cell>
          <cell r="L539" t="str">
            <v>26211111744898000390550010009458571236188254</v>
          </cell>
          <cell r="M539" t="str">
            <v>26 -  Pernambuco</v>
          </cell>
          <cell r="N539">
            <v>2187</v>
          </cell>
        </row>
        <row r="540">
          <cell r="C540" t="str">
            <v>HOSPITAL MESTRE VITALINO</v>
          </cell>
          <cell r="E540" t="str">
            <v>3.14 - Alimentação Preparada</v>
          </cell>
          <cell r="F540">
            <v>24883359000112</v>
          </cell>
          <cell r="G540" t="str">
            <v>CARUARU POLPAS EIRELLI ME</v>
          </cell>
          <cell r="H540" t="str">
            <v>B</v>
          </cell>
          <cell r="I540" t="str">
            <v>S</v>
          </cell>
          <cell r="J540" t="str">
            <v>000.016.768</v>
          </cell>
          <cell r="K540">
            <v>44504</v>
          </cell>
          <cell r="L540" t="str">
            <v>26211124883359000112550010000167681025100007</v>
          </cell>
          <cell r="M540" t="str">
            <v>26 -  Pernambuco</v>
          </cell>
          <cell r="N540">
            <v>1540.2</v>
          </cell>
        </row>
        <row r="541">
          <cell r="C541" t="str">
            <v>HOSPITAL MESTRE VITALINO</v>
          </cell>
          <cell r="E541" t="str">
            <v>3.14 - Alimentação Preparada</v>
          </cell>
          <cell r="F541">
            <v>8029696000352</v>
          </cell>
          <cell r="G541" t="str">
            <v>ESTIVAS NOVO PRADO LTDA</v>
          </cell>
          <cell r="H541" t="str">
            <v>B</v>
          </cell>
          <cell r="I541" t="str">
            <v>S</v>
          </cell>
          <cell r="J541">
            <v>1685948</v>
          </cell>
          <cell r="K541">
            <v>44505</v>
          </cell>
          <cell r="L541" t="str">
            <v>26211108029696000352550010016859481009433533</v>
          </cell>
          <cell r="M541" t="str">
            <v>26 -  Pernambuco</v>
          </cell>
          <cell r="N541">
            <v>3328.6</v>
          </cell>
        </row>
        <row r="542">
          <cell r="C542" t="str">
            <v>HOSPITAL MESTRE VITALINO</v>
          </cell>
          <cell r="E542" t="str">
            <v>3.14 - Alimentação Preparada</v>
          </cell>
          <cell r="F542">
            <v>75315333024393</v>
          </cell>
          <cell r="G542" t="str">
            <v>ATACADAO S.A</v>
          </cell>
          <cell r="H542" t="str">
            <v>B</v>
          </cell>
          <cell r="I542" t="str">
            <v>S</v>
          </cell>
          <cell r="J542" t="str">
            <v>000.027.734</v>
          </cell>
          <cell r="K542">
            <v>44505</v>
          </cell>
          <cell r="L542" t="str">
            <v>26211175315333024393550010000277341000583031</v>
          </cell>
          <cell r="M542" t="str">
            <v>26 -  Pernambuco</v>
          </cell>
          <cell r="N542">
            <v>905.96</v>
          </cell>
        </row>
        <row r="543">
          <cell r="C543" t="str">
            <v>HOSPITAL MESTRE VITALINO</v>
          </cell>
          <cell r="E543" t="str">
            <v>3.14 - Alimentação Preparada</v>
          </cell>
          <cell r="F543">
            <v>40834300000190</v>
          </cell>
          <cell r="G543" t="str">
            <v>GAMA DISTRIBUIDORA DE ALIMENTOS LTDA</v>
          </cell>
          <cell r="H543" t="str">
            <v>B</v>
          </cell>
          <cell r="I543" t="str">
            <v>S</v>
          </cell>
          <cell r="J543">
            <v>2414</v>
          </cell>
          <cell r="K543">
            <v>44504</v>
          </cell>
          <cell r="L543" t="str">
            <v>26211140834300000190550010000024141000008471</v>
          </cell>
          <cell r="M543" t="str">
            <v>26 -  Pernambuco</v>
          </cell>
          <cell r="N543">
            <v>1807.9</v>
          </cell>
        </row>
        <row r="544">
          <cell r="C544" t="str">
            <v>HOSPITAL MESTRE VITALINO</v>
          </cell>
          <cell r="E544" t="str">
            <v>3.14 - Alimentação Preparada</v>
          </cell>
          <cell r="F544">
            <v>13003893000170</v>
          </cell>
          <cell r="G544" t="str">
            <v>GRANJA OVO EXTRA</v>
          </cell>
          <cell r="H544" t="str">
            <v>B</v>
          </cell>
          <cell r="I544" t="str">
            <v>S</v>
          </cell>
          <cell r="J544" t="str">
            <v>000.003.112</v>
          </cell>
          <cell r="K544">
            <v>44508</v>
          </cell>
          <cell r="L544" t="str">
            <v>26211113003893000170550010000031121000625253</v>
          </cell>
          <cell r="M544" t="str">
            <v>26 -  Pernambuco</v>
          </cell>
          <cell r="N544">
            <v>780</v>
          </cell>
        </row>
        <row r="545">
          <cell r="C545" t="str">
            <v>HOSPITAL MESTRE VITALINO</v>
          </cell>
          <cell r="E545" t="str">
            <v>3.14 - Alimentação Preparada</v>
          </cell>
          <cell r="F545">
            <v>3721769000278</v>
          </cell>
          <cell r="G545" t="str">
            <v>MASTERBOI LTDA</v>
          </cell>
          <cell r="H545" t="str">
            <v>B</v>
          </cell>
          <cell r="I545" t="str">
            <v>S</v>
          </cell>
          <cell r="J545">
            <v>494591</v>
          </cell>
          <cell r="K545">
            <v>44507</v>
          </cell>
          <cell r="L545" t="str">
            <v>26211100372176900078550040004945911486322574</v>
          </cell>
          <cell r="M545" t="str">
            <v>26 -  Pernambuco</v>
          </cell>
          <cell r="N545">
            <v>11500.08</v>
          </cell>
        </row>
        <row r="546">
          <cell r="C546" t="str">
            <v>HOSPITAL MESTRE VITALINO</v>
          </cell>
          <cell r="E546" t="str">
            <v>3.14 - Alimentação Preparada</v>
          </cell>
          <cell r="F546">
            <v>11744898000390</v>
          </cell>
          <cell r="G546" t="str">
            <v>ATACADAO COMERCIO DE CARNES LTDA</v>
          </cell>
          <cell r="H546" t="str">
            <v>B</v>
          </cell>
          <cell r="I546" t="str">
            <v>S</v>
          </cell>
          <cell r="J546">
            <v>947585</v>
          </cell>
          <cell r="K546">
            <v>44508</v>
          </cell>
          <cell r="L546" t="str">
            <v>26211111744898000390550010009475851210292167</v>
          </cell>
          <cell r="M546" t="str">
            <v>26 -  Pernambuco</v>
          </cell>
          <cell r="N546">
            <v>14201.08</v>
          </cell>
        </row>
        <row r="547">
          <cell r="C547" t="str">
            <v>HOSPITAL MESTRE VITALINO</v>
          </cell>
          <cell r="E547" t="str">
            <v>3.14 - Alimentação Preparada</v>
          </cell>
          <cell r="F547">
            <v>11744898000390</v>
          </cell>
          <cell r="G547" t="str">
            <v>ATACADAO COMERCIO DE CARNES LTDA</v>
          </cell>
          <cell r="H547" t="str">
            <v>B</v>
          </cell>
          <cell r="I547" t="str">
            <v>S</v>
          </cell>
          <cell r="J547">
            <v>947587</v>
          </cell>
          <cell r="K547">
            <v>44508</v>
          </cell>
          <cell r="L547" t="str">
            <v>26211111744898000390550010009475871183262384</v>
          </cell>
          <cell r="M547" t="str">
            <v>26 -  Pernambuco</v>
          </cell>
          <cell r="N547">
            <v>1438.8</v>
          </cell>
        </row>
        <row r="548">
          <cell r="C548" t="str">
            <v>HOSPITAL MESTRE VITALINO</v>
          </cell>
          <cell r="E548" t="str">
            <v>3.14 - Alimentação Preparada</v>
          </cell>
          <cell r="F548">
            <v>8029696000352</v>
          </cell>
          <cell r="G548" t="str">
            <v>ESTIVAS NOVO PRADO LTDA</v>
          </cell>
          <cell r="H548" t="str">
            <v>B</v>
          </cell>
          <cell r="I548" t="str">
            <v>S</v>
          </cell>
          <cell r="J548">
            <v>1686870</v>
          </cell>
          <cell r="K548">
            <v>44508</v>
          </cell>
          <cell r="L548" t="str">
            <v>26211108029696000352550010016868701009522099</v>
          </cell>
          <cell r="M548" t="str">
            <v>26 -  Pernambuco</v>
          </cell>
          <cell r="N548">
            <v>2587.63</v>
          </cell>
        </row>
        <row r="549">
          <cell r="C549" t="str">
            <v>HOSPITAL MESTRE VITALINO</v>
          </cell>
          <cell r="E549" t="str">
            <v>3.14 - Alimentação Preparada</v>
          </cell>
          <cell r="F549">
            <v>24150377000195</v>
          </cell>
          <cell r="G549" t="str">
            <v>KARNEKEIJO LOGISTICA INTEGRADA LT</v>
          </cell>
          <cell r="H549" t="str">
            <v>B</v>
          </cell>
          <cell r="I549" t="str">
            <v>S</v>
          </cell>
          <cell r="J549">
            <v>4359078</v>
          </cell>
          <cell r="K549">
            <v>44508</v>
          </cell>
          <cell r="L549" t="str">
            <v>26211124150377000195550010043590781018138533</v>
          </cell>
          <cell r="M549" t="str">
            <v>26 -  Pernambuco</v>
          </cell>
          <cell r="N549">
            <v>575.64</v>
          </cell>
        </row>
        <row r="550">
          <cell r="C550" t="str">
            <v>HOSPITAL MESTRE VITALINO</v>
          </cell>
          <cell r="E550" t="str">
            <v>3.14 - Alimentação Preparada</v>
          </cell>
          <cell r="F550">
            <v>13003893000170</v>
          </cell>
          <cell r="G550" t="str">
            <v>GRANJA OVO EXTRA</v>
          </cell>
          <cell r="H550" t="str">
            <v>B</v>
          </cell>
          <cell r="I550" t="str">
            <v>S</v>
          </cell>
          <cell r="J550" t="str">
            <v>000.003.102</v>
          </cell>
          <cell r="K550">
            <v>44502</v>
          </cell>
          <cell r="L550" t="str">
            <v>26211113003893000170550010000031021000622886</v>
          </cell>
          <cell r="M550" t="str">
            <v>26 -  Pernambuco</v>
          </cell>
          <cell r="N550">
            <v>650</v>
          </cell>
        </row>
        <row r="551">
          <cell r="C551" t="str">
            <v>HOSPITAL MESTRE VITALINO</v>
          </cell>
          <cell r="E551" t="str">
            <v>3.14 - Alimentação Preparada</v>
          </cell>
          <cell r="F551">
            <v>24883359000112</v>
          </cell>
          <cell r="G551" t="str">
            <v>CARUARU POLPAS EIRELLI ME</v>
          </cell>
          <cell r="H551" t="str">
            <v>B</v>
          </cell>
          <cell r="I551" t="str">
            <v>S</v>
          </cell>
          <cell r="J551" t="str">
            <v>000.016.906</v>
          </cell>
          <cell r="K551">
            <v>44509</v>
          </cell>
          <cell r="L551" t="str">
            <v>26211124883359000112550010000169061409900008</v>
          </cell>
          <cell r="M551" t="str">
            <v>26 -  Pernambuco</v>
          </cell>
          <cell r="N551">
            <v>822.2</v>
          </cell>
        </row>
        <row r="552">
          <cell r="C552" t="str">
            <v>HOSPITAL MESTRE VITALINO</v>
          </cell>
          <cell r="E552" t="str">
            <v>3.14 - Alimentação Preparada</v>
          </cell>
          <cell r="F552">
            <v>75315333024393</v>
          </cell>
          <cell r="G552" t="str">
            <v>ATACADAO S.A</v>
          </cell>
          <cell r="H552" t="str">
            <v>B</v>
          </cell>
          <cell r="I552" t="str">
            <v>S</v>
          </cell>
          <cell r="J552" t="str">
            <v>000.027.944</v>
          </cell>
          <cell r="K552">
            <v>44510</v>
          </cell>
          <cell r="L552" t="str">
            <v>26211175315333024393550010000279442000586516</v>
          </cell>
          <cell r="M552" t="str">
            <v>26 -  Pernambuco</v>
          </cell>
          <cell r="N552">
            <v>2024.06</v>
          </cell>
        </row>
        <row r="553">
          <cell r="C553" t="str">
            <v>HOSPITAL MESTRE VITALINO</v>
          </cell>
          <cell r="E553" t="str">
            <v>3.14 - Alimentação Preparada</v>
          </cell>
          <cell r="F553">
            <v>1348814000184</v>
          </cell>
          <cell r="G553" t="str">
            <v>BDL BEZERRA DISTRIBUIDORA LTDA</v>
          </cell>
          <cell r="H553" t="str">
            <v>B</v>
          </cell>
          <cell r="I553" t="str">
            <v>S</v>
          </cell>
          <cell r="J553" t="str">
            <v>000.020.418</v>
          </cell>
          <cell r="K553">
            <v>44510</v>
          </cell>
          <cell r="L553" t="str">
            <v>26211101348814000184550010000204181046403274</v>
          </cell>
          <cell r="M553" t="str">
            <v>26 -  Pernambuco</v>
          </cell>
          <cell r="N553">
            <v>5891.2</v>
          </cell>
        </row>
        <row r="554">
          <cell r="C554" t="str">
            <v>HOSPITAL MESTRE VITALINO</v>
          </cell>
          <cell r="E554" t="str">
            <v>3.14 - Alimentação Preparada</v>
          </cell>
          <cell r="F554">
            <v>24150377000195</v>
          </cell>
          <cell r="G554" t="str">
            <v>KARNEKEIJO LOGISTICA INTEGRADA LT</v>
          </cell>
          <cell r="H554" t="str">
            <v>B</v>
          </cell>
          <cell r="I554" t="str">
            <v>S</v>
          </cell>
          <cell r="J554">
            <v>4363561</v>
          </cell>
          <cell r="K554">
            <v>44510</v>
          </cell>
          <cell r="L554" t="str">
            <v>26211124150377000195550010043635611215108536</v>
          </cell>
          <cell r="M554" t="str">
            <v>26 -  Pernambuco</v>
          </cell>
          <cell r="N554">
            <v>4239.96</v>
          </cell>
        </row>
        <row r="555">
          <cell r="C555" t="str">
            <v>HOSPITAL MESTRE VITALINO</v>
          </cell>
          <cell r="E555" t="str">
            <v>3.14 - Alimentação Preparada</v>
          </cell>
          <cell r="F555">
            <v>13003893000170</v>
          </cell>
          <cell r="G555" t="str">
            <v>GRANJA OVO EXTRA</v>
          </cell>
          <cell r="H555" t="str">
            <v>B</v>
          </cell>
          <cell r="I555" t="str">
            <v>S</v>
          </cell>
          <cell r="J555" t="str">
            <v>000.003.118</v>
          </cell>
          <cell r="K555">
            <v>44511</v>
          </cell>
          <cell r="L555" t="str">
            <v>26211113003893000170550010000031181000626911</v>
          </cell>
          <cell r="M555" t="str">
            <v>26 -  Pernambuco</v>
          </cell>
          <cell r="N555">
            <v>520</v>
          </cell>
        </row>
        <row r="556">
          <cell r="C556" t="str">
            <v>HOSPITAL MESTRE VITALINO</v>
          </cell>
          <cell r="E556" t="str">
            <v>3.14 - Alimentação Preparada</v>
          </cell>
          <cell r="F556">
            <v>13003893000170</v>
          </cell>
          <cell r="G556" t="str">
            <v>GRANJA OVO EXTRA</v>
          </cell>
          <cell r="H556" t="str">
            <v>B</v>
          </cell>
          <cell r="I556" t="str">
            <v>S</v>
          </cell>
          <cell r="J556" t="str">
            <v>000.003.119</v>
          </cell>
          <cell r="K556">
            <v>44511</v>
          </cell>
          <cell r="L556" t="str">
            <v>26211113003893000170550010000031191000626927</v>
          </cell>
          <cell r="M556" t="str">
            <v>26 -  Pernambuco</v>
          </cell>
          <cell r="N556">
            <v>260</v>
          </cell>
        </row>
        <row r="557">
          <cell r="C557" t="str">
            <v>HOSPITAL MESTRE VITALINO</v>
          </cell>
          <cell r="E557" t="str">
            <v>3.14 - Alimentação Preparada</v>
          </cell>
          <cell r="F557">
            <v>30779584000106</v>
          </cell>
          <cell r="G557" t="str">
            <v>DISPAN ATACADO DE ALIMENTOS LTDA</v>
          </cell>
          <cell r="H557" t="str">
            <v>B</v>
          </cell>
          <cell r="I557" t="str">
            <v>S</v>
          </cell>
          <cell r="J557" t="str">
            <v>000.011.802</v>
          </cell>
          <cell r="K557">
            <v>44511</v>
          </cell>
          <cell r="L557" t="str">
            <v>26211130779584000106550010000118021130391700</v>
          </cell>
          <cell r="M557" t="str">
            <v>26 -  Pernambuco</v>
          </cell>
          <cell r="N557">
            <v>352.8</v>
          </cell>
        </row>
        <row r="558">
          <cell r="C558" t="str">
            <v>HOSPITAL MESTRE VITALINO</v>
          </cell>
          <cell r="E558" t="str">
            <v>3.14 - Alimentação Preparada</v>
          </cell>
          <cell r="F558">
            <v>4609653000123</v>
          </cell>
          <cell r="G558" t="str">
            <v>DISTRIBUIDORA DE ALIMENTOS MARFIM LTDA</v>
          </cell>
          <cell r="H558" t="str">
            <v>B</v>
          </cell>
          <cell r="I558" t="str">
            <v>S</v>
          </cell>
          <cell r="J558">
            <v>1494985</v>
          </cell>
          <cell r="K558">
            <v>44511</v>
          </cell>
          <cell r="L558" t="str">
            <v>26211104609653000123550020014949851522506811</v>
          </cell>
          <cell r="M558" t="str">
            <v>26 -  Pernambuco</v>
          </cell>
          <cell r="N558">
            <v>1852.24</v>
          </cell>
        </row>
        <row r="559">
          <cell r="C559" t="str">
            <v>HOSPITAL MESTRE VITALINO</v>
          </cell>
          <cell r="E559" t="str">
            <v>3.14 - Alimentação Preparada</v>
          </cell>
          <cell r="F559">
            <v>4609653000123</v>
          </cell>
          <cell r="G559" t="str">
            <v>DISTRIBUIDORA DE ALIMENTOS MARFIM LTDA</v>
          </cell>
          <cell r="H559" t="str">
            <v>B</v>
          </cell>
          <cell r="I559" t="str">
            <v>S</v>
          </cell>
          <cell r="J559">
            <v>1494985</v>
          </cell>
          <cell r="K559">
            <v>44511</v>
          </cell>
          <cell r="L559" t="str">
            <v>26211104609653000123550020014949851522506811</v>
          </cell>
          <cell r="M559" t="str">
            <v>26 -  Pernambuco</v>
          </cell>
          <cell r="N559">
            <v>126</v>
          </cell>
        </row>
        <row r="560">
          <cell r="C560" t="str">
            <v>HOSPITAL MESTRE VITALINO</v>
          </cell>
          <cell r="E560" t="str">
            <v>3.14 - Alimentação Preparada</v>
          </cell>
          <cell r="F560">
            <v>70089974000179</v>
          </cell>
          <cell r="G560" t="str">
            <v>COMERCIAL VITA NORTE LTDA</v>
          </cell>
          <cell r="H560" t="str">
            <v>B</v>
          </cell>
          <cell r="I560" t="str">
            <v>S</v>
          </cell>
          <cell r="J560">
            <v>4408717</v>
          </cell>
          <cell r="K560">
            <v>44512</v>
          </cell>
          <cell r="L560" t="str">
            <v>26211170089974000179550010044087171601503785</v>
          </cell>
          <cell r="M560" t="str">
            <v>26 -  Pernambuco</v>
          </cell>
          <cell r="N560">
            <v>2579.88</v>
          </cell>
        </row>
        <row r="561">
          <cell r="C561" t="str">
            <v>HOSPITAL MESTRE VITALINO</v>
          </cell>
          <cell r="E561" t="str">
            <v>3.14 - Alimentação Preparada</v>
          </cell>
          <cell r="F561">
            <v>6281775000169</v>
          </cell>
          <cell r="G561" t="str">
            <v>MF SANTOS PRODUTOS ALIM LTDA</v>
          </cell>
          <cell r="H561" t="str">
            <v>B</v>
          </cell>
          <cell r="I561" t="str">
            <v>S</v>
          </cell>
          <cell r="J561">
            <v>554022</v>
          </cell>
          <cell r="K561">
            <v>44511</v>
          </cell>
          <cell r="L561" t="str">
            <v>26211106281775000169550010005540221181179139</v>
          </cell>
          <cell r="M561" t="str">
            <v>26 -  Pernambuco</v>
          </cell>
          <cell r="N561">
            <v>6740</v>
          </cell>
        </row>
        <row r="562">
          <cell r="C562" t="str">
            <v>HOSPITAL MESTRE VITALINO</v>
          </cell>
          <cell r="E562" t="str">
            <v>3.14 - Alimentação Preparada</v>
          </cell>
          <cell r="F562">
            <v>6281775000169</v>
          </cell>
          <cell r="G562" t="str">
            <v>MF SANTOS PRODUTOS ALIM LTDA</v>
          </cell>
          <cell r="H562" t="str">
            <v>B</v>
          </cell>
          <cell r="I562" t="str">
            <v>S</v>
          </cell>
          <cell r="J562">
            <v>554040</v>
          </cell>
          <cell r="K562">
            <v>44511</v>
          </cell>
          <cell r="L562" t="str">
            <v>26211106281775000169550010005540401292392629</v>
          </cell>
          <cell r="M562" t="str">
            <v>26 -  Pernambuco</v>
          </cell>
          <cell r="N562">
            <v>1260</v>
          </cell>
        </row>
        <row r="563">
          <cell r="C563" t="str">
            <v>HOSPITAL MESTRE VITALINO</v>
          </cell>
          <cell r="E563" t="str">
            <v>3.14 - Alimentação Preparada</v>
          </cell>
          <cell r="F563">
            <v>6281775000169</v>
          </cell>
          <cell r="G563" t="str">
            <v>MF SANTOS PRODUTOS ALIM LTDA</v>
          </cell>
          <cell r="H563" t="str">
            <v>B</v>
          </cell>
          <cell r="I563" t="str">
            <v>S</v>
          </cell>
          <cell r="J563">
            <v>554021</v>
          </cell>
          <cell r="K563">
            <v>44511</v>
          </cell>
          <cell r="L563" t="str">
            <v>26211106281775000169550010005540211481271858</v>
          </cell>
          <cell r="M563" t="str">
            <v>26 -  Pernambuco</v>
          </cell>
          <cell r="N563">
            <v>3591.6</v>
          </cell>
        </row>
        <row r="564">
          <cell r="C564" t="str">
            <v>HOSPITAL MESTRE VITALINO</v>
          </cell>
          <cell r="E564" t="str">
            <v>3.14 - Alimentação Preparada</v>
          </cell>
          <cell r="F564">
            <v>75315333024393</v>
          </cell>
          <cell r="G564" t="str">
            <v>ATACADAO S.A</v>
          </cell>
          <cell r="H564" t="str">
            <v>B</v>
          </cell>
          <cell r="I564" t="str">
            <v>S</v>
          </cell>
          <cell r="J564" t="str">
            <v>000.028.036</v>
          </cell>
          <cell r="K564">
            <v>44512</v>
          </cell>
          <cell r="L564" t="str">
            <v>26211175315333024393550010000280361000588492</v>
          </cell>
          <cell r="M564" t="str">
            <v>26 -  Pernambuco</v>
          </cell>
          <cell r="N564">
            <v>67.8</v>
          </cell>
        </row>
        <row r="565">
          <cell r="C565" t="str">
            <v>HOSPITAL MESTRE VITALINO</v>
          </cell>
          <cell r="E565" t="str">
            <v>3.14 - Alimentação Preparada</v>
          </cell>
          <cell r="F565">
            <v>11414902000190</v>
          </cell>
          <cell r="G565" t="str">
            <v>MAX DISTRIBUIDORA DE ALIMENTOS LTDA</v>
          </cell>
          <cell r="H565" t="str">
            <v>B</v>
          </cell>
          <cell r="I565" t="str">
            <v>S</v>
          </cell>
          <cell r="J565">
            <v>244417</v>
          </cell>
          <cell r="K565">
            <v>44509</v>
          </cell>
          <cell r="L565" t="str">
            <v>26211111414902000190550030002444171241041624</v>
          </cell>
          <cell r="M565" t="str">
            <v>26 -  Pernambuco</v>
          </cell>
          <cell r="N565">
            <v>499.5</v>
          </cell>
        </row>
        <row r="566">
          <cell r="C566" t="str">
            <v>HOSPITAL MESTRE VITALINO</v>
          </cell>
          <cell r="E566" t="str">
            <v>3.14 - Alimentação Preparada</v>
          </cell>
          <cell r="F566">
            <v>11414902000190</v>
          </cell>
          <cell r="G566" t="str">
            <v>MAX DISTRIBUIDORA DE ALIMENTOS LTDA</v>
          </cell>
          <cell r="H566" t="str">
            <v>B</v>
          </cell>
          <cell r="I566" t="str">
            <v>S</v>
          </cell>
          <cell r="J566">
            <v>244522</v>
          </cell>
          <cell r="K566">
            <v>44511</v>
          </cell>
          <cell r="L566" t="str">
            <v>26211111414902000190550030002445221114771726</v>
          </cell>
          <cell r="M566" t="str">
            <v>26 -  Pernambuco</v>
          </cell>
          <cell r="N566">
            <v>2220</v>
          </cell>
        </row>
        <row r="567">
          <cell r="C567" t="str">
            <v>HOSPITAL MESTRE VITALINO</v>
          </cell>
          <cell r="E567" t="str">
            <v>3.14 - Alimentação Preparada</v>
          </cell>
          <cell r="F567">
            <v>4117725000115</v>
          </cell>
          <cell r="G567" t="str">
            <v>H C RUSSO  INDUSTRIA E COM DE PESCADOS</v>
          </cell>
          <cell r="H567" t="str">
            <v>B</v>
          </cell>
          <cell r="I567" t="str">
            <v>S</v>
          </cell>
          <cell r="J567">
            <v>1707</v>
          </cell>
          <cell r="K567">
            <v>44512</v>
          </cell>
          <cell r="L567" t="str">
            <v>26211140596185000163550000000017071170010212</v>
          </cell>
          <cell r="M567" t="str">
            <v>26 -  Pernambuco</v>
          </cell>
          <cell r="N567">
            <v>2509.5</v>
          </cell>
        </row>
        <row r="568">
          <cell r="C568" t="str">
            <v>HOSPITAL MESTRE VITALINO</v>
          </cell>
          <cell r="E568" t="str">
            <v>3.14 - Alimentação Preparada</v>
          </cell>
          <cell r="F568">
            <v>24150377000195</v>
          </cell>
          <cell r="G568" t="str">
            <v>KARNEKEIJO LOGISTICA INTEGRADA LT</v>
          </cell>
          <cell r="H568" t="str">
            <v>B</v>
          </cell>
          <cell r="I568" t="str">
            <v>S</v>
          </cell>
          <cell r="J568">
            <v>4366951</v>
          </cell>
          <cell r="K568">
            <v>44515</v>
          </cell>
          <cell r="L568" t="str">
            <v>26211124150377000195550010043669511573321624</v>
          </cell>
          <cell r="M568" t="str">
            <v>26 -  Pernambuco</v>
          </cell>
          <cell r="N568">
            <v>307.56</v>
          </cell>
        </row>
        <row r="569">
          <cell r="C569" t="str">
            <v>HOSPITAL MESTRE VITALINO</v>
          </cell>
          <cell r="E569" t="str">
            <v>3.14 - Alimentação Preparada</v>
          </cell>
          <cell r="F569">
            <v>3721769000278</v>
          </cell>
          <cell r="G569" t="str">
            <v>MASTERBOI LTDA</v>
          </cell>
          <cell r="H569" t="str">
            <v>B</v>
          </cell>
          <cell r="I569" t="str">
            <v>S</v>
          </cell>
          <cell r="J569">
            <v>501960</v>
          </cell>
          <cell r="K569">
            <v>44515</v>
          </cell>
          <cell r="L569" t="str">
            <v>26211103721969000278550040005019601684649326</v>
          </cell>
          <cell r="M569" t="str">
            <v>26 -  Pernambuco</v>
          </cell>
          <cell r="N569">
            <v>6092.78</v>
          </cell>
        </row>
        <row r="570">
          <cell r="C570" t="str">
            <v>HOSPITAL MESTRE VITALINO</v>
          </cell>
          <cell r="E570" t="str">
            <v>3.14 - Alimentação Preparada</v>
          </cell>
          <cell r="F570">
            <v>24883359000112</v>
          </cell>
          <cell r="G570" t="str">
            <v>CARUARU POLPAS EIRELLI ME</v>
          </cell>
          <cell r="H570" t="str">
            <v>B</v>
          </cell>
          <cell r="I570" t="str">
            <v>S</v>
          </cell>
          <cell r="J570" t="str">
            <v>000.017.094</v>
          </cell>
          <cell r="K570">
            <v>44516</v>
          </cell>
          <cell r="L570" t="str">
            <v>26211124883359000112550010000170941419100002</v>
          </cell>
          <cell r="M570" t="str">
            <v>26 -  Pernambuco</v>
          </cell>
          <cell r="N570">
            <v>966.8</v>
          </cell>
        </row>
        <row r="571">
          <cell r="C571" t="str">
            <v>HOSPITAL MESTRE VITALINO</v>
          </cell>
          <cell r="E571" t="str">
            <v>3.14 - Alimentação Preparada</v>
          </cell>
          <cell r="F571">
            <v>3504437000150</v>
          </cell>
          <cell r="G571" t="str">
            <v>FRINSCAL DIST E IMPORT DE ALIMENTOS LTDA</v>
          </cell>
          <cell r="H571" t="str">
            <v>B</v>
          </cell>
          <cell r="I571" t="str">
            <v>S</v>
          </cell>
          <cell r="J571">
            <v>1286485</v>
          </cell>
          <cell r="K571">
            <v>44515</v>
          </cell>
          <cell r="L571" t="str">
            <v>26211103504437000150550010012864851176211888</v>
          </cell>
          <cell r="M571" t="str">
            <v>26 -  Pernambuco</v>
          </cell>
          <cell r="N571">
            <v>974.38</v>
          </cell>
        </row>
        <row r="572">
          <cell r="C572" t="str">
            <v>HOSPITAL MESTRE VITALINO</v>
          </cell>
          <cell r="E572" t="str">
            <v>3.14 - Alimentação Preparada</v>
          </cell>
          <cell r="F572">
            <v>8029696000352</v>
          </cell>
          <cell r="G572" t="str">
            <v>ESTIVAS NOVO PRADO LTDA</v>
          </cell>
          <cell r="H572" t="str">
            <v>B</v>
          </cell>
          <cell r="I572" t="str">
            <v>S</v>
          </cell>
          <cell r="J572">
            <v>1689387</v>
          </cell>
          <cell r="K572">
            <v>44516</v>
          </cell>
          <cell r="L572" t="str">
            <v>26211108029696000352550010016893871009823661</v>
          </cell>
          <cell r="M572" t="str">
            <v>26 -  Pernambuco</v>
          </cell>
          <cell r="N572">
            <v>1500.9</v>
          </cell>
        </row>
        <row r="573">
          <cell r="C573" t="str">
            <v>HOSPITAL MESTRE VITALINO</v>
          </cell>
          <cell r="E573" t="str">
            <v>3.14 - Alimentação Preparada</v>
          </cell>
          <cell r="F573">
            <v>8029696000352</v>
          </cell>
          <cell r="G573" t="str">
            <v>ESTIVAS NOVO PRADO LTDA</v>
          </cell>
          <cell r="H573" t="str">
            <v>B</v>
          </cell>
          <cell r="I573" t="str">
            <v>S</v>
          </cell>
          <cell r="J573">
            <v>1689387</v>
          </cell>
          <cell r="K573">
            <v>44516</v>
          </cell>
          <cell r="L573" t="str">
            <v>26211108029696000352550010016893871009823661</v>
          </cell>
          <cell r="M573" t="str">
            <v>26 -  Pernambuco</v>
          </cell>
          <cell r="N573">
            <v>540.03</v>
          </cell>
        </row>
        <row r="574">
          <cell r="C574" t="str">
            <v>HOSPITAL MESTRE VITALINO</v>
          </cell>
          <cell r="E574" t="str">
            <v>3.14 - Alimentação Preparada</v>
          </cell>
          <cell r="F574">
            <v>1348814000184</v>
          </cell>
          <cell r="G574" t="str">
            <v>BDL BEZERRA DISTRIBUIDORA LTDA</v>
          </cell>
          <cell r="H574" t="str">
            <v>B</v>
          </cell>
          <cell r="I574" t="str">
            <v>S</v>
          </cell>
          <cell r="J574" t="str">
            <v>000.020.444</v>
          </cell>
          <cell r="K574">
            <v>44516</v>
          </cell>
          <cell r="L574" t="str">
            <v>26211101348814000184550010000204441046403274</v>
          </cell>
          <cell r="M574" t="str">
            <v>26 -  Pernambuco</v>
          </cell>
          <cell r="N574">
            <v>751.8</v>
          </cell>
        </row>
        <row r="575">
          <cell r="C575" t="str">
            <v>HOSPITAL MESTRE VITALINO</v>
          </cell>
          <cell r="E575" t="str">
            <v>3.14 - Alimentação Preparada</v>
          </cell>
          <cell r="F575">
            <v>3721769000278</v>
          </cell>
          <cell r="G575" t="str">
            <v>MASTERBOI LTDA</v>
          </cell>
          <cell r="H575" t="str">
            <v>B</v>
          </cell>
          <cell r="I575" t="str">
            <v>S</v>
          </cell>
          <cell r="J575">
            <v>502891</v>
          </cell>
          <cell r="K575">
            <v>44516</v>
          </cell>
          <cell r="L575" t="str">
            <v>26211103721769000278550040005028911498061212</v>
          </cell>
          <cell r="M575" t="str">
            <v>26 -  Pernambuco</v>
          </cell>
          <cell r="N575">
            <v>6773.49</v>
          </cell>
        </row>
        <row r="576">
          <cell r="C576" t="str">
            <v>HOSPITAL MESTRE VITALINO</v>
          </cell>
          <cell r="E576" t="str">
            <v>3.14 - Alimentação Preparada</v>
          </cell>
          <cell r="F576">
            <v>93209765031420</v>
          </cell>
          <cell r="G576" t="str">
            <v>WMS SUPERMERCADOS DO BRASIL LTDA</v>
          </cell>
          <cell r="H576" t="str">
            <v>B</v>
          </cell>
          <cell r="I576" t="str">
            <v>S</v>
          </cell>
          <cell r="J576">
            <v>1543340</v>
          </cell>
          <cell r="K576">
            <v>44511</v>
          </cell>
          <cell r="L576" t="str">
            <v>26211193209765031420550110015433401917489400</v>
          </cell>
          <cell r="M576" t="str">
            <v>26 -  Pernambuco</v>
          </cell>
          <cell r="N576">
            <v>3010.24</v>
          </cell>
        </row>
        <row r="577">
          <cell r="C577" t="str">
            <v>HOSPITAL MESTRE VITALINO</v>
          </cell>
          <cell r="E577" t="str">
            <v>3.14 - Alimentação Preparada</v>
          </cell>
          <cell r="F577">
            <v>40596185000163</v>
          </cell>
          <cell r="G577" t="str">
            <v>A B R MOURA COMERCIO</v>
          </cell>
          <cell r="H577" t="str">
            <v>B</v>
          </cell>
          <cell r="I577" t="str">
            <v>S</v>
          </cell>
          <cell r="J577">
            <v>1780</v>
          </cell>
          <cell r="K577">
            <v>44517</v>
          </cell>
          <cell r="L577" t="str">
            <v>26211140596185000163550000000017801170018205</v>
          </cell>
          <cell r="M577" t="str">
            <v>26 -  Pernambuco</v>
          </cell>
          <cell r="N577">
            <v>4780</v>
          </cell>
        </row>
        <row r="578">
          <cell r="C578" t="str">
            <v>HOSPITAL MESTRE VITALINO</v>
          </cell>
          <cell r="E578" t="str">
            <v>3.14 - Alimentação Preparada</v>
          </cell>
          <cell r="F578">
            <v>24150377000195</v>
          </cell>
          <cell r="G578" t="str">
            <v>KARNEKEIJO LOGISTICA INTEGRADA LT</v>
          </cell>
          <cell r="H578" t="str">
            <v>B</v>
          </cell>
          <cell r="I578" t="str">
            <v>S</v>
          </cell>
          <cell r="J578">
            <v>4371335</v>
          </cell>
          <cell r="K578">
            <v>44518</v>
          </cell>
          <cell r="L578" t="str">
            <v>26211124150377000195550010043713351631395758</v>
          </cell>
          <cell r="M578" t="str">
            <v>26 -  Pernambuco</v>
          </cell>
          <cell r="N578">
            <v>516.26</v>
          </cell>
        </row>
        <row r="579">
          <cell r="C579" t="str">
            <v>HOSPITAL MESTRE VITALINO</v>
          </cell>
          <cell r="E579" t="str">
            <v>3.14 - Alimentação Preparada</v>
          </cell>
          <cell r="F579">
            <v>13003893000170</v>
          </cell>
          <cell r="G579" t="str">
            <v>GRANJA OVO EXTRA</v>
          </cell>
          <cell r="H579" t="str">
            <v>B</v>
          </cell>
          <cell r="I579" t="str">
            <v>S</v>
          </cell>
          <cell r="J579" t="str">
            <v>000.003.135</v>
          </cell>
          <cell r="K579">
            <v>44518</v>
          </cell>
          <cell r="L579" t="str">
            <v>26211113003893000170550010000031351000630138</v>
          </cell>
          <cell r="M579" t="str">
            <v>26 -  Pernambuco</v>
          </cell>
          <cell r="N579">
            <v>520</v>
          </cell>
        </row>
        <row r="580">
          <cell r="C580" t="str">
            <v>HOSPITAL MESTRE VITALINO</v>
          </cell>
          <cell r="E580" t="str">
            <v>3.14 - Alimentação Preparada</v>
          </cell>
          <cell r="F580">
            <v>13003893000170</v>
          </cell>
          <cell r="G580" t="str">
            <v>GRANJA OVO EXTRA</v>
          </cell>
          <cell r="H580" t="str">
            <v>B</v>
          </cell>
          <cell r="I580" t="str">
            <v>S</v>
          </cell>
          <cell r="J580" t="str">
            <v>000.003.136</v>
          </cell>
          <cell r="K580">
            <v>44518</v>
          </cell>
          <cell r="L580" t="str">
            <v>26211113003893000170550010000031361000630143</v>
          </cell>
          <cell r="M580" t="str">
            <v>26 -  Pernambuco</v>
          </cell>
          <cell r="N580">
            <v>260</v>
          </cell>
        </row>
        <row r="581">
          <cell r="C581" t="str">
            <v>HOSPITAL MESTRE VITALINO</v>
          </cell>
          <cell r="E581" t="str">
            <v>3.14 - Alimentação Preparada</v>
          </cell>
          <cell r="F581">
            <v>24883359000112</v>
          </cell>
          <cell r="G581" t="str">
            <v>CARUARU POLPAS EIRELLI ME</v>
          </cell>
          <cell r="H581" t="str">
            <v>B</v>
          </cell>
          <cell r="I581" t="str">
            <v>S</v>
          </cell>
          <cell r="J581" t="str">
            <v>000.017.273</v>
          </cell>
          <cell r="K581">
            <v>44519</v>
          </cell>
          <cell r="L581" t="str">
            <v>26211124883359000112550010000172731391800006</v>
          </cell>
          <cell r="M581" t="str">
            <v>26 -  Pernambuco</v>
          </cell>
          <cell r="N581">
            <v>1485.2</v>
          </cell>
        </row>
        <row r="582">
          <cell r="C582" t="str">
            <v>HOSPITAL MESTRE VITALINO</v>
          </cell>
          <cell r="E582" t="str">
            <v>3.14 - Alimentação Preparada</v>
          </cell>
          <cell r="F582">
            <v>19450370000159</v>
          </cell>
          <cell r="G582" t="str">
            <v>SUCESSO DISTRIBUIDORA DE ALIMENTOS LTDA</v>
          </cell>
          <cell r="H582" t="str">
            <v>B</v>
          </cell>
          <cell r="I582" t="str">
            <v>S</v>
          </cell>
          <cell r="J582">
            <v>601</v>
          </cell>
          <cell r="K582">
            <v>44518</v>
          </cell>
          <cell r="L582" t="str">
            <v>26211119450370000159550010000006011973697506</v>
          </cell>
          <cell r="M582" t="str">
            <v>26 -  Pernambuco</v>
          </cell>
          <cell r="N582">
            <v>5747.6</v>
          </cell>
        </row>
        <row r="583">
          <cell r="E583" t="str">
            <v/>
          </cell>
        </row>
        <row r="584">
          <cell r="C584" t="str">
            <v>HOSPITAL MESTRE VITALINO</v>
          </cell>
          <cell r="E584" t="str">
            <v>3.14 - Alimentação Preparada</v>
          </cell>
          <cell r="G584" t="str">
            <v>GRANJA OVO EXTRA</v>
          </cell>
          <cell r="H584" t="str">
            <v>B</v>
          </cell>
          <cell r="I584" t="str">
            <v>S</v>
          </cell>
          <cell r="J584" t="str">
            <v>000.003.143</v>
          </cell>
          <cell r="K584">
            <v>44522</v>
          </cell>
          <cell r="L584" t="str">
            <v>26211113003893000170550010000031431000631594</v>
          </cell>
          <cell r="M584" t="str">
            <v>26 -  Pernambuco</v>
          </cell>
          <cell r="N584">
            <v>260</v>
          </cell>
        </row>
        <row r="585">
          <cell r="C585" t="str">
            <v>HOSPITAL MESTRE VITALINO</v>
          </cell>
          <cell r="E585" t="str">
            <v>3.14 - Alimentação Preparada</v>
          </cell>
          <cell r="F585">
            <v>11744898000390</v>
          </cell>
          <cell r="G585" t="str">
            <v>ATACADAO COMERCIO DE CARNES LTDA</v>
          </cell>
          <cell r="H585" t="str">
            <v>B</v>
          </cell>
          <cell r="I585" t="str">
            <v>S</v>
          </cell>
          <cell r="J585">
            <v>953590</v>
          </cell>
          <cell r="K585">
            <v>44522</v>
          </cell>
          <cell r="L585" t="str">
            <v>26211111744898000390550010009535901101136291</v>
          </cell>
          <cell r="M585" t="str">
            <v>26 -  Pernambuco</v>
          </cell>
          <cell r="N585">
            <v>10785.5</v>
          </cell>
        </row>
        <row r="586">
          <cell r="C586" t="str">
            <v>HOSPITAL MESTRE VITALINO</v>
          </cell>
          <cell r="E586" t="str">
            <v>3.14 - Alimentação Preparada</v>
          </cell>
          <cell r="F586">
            <v>8029696000352</v>
          </cell>
          <cell r="G586" t="str">
            <v>ESTIVAS NOVO PRADO LTDA</v>
          </cell>
          <cell r="H586" t="str">
            <v>B</v>
          </cell>
          <cell r="I586" t="str">
            <v>S</v>
          </cell>
          <cell r="J586">
            <v>1691769</v>
          </cell>
          <cell r="K586">
            <v>44522</v>
          </cell>
          <cell r="L586" t="str">
            <v>26211108029696000352550010016917691000301710</v>
          </cell>
          <cell r="M586" t="str">
            <v>26 -  Pernambuco</v>
          </cell>
          <cell r="N586">
            <v>1973.13</v>
          </cell>
        </row>
        <row r="587">
          <cell r="C587" t="str">
            <v>HOSPITAL MESTRE VITALINO</v>
          </cell>
          <cell r="E587" t="str">
            <v>3.14 - Alimentação Preparada</v>
          </cell>
          <cell r="F587">
            <v>75315333024393</v>
          </cell>
          <cell r="G587" t="str">
            <v>ATACADAO S.A</v>
          </cell>
          <cell r="H587" t="str">
            <v>B</v>
          </cell>
          <cell r="I587" t="str">
            <v>S</v>
          </cell>
          <cell r="J587" t="str">
            <v>000.028.427</v>
          </cell>
          <cell r="K587">
            <v>44522</v>
          </cell>
          <cell r="L587" t="str">
            <v>26211175315333024393550010000284271000596110</v>
          </cell>
          <cell r="M587" t="str">
            <v>26 -  Pernambuco</v>
          </cell>
          <cell r="N587">
            <v>151.19999999999999</v>
          </cell>
        </row>
        <row r="588">
          <cell r="C588" t="str">
            <v>HOSPITAL MESTRE VITALINO</v>
          </cell>
          <cell r="E588" t="str">
            <v>3.14 - Alimentação Preparada</v>
          </cell>
          <cell r="F588">
            <v>6281775000169</v>
          </cell>
          <cell r="G588" t="str">
            <v>MF SANTOS PRODUTOS ALIM LTDA</v>
          </cell>
          <cell r="H588" t="str">
            <v>B</v>
          </cell>
          <cell r="I588" t="str">
            <v>S</v>
          </cell>
          <cell r="J588">
            <v>554402</v>
          </cell>
          <cell r="K588">
            <v>44522</v>
          </cell>
          <cell r="L588" t="str">
            <v>26211106281775000169550010005544021228190140</v>
          </cell>
          <cell r="M588" t="str">
            <v>26 -  Pernambuco</v>
          </cell>
          <cell r="N588">
            <v>1362</v>
          </cell>
        </row>
        <row r="589">
          <cell r="C589" t="str">
            <v>HOSPITAL MESTRE VITALINO</v>
          </cell>
          <cell r="E589" t="str">
            <v>3.14 - Alimentação Preparada</v>
          </cell>
          <cell r="F589">
            <v>24150377000195</v>
          </cell>
          <cell r="G589" t="str">
            <v>KARNEKEIJO LOGISTICA INTEGRADA LT</v>
          </cell>
          <cell r="H589" t="str">
            <v>B</v>
          </cell>
          <cell r="I589" t="str">
            <v>S</v>
          </cell>
          <cell r="J589">
            <v>4374014</v>
          </cell>
          <cell r="K589">
            <v>44522</v>
          </cell>
          <cell r="L589" t="str">
            <v>26211124150377000195550010043740141044870383</v>
          </cell>
          <cell r="M589" t="str">
            <v>26 -  Pernambuco</v>
          </cell>
          <cell r="N589">
            <v>1004.56</v>
          </cell>
        </row>
        <row r="590">
          <cell r="C590" t="str">
            <v>HOSPITAL MESTRE VITALINO</v>
          </cell>
          <cell r="E590" t="str">
            <v>3.14 - Alimentação Preparada</v>
          </cell>
          <cell r="F590">
            <v>24883359000112</v>
          </cell>
          <cell r="G590" t="str">
            <v>CARUARU POLPAS EIRELLI ME</v>
          </cell>
          <cell r="H590" t="str">
            <v>B</v>
          </cell>
          <cell r="I590" t="str">
            <v>S</v>
          </cell>
          <cell r="J590" t="str">
            <v>000.017.323</v>
          </cell>
          <cell r="K590">
            <v>44523</v>
          </cell>
          <cell r="L590" t="str">
            <v>26211124883359000112550010000173231870900004</v>
          </cell>
          <cell r="M590" t="str">
            <v>26 -  Pernambuco</v>
          </cell>
          <cell r="N590">
            <v>1114.3</v>
          </cell>
        </row>
        <row r="591">
          <cell r="C591" t="str">
            <v>HOSPITAL MESTRE VITALINO</v>
          </cell>
          <cell r="E591" t="str">
            <v>3.14 - Alimentação Preparada</v>
          </cell>
          <cell r="F591">
            <v>3504437000150</v>
          </cell>
          <cell r="G591" t="str">
            <v>FRINSCAL DIST E IMPORT DE ALIMENTOS LTDA</v>
          </cell>
          <cell r="H591" t="str">
            <v>B</v>
          </cell>
          <cell r="I591" t="str">
            <v>S</v>
          </cell>
          <cell r="J591">
            <v>1288820</v>
          </cell>
          <cell r="K591">
            <v>44523</v>
          </cell>
          <cell r="L591" t="str">
            <v>26211103504437000150550010012888201194134217</v>
          </cell>
          <cell r="M591" t="str">
            <v>26 -  Pernambuco</v>
          </cell>
          <cell r="N591">
            <v>12815.51</v>
          </cell>
        </row>
        <row r="592">
          <cell r="C592" t="str">
            <v>HOSPITAL MESTRE VITALINO</v>
          </cell>
          <cell r="E592" t="str">
            <v>3.14 - Alimentação Preparada</v>
          </cell>
          <cell r="F592">
            <v>13003893000170</v>
          </cell>
          <cell r="G592" t="str">
            <v>GRANJA OVO EXTRA</v>
          </cell>
          <cell r="H592" t="str">
            <v>B</v>
          </cell>
          <cell r="I592" t="str">
            <v>S</v>
          </cell>
          <cell r="J592" t="str">
            <v>000.003.147</v>
          </cell>
          <cell r="K592">
            <v>44524</v>
          </cell>
          <cell r="L592" t="str">
            <v>26211113003893000170550010000031471000632573</v>
          </cell>
          <cell r="M592" t="str">
            <v>26 -  Pernambuco</v>
          </cell>
          <cell r="N592">
            <v>780</v>
          </cell>
        </row>
        <row r="593">
          <cell r="C593" t="str">
            <v>HOSPITAL MESTRE VITALINO</v>
          </cell>
          <cell r="E593" t="str">
            <v>3.14 - Alimentação Preparada</v>
          </cell>
          <cell r="F593">
            <v>13003893000170</v>
          </cell>
          <cell r="G593" t="str">
            <v>GRANJA OVO EXTRA</v>
          </cell>
          <cell r="H593" t="str">
            <v>B</v>
          </cell>
          <cell r="I593" t="str">
            <v>S</v>
          </cell>
          <cell r="J593" t="str">
            <v>000.003.148</v>
          </cell>
          <cell r="K593">
            <v>44524</v>
          </cell>
          <cell r="L593" t="str">
            <v>26211113003893000170550010000031481000632589</v>
          </cell>
          <cell r="M593" t="str">
            <v>26 -  Pernambuco</v>
          </cell>
          <cell r="N593">
            <v>260</v>
          </cell>
        </row>
        <row r="594">
          <cell r="C594" t="str">
            <v>HOSPITAL MESTRE VITALINO</v>
          </cell>
          <cell r="E594" t="str">
            <v>3.14 - Alimentação Preparada</v>
          </cell>
          <cell r="F594">
            <v>24883359000112</v>
          </cell>
          <cell r="G594" t="str">
            <v>CARUARU POLPAS EIRELLI ME</v>
          </cell>
          <cell r="H594" t="str">
            <v>B</v>
          </cell>
          <cell r="I594" t="str">
            <v>S</v>
          </cell>
          <cell r="J594" t="str">
            <v>000.017.372</v>
          </cell>
          <cell r="K594">
            <v>44526</v>
          </cell>
          <cell r="L594" t="str">
            <v>26211124883359000112550010000173721365500007</v>
          </cell>
          <cell r="M594" t="str">
            <v>26 -  Pernambuco</v>
          </cell>
          <cell r="N594">
            <v>1620.2</v>
          </cell>
        </row>
        <row r="595">
          <cell r="C595" t="str">
            <v>HOSPITAL MESTRE VITALINO</v>
          </cell>
          <cell r="E595" t="str">
            <v>3.14 - Alimentação Preparada</v>
          </cell>
          <cell r="F595">
            <v>40834300000190</v>
          </cell>
          <cell r="G595" t="str">
            <v>GAMA DISTRIBUIDORA DE ALIMENTOS LTDA</v>
          </cell>
          <cell r="H595" t="str">
            <v>B</v>
          </cell>
          <cell r="I595" t="str">
            <v>S</v>
          </cell>
          <cell r="J595">
            <v>2765</v>
          </cell>
          <cell r="K595">
            <v>44525</v>
          </cell>
          <cell r="L595" t="str">
            <v>26211140834300000190550010000027651000014213</v>
          </cell>
          <cell r="M595" t="str">
            <v>26 -  Pernambuco</v>
          </cell>
          <cell r="N595">
            <v>1812.44</v>
          </cell>
        </row>
        <row r="596">
          <cell r="C596" t="str">
            <v>HOSPITAL MESTRE VITALINO</v>
          </cell>
          <cell r="E596" t="str">
            <v>3.14 - Alimentação Preparada</v>
          </cell>
          <cell r="F596">
            <v>13003893000170</v>
          </cell>
          <cell r="G596" t="str">
            <v>GRANJA OVO EXTRA</v>
          </cell>
          <cell r="H596" t="str">
            <v>B</v>
          </cell>
          <cell r="I596" t="str">
            <v>S</v>
          </cell>
          <cell r="J596" t="str">
            <v>000.003.157</v>
          </cell>
          <cell r="K596">
            <v>44529</v>
          </cell>
          <cell r="L596" t="str">
            <v>26211113003893000170550010000031571000634203</v>
          </cell>
          <cell r="M596" t="str">
            <v>26 -  Pernambuco</v>
          </cell>
          <cell r="N596">
            <v>520</v>
          </cell>
        </row>
        <row r="597">
          <cell r="C597" t="str">
            <v>HOSPITAL MESTRE VITALINO</v>
          </cell>
          <cell r="E597" t="str">
            <v>3.14 - Alimentação Preparada</v>
          </cell>
          <cell r="F597">
            <v>13003893000170</v>
          </cell>
          <cell r="G597" t="str">
            <v>GRANJA OVO EXTRA</v>
          </cell>
          <cell r="H597" t="str">
            <v>B</v>
          </cell>
          <cell r="I597" t="str">
            <v>S</v>
          </cell>
          <cell r="J597" t="str">
            <v>000.003.156</v>
          </cell>
          <cell r="K597">
            <v>44529</v>
          </cell>
          <cell r="L597" t="str">
            <v>26211113003893000170550010000031571000634203</v>
          </cell>
          <cell r="M597" t="str">
            <v>26 -  Pernambuco</v>
          </cell>
          <cell r="N597">
            <v>260</v>
          </cell>
        </row>
        <row r="598">
          <cell r="C598" t="str">
            <v>HOSPITAL MESTRE VITALINO</v>
          </cell>
          <cell r="E598" t="str">
            <v>3.14 - Alimentação Preparada</v>
          </cell>
          <cell r="F598">
            <v>3721769000278</v>
          </cell>
          <cell r="G598" t="str">
            <v>MASTERBOI LTDA</v>
          </cell>
          <cell r="H598" t="str">
            <v>B</v>
          </cell>
          <cell r="I598" t="str">
            <v>S</v>
          </cell>
          <cell r="J598">
            <v>513482</v>
          </cell>
          <cell r="K598">
            <v>44528</v>
          </cell>
          <cell r="L598" t="str">
            <v>26211103721769000278550040005134821121103141</v>
          </cell>
          <cell r="M598" t="str">
            <v>26 -  Pernambuco</v>
          </cell>
          <cell r="N598">
            <v>13346.38</v>
          </cell>
        </row>
        <row r="599">
          <cell r="C599" t="str">
            <v>HOSPITAL MESTRE VITALINO</v>
          </cell>
          <cell r="E599" t="str">
            <v>3.14 - Alimentação Preparada</v>
          </cell>
          <cell r="F599">
            <v>11744898000390</v>
          </cell>
          <cell r="G599" t="str">
            <v>ATACADAO COMERCIO DE CARNES LTDA</v>
          </cell>
          <cell r="H599" t="str">
            <v>B</v>
          </cell>
          <cell r="I599" t="str">
            <v>S</v>
          </cell>
          <cell r="J599">
            <v>956635</v>
          </cell>
          <cell r="K599">
            <v>44529</v>
          </cell>
          <cell r="L599" t="str">
            <v>26211111744898000390550010009566351117853955</v>
          </cell>
          <cell r="M599" t="str">
            <v>26 -  Pernambuco</v>
          </cell>
          <cell r="N599">
            <v>3921.8</v>
          </cell>
        </row>
        <row r="600">
          <cell r="C600" t="str">
            <v>HOSPITAL MESTRE VITALINO</v>
          </cell>
          <cell r="E600" t="str">
            <v>3.14 - Alimentação Preparada</v>
          </cell>
          <cell r="F600">
            <v>7534303000133</v>
          </cell>
          <cell r="G600" t="str">
            <v>COMAL COMERCIO ATACADISTA DE ALIMENTOS</v>
          </cell>
          <cell r="H600" t="str">
            <v>B</v>
          </cell>
          <cell r="I600" t="str">
            <v>S</v>
          </cell>
          <cell r="J600">
            <v>1144874</v>
          </cell>
          <cell r="K600">
            <v>44529</v>
          </cell>
          <cell r="L600" t="str">
            <v>26211107534303000133550010011448741502098961</v>
          </cell>
          <cell r="M600" t="str">
            <v>26 -  Pernambuco</v>
          </cell>
          <cell r="N600">
            <v>5359.5</v>
          </cell>
        </row>
        <row r="601">
          <cell r="C601" t="str">
            <v>HOSPITAL MESTRE VITALINO</v>
          </cell>
          <cell r="E601" t="str">
            <v>3.14 - Alimentação Preparada</v>
          </cell>
          <cell r="F601">
            <v>9248632000143</v>
          </cell>
          <cell r="G601" t="str">
            <v>D NASCIMENTO SILVA</v>
          </cell>
          <cell r="H601" t="str">
            <v>B</v>
          </cell>
          <cell r="I601" t="str">
            <v>S</v>
          </cell>
          <cell r="J601" t="str">
            <v>000.002.238</v>
          </cell>
          <cell r="K601">
            <v>44529</v>
          </cell>
          <cell r="L601" t="str">
            <v>26211109248632000143550010000022381042626733</v>
          </cell>
          <cell r="M601" t="str">
            <v>26 -  Pernambuco</v>
          </cell>
          <cell r="N601">
            <v>24994.5</v>
          </cell>
        </row>
        <row r="602">
          <cell r="C602" t="str">
            <v>HOSPITAL MESTRE VITALINO</v>
          </cell>
          <cell r="E602" t="str">
            <v>3.14 - Alimentação Preparada</v>
          </cell>
          <cell r="F602">
            <v>659083000125</v>
          </cell>
          <cell r="G602" t="str">
            <v>ULYSSES CAVALCANTI JUNIOR  ME</v>
          </cell>
          <cell r="H602" t="str">
            <v>B</v>
          </cell>
          <cell r="I602" t="str">
            <v>S</v>
          </cell>
          <cell r="J602" t="str">
            <v>000.000.107</v>
          </cell>
          <cell r="K602">
            <v>44530</v>
          </cell>
          <cell r="L602" t="str">
            <v>26211100659083000125550010000001071000013436</v>
          </cell>
          <cell r="M602" t="str">
            <v>26 -  Pernambuco</v>
          </cell>
          <cell r="N602">
            <v>11332</v>
          </cell>
        </row>
        <row r="603">
          <cell r="C603" t="str">
            <v>HOSPITAL MESTRE VITALINO</v>
          </cell>
          <cell r="E603" t="str">
            <v>3.14 - Alimentação Preparada</v>
          </cell>
          <cell r="F603">
            <v>3504437000150</v>
          </cell>
          <cell r="G603" t="str">
            <v>FRINSCAL DIST E IMPORT DE ALIMENTOS LTDA</v>
          </cell>
          <cell r="H603" t="str">
            <v>B</v>
          </cell>
          <cell r="I603" t="str">
            <v>S</v>
          </cell>
          <cell r="J603">
            <v>1291024</v>
          </cell>
          <cell r="K603">
            <v>44529</v>
          </cell>
          <cell r="L603" t="str">
            <v>26211103504437000150550010012910241511901732</v>
          </cell>
          <cell r="M603" t="str">
            <v>26 -  Pernambuco</v>
          </cell>
          <cell r="N603">
            <v>12661.32</v>
          </cell>
        </row>
        <row r="604">
          <cell r="C604" t="str">
            <v>HOSPITAL MESTRE VITALINO</v>
          </cell>
          <cell r="E604" t="str">
            <v>3.14 - Alimentação Preparada</v>
          </cell>
          <cell r="F604">
            <v>8029696000352</v>
          </cell>
          <cell r="G604" t="str">
            <v>ESTIVAS NOVO PRADO LTDA</v>
          </cell>
          <cell r="H604" t="str">
            <v>B</v>
          </cell>
          <cell r="I604" t="str">
            <v>S</v>
          </cell>
          <cell r="J604">
            <v>1694471</v>
          </cell>
          <cell r="K604">
            <v>44529</v>
          </cell>
          <cell r="L604" t="str">
            <v>26211108029696000352550010016944711000627920</v>
          </cell>
          <cell r="M604" t="str">
            <v>26 -  Pernambuco</v>
          </cell>
          <cell r="N604">
            <v>2387.9299999999998</v>
          </cell>
        </row>
        <row r="605">
          <cell r="C605" t="str">
            <v>HOSPITAL MESTRE VITALINO</v>
          </cell>
          <cell r="E605" t="str">
            <v>3.14 - Alimentação Preparada</v>
          </cell>
          <cell r="F605">
            <v>1259958000164</v>
          </cell>
          <cell r="G605" t="str">
            <v>ELVI COZINHAS INDUSTRIAIS LTDA</v>
          </cell>
          <cell r="H605" t="str">
            <v>B</v>
          </cell>
          <cell r="I605" t="str">
            <v>S</v>
          </cell>
          <cell r="J605">
            <v>28853</v>
          </cell>
          <cell r="K605">
            <v>44509</v>
          </cell>
          <cell r="L605" t="str">
            <v>35211101259958000164550010000288531100097250</v>
          </cell>
          <cell r="M605" t="str">
            <v>35 -  São Paulo</v>
          </cell>
          <cell r="N605">
            <v>2400</v>
          </cell>
        </row>
        <row r="606">
          <cell r="C606" t="str">
            <v>HOSPITAL MESTRE VITALINO</v>
          </cell>
          <cell r="E606" t="str">
            <v>3.14 - Alimentação Preparada</v>
          </cell>
          <cell r="F606">
            <v>1259958000164</v>
          </cell>
          <cell r="G606" t="str">
            <v>AGS REFRIGERECAO COMERCIAL LTDA.</v>
          </cell>
          <cell r="H606" t="str">
            <v>B</v>
          </cell>
          <cell r="I606" t="str">
            <v>S</v>
          </cell>
          <cell r="J606" t="str">
            <v>000.030.510</v>
          </cell>
          <cell r="K606">
            <v>44519</v>
          </cell>
          <cell r="L606" t="str">
            <v>26211103104630000102550010000305101103326585</v>
          </cell>
          <cell r="M606" t="str">
            <v>26 -  Pernambuco</v>
          </cell>
          <cell r="N606">
            <v>870</v>
          </cell>
        </row>
        <row r="607">
          <cell r="C607" t="str">
            <v>HOSPITAL MESTRE VITALINO</v>
          </cell>
          <cell r="E607" t="str">
            <v>3.14 - Alimentação Preparada</v>
          </cell>
          <cell r="F607">
            <v>11840014000130</v>
          </cell>
          <cell r="G607" t="str">
            <v>MACROPAC PROTECAO E EMBALAGEM LTDA</v>
          </cell>
          <cell r="H607" t="str">
            <v>B</v>
          </cell>
          <cell r="I607" t="str">
            <v>S</v>
          </cell>
          <cell r="J607">
            <v>358372</v>
          </cell>
          <cell r="K607">
            <v>44516</v>
          </cell>
          <cell r="L607" t="str">
            <v>26211111840014000130550010003583721191057554</v>
          </cell>
          <cell r="M607" t="str">
            <v>26 -  Pernambuco</v>
          </cell>
          <cell r="N607">
            <v>576</v>
          </cell>
        </row>
        <row r="608">
          <cell r="C608" t="str">
            <v>HOSPITAL MESTRE VITALINO</v>
          </cell>
          <cell r="E608" t="str">
            <v>3.14 - Alimentação Preparada</v>
          </cell>
          <cell r="F608" t="str">
            <v>31.329.180/0001-83</v>
          </cell>
          <cell r="G608" t="str">
            <v>MAXXISUPRI COM DE SANEANTES EIRELI</v>
          </cell>
          <cell r="H608" t="str">
            <v>B</v>
          </cell>
          <cell r="I608" t="str">
            <v>S</v>
          </cell>
          <cell r="J608">
            <v>13886</v>
          </cell>
          <cell r="K608">
            <v>44519</v>
          </cell>
          <cell r="L608" t="str">
            <v>26211131329180000183550070000138861405614666</v>
          </cell>
          <cell r="M608" t="str">
            <v>26 -  Pernambuco</v>
          </cell>
          <cell r="N608">
            <v>500</v>
          </cell>
        </row>
        <row r="609">
          <cell r="C609" t="str">
            <v>HOSPITAL MESTRE VITALINO</v>
          </cell>
          <cell r="E609" t="str">
            <v>3.14 - Alimentação Preparada</v>
          </cell>
          <cell r="F609">
            <v>24891644000185</v>
          </cell>
          <cell r="G609" t="str">
            <v>MARCELO MOTORES E BOMBAS LTDA</v>
          </cell>
          <cell r="H609" t="str">
            <v>B</v>
          </cell>
          <cell r="I609" t="str">
            <v>S</v>
          </cell>
          <cell r="J609" t="str">
            <v>000.001.133</v>
          </cell>
          <cell r="K609">
            <v>44526</v>
          </cell>
          <cell r="L609" t="str">
            <v>26211124891644000185550010000011331000308783</v>
          </cell>
          <cell r="M609" t="str">
            <v>26 -  Pernambuco</v>
          </cell>
          <cell r="N609">
            <v>314.33999999999997</v>
          </cell>
        </row>
        <row r="610">
          <cell r="C610" t="str">
            <v>HOSPITAL MESTRE VITALINO</v>
          </cell>
          <cell r="E610" t="str">
            <v>3.14 - Alimentação Preparada</v>
          </cell>
          <cell r="F610">
            <v>8189587000130</v>
          </cell>
          <cell r="G610" t="str">
            <v>SISTEMAS DE SERV R.B. QUAL COM EMB LTDA</v>
          </cell>
          <cell r="H610" t="str">
            <v>B</v>
          </cell>
          <cell r="I610" t="str">
            <v>S</v>
          </cell>
          <cell r="J610">
            <v>1442376</v>
          </cell>
          <cell r="K610">
            <v>44516</v>
          </cell>
          <cell r="L610" t="str">
            <v>35211108189587000130550010014423761009722146</v>
          </cell>
          <cell r="M610" t="str">
            <v>35 -  São Paulo</v>
          </cell>
          <cell r="N610">
            <v>6159.6</v>
          </cell>
        </row>
        <row r="611">
          <cell r="C611" t="str">
            <v>HOSPITAL MESTRE VITALINO</v>
          </cell>
          <cell r="E611" t="str">
            <v>3.14 - Alimentação Preparada</v>
          </cell>
          <cell r="F611">
            <v>13003893000170</v>
          </cell>
          <cell r="G611" t="str">
            <v>GRANJA OVO EXTRA</v>
          </cell>
          <cell r="H611" t="str">
            <v>B</v>
          </cell>
          <cell r="I611" t="str">
            <v>S</v>
          </cell>
          <cell r="J611" t="str">
            <v>000.003.142</v>
          </cell>
          <cell r="K611">
            <v>44522</v>
          </cell>
          <cell r="L611" t="str">
            <v>26211113003893000170550010000031421000631589</v>
          </cell>
          <cell r="M611" t="str">
            <v>26 -  Pernambuco</v>
          </cell>
          <cell r="N611">
            <v>520</v>
          </cell>
        </row>
        <row r="612">
          <cell r="E612" t="str">
            <v/>
          </cell>
        </row>
        <row r="613">
          <cell r="C613" t="str">
            <v>HOSPITAL MESTRE VITALINO</v>
          </cell>
          <cell r="E613" t="str">
            <v>3.6 - Material de Expediente</v>
          </cell>
          <cell r="F613">
            <v>24348443000136</v>
          </cell>
          <cell r="G613" t="str">
            <v>FRANCRIS LIVRARIA E PAPELARIA LTDA</v>
          </cell>
          <cell r="H613" t="str">
            <v>B</v>
          </cell>
          <cell r="I613" t="str">
            <v>S</v>
          </cell>
          <cell r="J613" t="str">
            <v>000.014.431</v>
          </cell>
          <cell r="K613">
            <v>44504</v>
          </cell>
          <cell r="L613" t="str">
            <v>26211124348443000136550010000144311262810305</v>
          </cell>
          <cell r="M613" t="str">
            <v>26 -  Pernambuco</v>
          </cell>
          <cell r="N613">
            <v>626</v>
          </cell>
        </row>
        <row r="614">
          <cell r="C614" t="str">
            <v>HOSPITAL MESTRE VITALINO</v>
          </cell>
          <cell r="E614" t="str">
            <v>3.6 - Material de Expediente</v>
          </cell>
          <cell r="F614">
            <v>3370994000126</v>
          </cell>
          <cell r="G614" t="str">
            <v>LIVRARIA E PAPELARIA  ATUAL LTDA ME</v>
          </cell>
          <cell r="H614" t="str">
            <v>B</v>
          </cell>
          <cell r="I614" t="str">
            <v>S</v>
          </cell>
          <cell r="J614" t="str">
            <v>000.013.240</v>
          </cell>
          <cell r="K614">
            <v>44504</v>
          </cell>
          <cell r="L614" t="str">
            <v>26211103370994000126550010000132401916661528</v>
          </cell>
          <cell r="M614" t="str">
            <v>26 -  Pernambuco</v>
          </cell>
          <cell r="N614">
            <v>420</v>
          </cell>
        </row>
        <row r="615">
          <cell r="C615" t="str">
            <v>HOSPITAL MESTRE VITALINO</v>
          </cell>
          <cell r="E615" t="str">
            <v>3.6 - Material de Expediente</v>
          </cell>
          <cell r="F615">
            <v>24073694000155</v>
          </cell>
          <cell r="G615" t="str">
            <v>NAGEM CIL COMERCIO DE INFORMATICA LTDA</v>
          </cell>
          <cell r="H615" t="str">
            <v>B</v>
          </cell>
          <cell r="I615" t="str">
            <v>S</v>
          </cell>
          <cell r="J615" t="str">
            <v>000.722.309</v>
          </cell>
          <cell r="K615">
            <v>44503</v>
          </cell>
          <cell r="L615" t="str">
            <v>26211124073694000155550010007223091021730359</v>
          </cell>
          <cell r="M615" t="str">
            <v>26 -  Pernambuco</v>
          </cell>
          <cell r="N615">
            <v>1540</v>
          </cell>
        </row>
        <row r="616">
          <cell r="C616" t="str">
            <v>HOSPITAL MESTRE VITALINO</v>
          </cell>
          <cell r="E616" t="str">
            <v>3.6 - Material de Expediente</v>
          </cell>
          <cell r="F616">
            <v>7601049000149</v>
          </cell>
          <cell r="G616" t="str">
            <v>SEVERINO JOSE DE ARAUJO SOBRINHO ME</v>
          </cell>
          <cell r="H616" t="str">
            <v>B</v>
          </cell>
          <cell r="I616" t="str">
            <v>S</v>
          </cell>
          <cell r="J616">
            <v>16745</v>
          </cell>
          <cell r="K616">
            <v>44509</v>
          </cell>
          <cell r="L616" t="str">
            <v>26211107601049000149550010000167451423833580</v>
          </cell>
          <cell r="M616" t="str">
            <v>26 -  Pernambuco</v>
          </cell>
          <cell r="N616">
            <v>5544</v>
          </cell>
        </row>
        <row r="617">
          <cell r="C617" t="str">
            <v>HOSPITAL MESTRE VITALINO</v>
          </cell>
          <cell r="E617" t="str">
            <v>3.6 - Material de Expediente</v>
          </cell>
          <cell r="F617">
            <v>24425720000167</v>
          </cell>
          <cell r="G617" t="str">
            <v>ORIGINAL SUPRIMENTOS E EQUIP. LTDA.</v>
          </cell>
          <cell r="H617" t="str">
            <v>B</v>
          </cell>
          <cell r="I617" t="str">
            <v>S</v>
          </cell>
          <cell r="J617">
            <v>7057</v>
          </cell>
          <cell r="K617">
            <v>44510</v>
          </cell>
          <cell r="L617" t="str">
            <v>26211124425720000167550010000070571100015221</v>
          </cell>
          <cell r="M617" t="str">
            <v>26 -  Pernambuco</v>
          </cell>
          <cell r="N617">
            <v>270</v>
          </cell>
        </row>
        <row r="618">
          <cell r="C618" t="str">
            <v>HOSPITAL MESTRE VITALINO</v>
          </cell>
          <cell r="E618" t="str">
            <v>3.6 - Material de Expediente</v>
          </cell>
          <cell r="F618">
            <v>18617596000139</v>
          </cell>
          <cell r="G618" t="str">
            <v>ETIQUETAG COMERCIO DE ETIQUETAS LTDA</v>
          </cell>
          <cell r="H618" t="str">
            <v>B</v>
          </cell>
          <cell r="I618" t="str">
            <v>S</v>
          </cell>
          <cell r="J618" t="str">
            <v>000.006.636</v>
          </cell>
          <cell r="K618">
            <v>44512</v>
          </cell>
          <cell r="L618" t="str">
            <v>26211118617596000139550010000066361831800008</v>
          </cell>
          <cell r="M618" t="str">
            <v>26 -  Pernambuco</v>
          </cell>
          <cell r="N618">
            <v>813.75</v>
          </cell>
        </row>
        <row r="619">
          <cell r="C619" t="str">
            <v>HOSPITAL MESTRE VITALINO</v>
          </cell>
          <cell r="E619" t="str">
            <v>3.6 - Material de Expediente</v>
          </cell>
          <cell r="F619">
            <v>2822867000158</v>
          </cell>
          <cell r="G619" t="str">
            <v>ESCALAMARES LTDA</v>
          </cell>
          <cell r="H619" t="str">
            <v>B</v>
          </cell>
          <cell r="I619" t="str">
            <v>S</v>
          </cell>
          <cell r="J619" t="str">
            <v>000.015.251</v>
          </cell>
          <cell r="K619">
            <v>44517</v>
          </cell>
          <cell r="L619" t="str">
            <v>26211102822867000158650010000152511685218242</v>
          </cell>
          <cell r="M619" t="str">
            <v>26 -  Pernambuco</v>
          </cell>
          <cell r="N619">
            <v>782</v>
          </cell>
        </row>
        <row r="620">
          <cell r="C620" t="str">
            <v>HOSPITAL MESTRE VITALINO</v>
          </cell>
          <cell r="E620" t="str">
            <v>3.6 - Material de Expediente</v>
          </cell>
          <cell r="F620">
            <v>24348443000136</v>
          </cell>
          <cell r="G620" t="str">
            <v>FRANCRIS LIVRARIA E PAPELARIA LTDA</v>
          </cell>
          <cell r="H620" t="str">
            <v>B</v>
          </cell>
          <cell r="I620" t="str">
            <v>S</v>
          </cell>
          <cell r="J620" t="str">
            <v>000.014.533</v>
          </cell>
          <cell r="K620">
            <v>44516</v>
          </cell>
          <cell r="L620" t="str">
            <v>26211124348443000136550010000145331473168980</v>
          </cell>
          <cell r="M620" t="str">
            <v>26 -  Pernambuco</v>
          </cell>
          <cell r="N620">
            <v>4522</v>
          </cell>
        </row>
        <row r="621">
          <cell r="C621" t="str">
            <v>HOSPITAL MESTRE VITALINO</v>
          </cell>
          <cell r="E621" t="str">
            <v>3.6 - Material de Expediente</v>
          </cell>
          <cell r="F621">
            <v>24348443000136</v>
          </cell>
          <cell r="G621" t="str">
            <v>FRANCRIS LIVRARIA E PAPELARIA LTDA</v>
          </cell>
          <cell r="H621" t="str">
            <v>B</v>
          </cell>
          <cell r="I621" t="str">
            <v>S</v>
          </cell>
          <cell r="J621" t="str">
            <v>000.014.531</v>
          </cell>
          <cell r="K621">
            <v>44516</v>
          </cell>
          <cell r="L621" t="str">
            <v>26211124348443000136550010000145311784294231</v>
          </cell>
          <cell r="M621" t="str">
            <v>26 -  Pernambuco</v>
          </cell>
          <cell r="N621">
            <v>537.20000000000005</v>
          </cell>
        </row>
        <row r="622">
          <cell r="C622" t="str">
            <v>HOSPITAL MESTRE VITALINO</v>
          </cell>
          <cell r="E622" t="str">
            <v>3.6 - Material de Expediente</v>
          </cell>
          <cell r="F622">
            <v>10230480003075</v>
          </cell>
          <cell r="G622" t="str">
            <v>FERREIRA COSTA CIA LTDA</v>
          </cell>
          <cell r="H622" t="str">
            <v>B</v>
          </cell>
          <cell r="I622" t="str">
            <v>S</v>
          </cell>
          <cell r="J622" t="str">
            <v>000.006.970</v>
          </cell>
          <cell r="K622">
            <v>44517</v>
          </cell>
          <cell r="L622" t="str">
            <v>26211110230480003075550100000069701075213533</v>
          </cell>
          <cell r="M622" t="str">
            <v>26 -  Pernambuco</v>
          </cell>
          <cell r="N622">
            <v>399.9</v>
          </cell>
        </row>
        <row r="623">
          <cell r="C623" t="str">
            <v>HOSPITAL MESTRE VITALINO</v>
          </cell>
          <cell r="E623" t="str">
            <v>3.6 - Material de Expediente</v>
          </cell>
          <cell r="F623">
            <v>33277851000135</v>
          </cell>
          <cell r="G623" t="str">
            <v>NATANAEL CAMPOS DA SILVA</v>
          </cell>
          <cell r="H623" t="str">
            <v>B</v>
          </cell>
          <cell r="I623" t="str">
            <v>S</v>
          </cell>
          <cell r="J623" t="str">
            <v>000.000.055</v>
          </cell>
          <cell r="K623">
            <v>44510</v>
          </cell>
          <cell r="L623" t="str">
            <v>26211133277851000135550010000000551043277003</v>
          </cell>
          <cell r="M623" t="str">
            <v>26 -  Pernambuco</v>
          </cell>
          <cell r="N623">
            <v>2660</v>
          </cell>
        </row>
        <row r="624">
          <cell r="C624" t="str">
            <v>HOSPITAL MESTRE VITALINO</v>
          </cell>
          <cell r="E624" t="str">
            <v>3.6 - Material de Expediente</v>
          </cell>
          <cell r="F624">
            <v>16432670000117</v>
          </cell>
          <cell r="G624" t="str">
            <v>M E M COMERCIO E DISTRIBUIDORA LTDA ME</v>
          </cell>
          <cell r="H624" t="str">
            <v>B</v>
          </cell>
          <cell r="I624" t="str">
            <v>S</v>
          </cell>
          <cell r="J624" t="str">
            <v>000.020.303</v>
          </cell>
          <cell r="K624">
            <v>44523</v>
          </cell>
          <cell r="L624" t="str">
            <v>26211116432670000117550010000203031029263079</v>
          </cell>
          <cell r="M624" t="str">
            <v>26 -  Pernambuco</v>
          </cell>
          <cell r="N624">
            <v>318</v>
          </cell>
        </row>
        <row r="625">
          <cell r="C625" t="str">
            <v>HOSPITAL MESTRE VITALINO</v>
          </cell>
          <cell r="E625" t="str">
            <v>3.6 - Material de Expediente</v>
          </cell>
          <cell r="F625">
            <v>31329180000183</v>
          </cell>
          <cell r="G625" t="str">
            <v>MAXXISUPRI COM DE SANEANTES EIRELI</v>
          </cell>
          <cell r="H625" t="str">
            <v>B</v>
          </cell>
          <cell r="I625" t="str">
            <v>S</v>
          </cell>
          <cell r="J625">
            <v>13886</v>
          </cell>
          <cell r="K625">
            <v>44519</v>
          </cell>
          <cell r="L625" t="str">
            <v>26211131329180000183550070000138861405614666</v>
          </cell>
          <cell r="M625" t="str">
            <v>26 -  Pernambuco</v>
          </cell>
          <cell r="N625">
            <v>111.27</v>
          </cell>
        </row>
        <row r="626">
          <cell r="C626" t="str">
            <v>HOSPITAL MESTRE VITALINO</v>
          </cell>
          <cell r="E626" t="str">
            <v>3.6 - Material de Expediente</v>
          </cell>
          <cell r="F626">
            <v>36898820000190</v>
          </cell>
          <cell r="G626" t="str">
            <v>PREMIUM DIST DE MAT DE ESC E LIMP LTDA</v>
          </cell>
          <cell r="H626" t="str">
            <v>B</v>
          </cell>
          <cell r="I626" t="str">
            <v>S</v>
          </cell>
          <cell r="J626" t="str">
            <v>000.001.289</v>
          </cell>
          <cell r="K626">
            <v>44525</v>
          </cell>
          <cell r="L626" t="str">
            <v>26211136898820000190550010000012891000067693</v>
          </cell>
          <cell r="M626" t="str">
            <v>26 -  Pernambuco</v>
          </cell>
          <cell r="N626">
            <v>826.4</v>
          </cell>
        </row>
        <row r="627">
          <cell r="C627" t="str">
            <v>HOSPITAL MESTRE VITALINO</v>
          </cell>
          <cell r="E627" t="str">
            <v>3.6 - Material de Expediente</v>
          </cell>
          <cell r="F627">
            <v>24425720000167</v>
          </cell>
          <cell r="G627" t="str">
            <v>ORIGINAL SUPRIMENTOS E EQUIP. LTDA.</v>
          </cell>
          <cell r="H627" t="str">
            <v>B</v>
          </cell>
          <cell r="I627" t="str">
            <v>S</v>
          </cell>
          <cell r="J627">
            <v>7085</v>
          </cell>
          <cell r="K627">
            <v>44525</v>
          </cell>
          <cell r="L627" t="str">
            <v>26211124425720000167550010000070851100018241</v>
          </cell>
          <cell r="M627" t="str">
            <v>26 -  Pernambuco</v>
          </cell>
          <cell r="N627">
            <v>1804</v>
          </cell>
        </row>
        <row r="628">
          <cell r="C628" t="str">
            <v>HOSPITAL MESTRE VITALINO</v>
          </cell>
          <cell r="E628" t="str">
            <v>3.6 - Material de Expediente</v>
          </cell>
          <cell r="F628">
            <v>16432670000117</v>
          </cell>
          <cell r="G628" t="str">
            <v>M E M COMERCIO E DISTRIBUIDORA LTDA ME</v>
          </cell>
          <cell r="H628" t="str">
            <v>B</v>
          </cell>
          <cell r="I628" t="str">
            <v>S</v>
          </cell>
          <cell r="J628" t="str">
            <v>000.020.331</v>
          </cell>
          <cell r="K628">
            <v>44525</v>
          </cell>
          <cell r="L628" t="str">
            <v>26211116432670000117550010000203311425311232</v>
          </cell>
          <cell r="M628" t="str">
            <v>26 -  Pernambuco</v>
          </cell>
          <cell r="N628">
            <v>175.8</v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C631" t="str">
            <v>HOSPITAL MESTRE VITALINO</v>
          </cell>
          <cell r="E631" t="str">
            <v>3.2 - Gás e Outros Materiais Engarrafados</v>
          </cell>
          <cell r="F631">
            <v>3237583004588</v>
          </cell>
          <cell r="G631" t="str">
            <v>COPAGAZ DISTRIBUIDORA DE GAS S.A.</v>
          </cell>
          <cell r="H631" t="str">
            <v>B</v>
          </cell>
          <cell r="I631" t="str">
            <v>S</v>
          </cell>
          <cell r="J631" t="str">
            <v>000.006.190</v>
          </cell>
          <cell r="K631">
            <v>44504</v>
          </cell>
          <cell r="L631" t="str">
            <v>26211103237583004588550070000061905000524891</v>
          </cell>
          <cell r="M631" t="str">
            <v>26 -  Pernambuco</v>
          </cell>
          <cell r="N631">
            <v>4332.51</v>
          </cell>
        </row>
        <row r="632">
          <cell r="C632" t="str">
            <v>HOSPITAL MESTRE VITALINO</v>
          </cell>
          <cell r="E632" t="str">
            <v>3.2 - Gás e Outros Materiais Engarrafados</v>
          </cell>
          <cell r="F632">
            <v>3237583004588</v>
          </cell>
          <cell r="G632" t="str">
            <v>COPAGAZ DISTRIBUIDORA DE GAS S.A.</v>
          </cell>
          <cell r="H632" t="str">
            <v>B</v>
          </cell>
          <cell r="I632" t="str">
            <v>S</v>
          </cell>
          <cell r="J632" t="str">
            <v>000.005.373</v>
          </cell>
          <cell r="K632">
            <v>44509</v>
          </cell>
          <cell r="L632" t="str">
            <v>26211103237583004588550080000053735000554288</v>
          </cell>
          <cell r="M632" t="str">
            <v>26 -  Pernambuco</v>
          </cell>
          <cell r="N632">
            <v>2585.1799999999998</v>
          </cell>
        </row>
        <row r="633">
          <cell r="C633" t="str">
            <v>HOSPITAL MESTRE VITALINO</v>
          </cell>
          <cell r="E633" t="str">
            <v>3.2 - Gás e Outros Materiais Engarrafados</v>
          </cell>
          <cell r="F633">
            <v>3237583004588</v>
          </cell>
          <cell r="G633" t="str">
            <v>COPAGAZ DISTRIBUIDORA DE GAS S.A.</v>
          </cell>
          <cell r="H633" t="str">
            <v>B</v>
          </cell>
          <cell r="I633" t="str">
            <v>S</v>
          </cell>
          <cell r="J633" t="str">
            <v>000.005.418</v>
          </cell>
          <cell r="K633">
            <v>44517</v>
          </cell>
          <cell r="L633" t="str">
            <v>26211103237583004588550080000054185000032358</v>
          </cell>
          <cell r="M633" t="str">
            <v>26 -  Pernambuco</v>
          </cell>
          <cell r="N633">
            <v>4001.64</v>
          </cell>
        </row>
        <row r="634">
          <cell r="C634" t="str">
            <v>HOSPITAL MESTRE VITALINO</v>
          </cell>
          <cell r="E634" t="str">
            <v>3.2 - Gás e Outros Materiais Engarrafados</v>
          </cell>
          <cell r="F634">
            <v>3237583004588</v>
          </cell>
          <cell r="G634" t="str">
            <v>COPAGAZ DISTRIBUIDORA DE GAS S.A.</v>
          </cell>
          <cell r="H634" t="str">
            <v>B</v>
          </cell>
          <cell r="I634" t="str">
            <v>S</v>
          </cell>
          <cell r="J634" t="str">
            <v>000.005.454</v>
          </cell>
          <cell r="K634">
            <v>44523</v>
          </cell>
          <cell r="L634" t="str">
            <v>26211103237583004588550080000054545000344488</v>
          </cell>
          <cell r="M634" t="str">
            <v>26 -  Pernambuco</v>
          </cell>
          <cell r="N634">
            <v>4388.8999999999996</v>
          </cell>
        </row>
        <row r="635">
          <cell r="C635" t="str">
            <v>HOSPITAL MESTRE VITALINO</v>
          </cell>
          <cell r="E635" t="str">
            <v>3.2 - Gás e Outros Materiais Engarrafados</v>
          </cell>
          <cell r="F635">
            <v>3237583004588</v>
          </cell>
          <cell r="G635" t="str">
            <v>COPAGAZ DISTRIBUIDORA DE GAS S.A.</v>
          </cell>
          <cell r="H635" t="str">
            <v>B</v>
          </cell>
          <cell r="I635" t="str">
            <v>S</v>
          </cell>
          <cell r="J635" t="str">
            <v>000.008.736</v>
          </cell>
          <cell r="K635">
            <v>44530</v>
          </cell>
          <cell r="L635" t="str">
            <v>26211103237583004588550120000087365000073114</v>
          </cell>
          <cell r="M635" t="str">
            <v>26 -  Pernambuco</v>
          </cell>
          <cell r="N635">
            <v>3749.95</v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C638" t="str">
            <v>HOSPITAL MESTRE VITALINO</v>
          </cell>
          <cell r="E638" t="str">
            <v xml:space="preserve">3.9 - Material para Manutenção de Bens Imóveis </v>
          </cell>
          <cell r="F638">
            <v>9494196000192</v>
          </cell>
          <cell r="G638" t="str">
            <v>COMERCIAL JR CLAUDIO  MARIO LTDA</v>
          </cell>
          <cell r="H638" t="str">
            <v>B</v>
          </cell>
          <cell r="I638" t="str">
            <v>S</v>
          </cell>
          <cell r="J638">
            <v>224987</v>
          </cell>
          <cell r="K638">
            <v>44501</v>
          </cell>
          <cell r="L638" t="str">
            <v>26211109494196000192550010002249871031498650</v>
          </cell>
          <cell r="M638" t="str">
            <v>26 -  Pernambuco</v>
          </cell>
          <cell r="N638">
            <v>97.58</v>
          </cell>
        </row>
        <row r="639">
          <cell r="C639" t="str">
            <v>HOSPITAL MESTRE VITALINO</v>
          </cell>
          <cell r="E639" t="str">
            <v xml:space="preserve">3.9 - Material para Manutenção de Bens Imóveis </v>
          </cell>
          <cell r="F639">
            <v>9494196000192</v>
          </cell>
          <cell r="G639" t="str">
            <v>COMERCIAL JR CLAUDIO  MARIO LTDA</v>
          </cell>
          <cell r="H639" t="str">
            <v>B</v>
          </cell>
          <cell r="I639" t="str">
            <v>S</v>
          </cell>
          <cell r="J639">
            <v>225076</v>
          </cell>
          <cell r="K639">
            <v>44503</v>
          </cell>
          <cell r="L639" t="str">
            <v>26211109494196000192550010002250761031510686</v>
          </cell>
          <cell r="M639" t="str">
            <v>26 -  Pernambuco</v>
          </cell>
          <cell r="N639">
            <v>592.04</v>
          </cell>
        </row>
        <row r="640">
          <cell r="C640" t="str">
            <v>HOSPITAL MESTRE VITALINO</v>
          </cell>
          <cell r="E640" t="str">
            <v xml:space="preserve">3.9 - Material para Manutenção de Bens Imóveis </v>
          </cell>
          <cell r="F640">
            <v>9494196000192</v>
          </cell>
          <cell r="G640" t="str">
            <v>COMERCIAL JR CLAUDIO  MARIO LTDA</v>
          </cell>
          <cell r="H640" t="str">
            <v>B</v>
          </cell>
          <cell r="I640" t="str">
            <v>S</v>
          </cell>
          <cell r="J640">
            <v>225273</v>
          </cell>
          <cell r="K640">
            <v>44504</v>
          </cell>
          <cell r="L640" t="str">
            <v>26211109494196000192550010002252731031530686</v>
          </cell>
          <cell r="M640" t="str">
            <v>26 -  Pernambuco</v>
          </cell>
          <cell r="N640">
            <v>533.57000000000005</v>
          </cell>
        </row>
        <row r="641">
          <cell r="C641" t="str">
            <v>HOSPITAL MESTRE VITALINO</v>
          </cell>
          <cell r="E641" t="str">
            <v xml:space="preserve">3.9 - Material para Manutenção de Bens Imóveis </v>
          </cell>
          <cell r="F641">
            <v>9494196000192</v>
          </cell>
          <cell r="G641" t="str">
            <v>COMERCIAL JR CLAUDIO  MARIO LTDA</v>
          </cell>
          <cell r="H641" t="str">
            <v>B</v>
          </cell>
          <cell r="I641" t="str">
            <v>S</v>
          </cell>
          <cell r="J641">
            <v>225279</v>
          </cell>
          <cell r="K641">
            <v>44504</v>
          </cell>
          <cell r="L641" t="str">
            <v>26211109494196000192550010002252791031531066</v>
          </cell>
          <cell r="M641" t="str">
            <v>26 -  Pernambuco</v>
          </cell>
          <cell r="N641">
            <v>571.74</v>
          </cell>
        </row>
        <row r="642">
          <cell r="C642" t="str">
            <v>HOSPITAL MESTRE VITALINO</v>
          </cell>
          <cell r="E642" t="str">
            <v xml:space="preserve">3.9 - Material para Manutenção de Bens Imóveis </v>
          </cell>
          <cell r="F642">
            <v>40893174000650</v>
          </cell>
          <cell r="G642" t="str">
            <v>LEO PLASTICOS E AVIAMENTOS LTDA</v>
          </cell>
          <cell r="H642" t="str">
            <v>B</v>
          </cell>
          <cell r="I642" t="str">
            <v>S</v>
          </cell>
          <cell r="J642">
            <v>5859</v>
          </cell>
          <cell r="K642">
            <v>44504</v>
          </cell>
          <cell r="L642" t="str">
            <v>26211140893174000650550010000058591286527677</v>
          </cell>
          <cell r="M642" t="str">
            <v>26 -  Pernambuco</v>
          </cell>
          <cell r="N642">
            <v>840</v>
          </cell>
        </row>
        <row r="643">
          <cell r="C643" t="str">
            <v>HOSPITAL MESTRE VITALINO</v>
          </cell>
          <cell r="E643" t="str">
            <v xml:space="preserve">3.9 - Material para Manutenção de Bens Imóveis </v>
          </cell>
          <cell r="F643" t="str">
            <v>00.279.531/0003-27</v>
          </cell>
          <cell r="G643" t="str">
            <v>TUPAN CONSTRUCOES LTDA</v>
          </cell>
          <cell r="H643" t="str">
            <v>B</v>
          </cell>
          <cell r="I643" t="str">
            <v>S</v>
          </cell>
          <cell r="J643">
            <v>172906</v>
          </cell>
          <cell r="K643">
            <v>44505</v>
          </cell>
          <cell r="L643" t="str">
            <v>26211100279531000831550020001729061240148203</v>
          </cell>
          <cell r="M643" t="str">
            <v>26 -  Pernambuco</v>
          </cell>
          <cell r="N643">
            <v>251.7</v>
          </cell>
        </row>
        <row r="644">
          <cell r="C644" t="str">
            <v>HOSPITAL MESTRE VITALINO</v>
          </cell>
          <cell r="E644" t="str">
            <v xml:space="preserve">3.9 - Material para Manutenção de Bens Imóveis </v>
          </cell>
          <cell r="F644">
            <v>19914979000131</v>
          </cell>
          <cell r="G644" t="str">
            <v>NLS DIVISORIAS</v>
          </cell>
          <cell r="H644" t="str">
            <v>B</v>
          </cell>
          <cell r="I644" t="str">
            <v>S</v>
          </cell>
          <cell r="J644">
            <v>1261</v>
          </cell>
          <cell r="K644">
            <v>44505</v>
          </cell>
          <cell r="L644" t="str">
            <v>26211119914979000131550010000012611451522223</v>
          </cell>
          <cell r="M644" t="str">
            <v>26 -  Pernambuco</v>
          </cell>
          <cell r="N644">
            <v>380</v>
          </cell>
        </row>
        <row r="645">
          <cell r="C645" t="str">
            <v>HOSPITAL MESTRE VITALINO</v>
          </cell>
          <cell r="E645" t="str">
            <v xml:space="preserve">3.9 - Material para Manutenção de Bens Imóveis </v>
          </cell>
          <cell r="F645">
            <v>9494196000192</v>
          </cell>
          <cell r="G645" t="str">
            <v>COMERCIAL JR CLAUDIO  MARIO LTDA</v>
          </cell>
          <cell r="H645" t="str">
            <v>B</v>
          </cell>
          <cell r="I645" t="str">
            <v>S</v>
          </cell>
          <cell r="J645">
            <v>225476</v>
          </cell>
          <cell r="K645">
            <v>44505</v>
          </cell>
          <cell r="L645" t="str">
            <v>26211109494196000192550010002254761031553140</v>
          </cell>
          <cell r="M645" t="str">
            <v>26 -  Pernambuco</v>
          </cell>
          <cell r="N645">
            <v>71.2</v>
          </cell>
        </row>
        <row r="646">
          <cell r="C646" t="str">
            <v>HOSPITAL MESTRE VITALINO</v>
          </cell>
          <cell r="E646" t="str">
            <v xml:space="preserve">3.9 - Material para Manutenção de Bens Imóveis </v>
          </cell>
          <cell r="F646">
            <v>9494196000192</v>
          </cell>
          <cell r="G646" t="str">
            <v>COMERCIAL JR CLAUDIO  MARIO LTDA</v>
          </cell>
          <cell r="H646" t="str">
            <v>B</v>
          </cell>
          <cell r="I646" t="str">
            <v>S</v>
          </cell>
          <cell r="J646">
            <v>225663</v>
          </cell>
          <cell r="K646">
            <v>44508</v>
          </cell>
          <cell r="L646" t="str">
            <v>26211109494196000192550010002256631031578030</v>
          </cell>
          <cell r="M646" t="str">
            <v>26 -  Pernambuco</v>
          </cell>
          <cell r="N646">
            <v>730.62</v>
          </cell>
        </row>
        <row r="647">
          <cell r="C647" t="str">
            <v>HOSPITAL MESTRE VITALINO</v>
          </cell>
          <cell r="E647" t="str">
            <v xml:space="preserve">3.9 - Material para Manutenção de Bens Imóveis </v>
          </cell>
          <cell r="F647">
            <v>11400397000125</v>
          </cell>
          <cell r="G647" t="str">
            <v>JOSE ERALDO DA SILVA  EPP</v>
          </cell>
          <cell r="H647" t="str">
            <v>B</v>
          </cell>
          <cell r="I647" t="str">
            <v>S</v>
          </cell>
          <cell r="J647">
            <v>2124</v>
          </cell>
          <cell r="K647">
            <v>44508</v>
          </cell>
          <cell r="L647" t="str">
            <v>26211111400397000125550020000021241111181210</v>
          </cell>
          <cell r="M647" t="str">
            <v>26 -  Pernambuco</v>
          </cell>
          <cell r="N647">
            <v>500</v>
          </cell>
        </row>
        <row r="648">
          <cell r="C648" t="str">
            <v>HOSPITAL MESTRE VITALINO</v>
          </cell>
          <cell r="E648" t="str">
            <v xml:space="preserve">3.9 - Material para Manutenção de Bens Imóveis </v>
          </cell>
          <cell r="F648">
            <v>9494196000192</v>
          </cell>
          <cell r="G648" t="str">
            <v>COMERCIAL JR CLAUDIO  MARIO LTDA</v>
          </cell>
          <cell r="H648" t="str">
            <v>B</v>
          </cell>
          <cell r="I648" t="str">
            <v>S</v>
          </cell>
          <cell r="J648">
            <v>226023</v>
          </cell>
          <cell r="K648">
            <v>44510</v>
          </cell>
          <cell r="L648" t="str">
            <v>26211109494196000192550010002260231031625018</v>
          </cell>
          <cell r="M648" t="str">
            <v>26 -  Pernambuco</v>
          </cell>
          <cell r="N648">
            <v>112.59</v>
          </cell>
        </row>
        <row r="649">
          <cell r="C649" t="str">
            <v>HOSPITAL MESTRE VITALINO</v>
          </cell>
          <cell r="E649" t="str">
            <v xml:space="preserve">3.9 - Material para Manutenção de Bens Imóveis </v>
          </cell>
          <cell r="F649">
            <v>75315333024393</v>
          </cell>
          <cell r="G649" t="str">
            <v>ATACADAO S.A</v>
          </cell>
          <cell r="H649" t="str">
            <v>B</v>
          </cell>
          <cell r="I649" t="str">
            <v>S</v>
          </cell>
          <cell r="J649" t="str">
            <v>000.027.944</v>
          </cell>
          <cell r="K649">
            <v>44510</v>
          </cell>
          <cell r="L649" t="str">
            <v>26211175315333024393550010000279442000586516</v>
          </cell>
          <cell r="M649" t="str">
            <v>26 -  Pernambuco</v>
          </cell>
          <cell r="N649">
            <v>14.88</v>
          </cell>
        </row>
        <row r="650">
          <cell r="C650" t="str">
            <v>HOSPITAL MESTRE VITALINO</v>
          </cell>
          <cell r="E650" t="str">
            <v xml:space="preserve">3.9 - Material para Manutenção de Bens Imóveis </v>
          </cell>
          <cell r="F650">
            <v>11549698000115</v>
          </cell>
          <cell r="G650" t="str">
            <v>CENCOMAL CENTRO COM DE MADEIRAS LTDA</v>
          </cell>
          <cell r="H650" t="str">
            <v>B</v>
          </cell>
          <cell r="I650" t="str">
            <v>S</v>
          </cell>
          <cell r="J650">
            <v>9182</v>
          </cell>
          <cell r="K650">
            <v>44512</v>
          </cell>
          <cell r="L650" t="str">
            <v>26211111549698000115550010000091821842343353</v>
          </cell>
          <cell r="M650" t="str">
            <v>26 -  Pernambuco</v>
          </cell>
          <cell r="N650">
            <v>480.01</v>
          </cell>
        </row>
        <row r="651">
          <cell r="C651" t="str">
            <v>HOSPITAL MESTRE VITALINO</v>
          </cell>
          <cell r="E651" t="str">
            <v xml:space="preserve">3.9 - Material para Manutenção de Bens Imóveis </v>
          </cell>
          <cell r="F651">
            <v>5194889000109</v>
          </cell>
          <cell r="G651" t="str">
            <v>WALTER BEZERRA DA SILVA SEGUNDO</v>
          </cell>
          <cell r="H651" t="str">
            <v>B</v>
          </cell>
          <cell r="I651" t="str">
            <v>S</v>
          </cell>
          <cell r="J651">
            <v>101</v>
          </cell>
          <cell r="K651">
            <v>44510</v>
          </cell>
          <cell r="L651" t="str">
            <v>26211105194889000109550010000001011881449363</v>
          </cell>
          <cell r="M651" t="str">
            <v>26 -  Pernambuco</v>
          </cell>
          <cell r="N651">
            <v>772</v>
          </cell>
        </row>
        <row r="652">
          <cell r="C652" t="str">
            <v>HOSPITAL MESTRE VITALINO</v>
          </cell>
          <cell r="E652" t="str">
            <v xml:space="preserve">3.9 - Material para Manutenção de Bens Imóveis </v>
          </cell>
          <cell r="F652">
            <v>27999486000170</v>
          </cell>
          <cell r="G652" t="str">
            <v>TUCOVAL TUBOS, CONEXOES E VALVULAS LTDA</v>
          </cell>
          <cell r="H652" t="str">
            <v>B</v>
          </cell>
          <cell r="I652" t="str">
            <v>S</v>
          </cell>
          <cell r="J652" t="str">
            <v>000.007.096</v>
          </cell>
          <cell r="K652">
            <v>44427</v>
          </cell>
          <cell r="L652" t="str">
            <v>26210827999486000170550010000070961949587917</v>
          </cell>
          <cell r="M652" t="str">
            <v>26 -  Pernambuco</v>
          </cell>
          <cell r="N652">
            <v>9025</v>
          </cell>
        </row>
        <row r="653">
          <cell r="C653" t="str">
            <v>HOSPITAL MESTRE VITALINO</v>
          </cell>
          <cell r="E653" t="str">
            <v xml:space="preserve">3.9 - Material para Manutenção de Bens Imóveis </v>
          </cell>
          <cell r="F653">
            <v>27999486000170</v>
          </cell>
          <cell r="G653" t="str">
            <v>TUCOVAL TUBOS, CONEXOES E VALVULAS LTDA</v>
          </cell>
          <cell r="H653" t="str">
            <v>B</v>
          </cell>
          <cell r="I653" t="str">
            <v>S</v>
          </cell>
          <cell r="J653" t="str">
            <v>000.007.376</v>
          </cell>
          <cell r="K653">
            <v>44468</v>
          </cell>
          <cell r="L653" t="str">
            <v>26210927999486000170550010000073761935446280</v>
          </cell>
          <cell r="M653" t="str">
            <v>26 -  Pernambuco</v>
          </cell>
          <cell r="N653">
            <v>23306.9</v>
          </cell>
        </row>
        <row r="654">
          <cell r="C654" t="str">
            <v>HOSPITAL MESTRE VITALINO</v>
          </cell>
          <cell r="E654" t="str">
            <v xml:space="preserve">3.9 - Material para Manutenção de Bens Imóveis </v>
          </cell>
          <cell r="F654">
            <v>31329180000183</v>
          </cell>
          <cell r="G654" t="str">
            <v>MAXXISUPRI COM DE SANEANTES EIRELI</v>
          </cell>
          <cell r="H654" t="str">
            <v>B</v>
          </cell>
          <cell r="I654" t="str">
            <v>S</v>
          </cell>
          <cell r="J654">
            <v>13527</v>
          </cell>
          <cell r="K654">
            <v>44510</v>
          </cell>
          <cell r="L654" t="str">
            <v>26211131329180000183550070000135271027160159</v>
          </cell>
          <cell r="M654" t="str">
            <v>26 -  Pernambuco</v>
          </cell>
          <cell r="N654">
            <v>811</v>
          </cell>
        </row>
        <row r="655">
          <cell r="C655" t="str">
            <v>HOSPITAL MESTRE VITALINO</v>
          </cell>
          <cell r="E655" t="str">
            <v xml:space="preserve">3.9 - Material para Manutenção de Bens Imóveis </v>
          </cell>
          <cell r="F655">
            <v>9494196000192</v>
          </cell>
          <cell r="G655" t="str">
            <v>COMERCIAL JR CLAUDIO  MARIO LTDA</v>
          </cell>
          <cell r="H655" t="str">
            <v>B</v>
          </cell>
          <cell r="I655" t="str">
            <v>S</v>
          </cell>
          <cell r="J655">
            <v>226412</v>
          </cell>
          <cell r="K655">
            <v>44513</v>
          </cell>
          <cell r="L655" t="str">
            <v>26211109494196000192550010002264121031678322</v>
          </cell>
          <cell r="M655" t="str">
            <v>26 -  Pernambuco</v>
          </cell>
          <cell r="N655">
            <v>109.67</v>
          </cell>
        </row>
        <row r="656">
          <cell r="C656" t="str">
            <v>HOSPITAL MESTRE VITALINO</v>
          </cell>
          <cell r="E656" t="str">
            <v xml:space="preserve">3.9 - Material para Manutenção de Bens Imóveis </v>
          </cell>
          <cell r="F656">
            <v>9494196000192</v>
          </cell>
          <cell r="G656" t="str">
            <v>COMERCIAL JR CLAUDIO  MARIO LTDA</v>
          </cell>
          <cell r="H656" t="str">
            <v>B</v>
          </cell>
          <cell r="I656" t="str">
            <v>S</v>
          </cell>
          <cell r="J656">
            <v>226334</v>
          </cell>
          <cell r="K656">
            <v>44512</v>
          </cell>
          <cell r="L656" t="str">
            <v>26211109494196000192550010002263341031663130</v>
          </cell>
          <cell r="M656" t="str">
            <v>26 -  Pernambuco</v>
          </cell>
          <cell r="N656">
            <v>113.06</v>
          </cell>
        </row>
        <row r="657">
          <cell r="C657" t="str">
            <v>HOSPITAL MESTRE VITALINO</v>
          </cell>
          <cell r="E657" t="str">
            <v xml:space="preserve">3.9 - Material para Manutenção de Bens Imóveis </v>
          </cell>
          <cell r="F657">
            <v>11403953000117</v>
          </cell>
          <cell r="G657" t="str">
            <v>SOCIEDADE DE FERRAGENS FREIRE LTDA  EPP</v>
          </cell>
          <cell r="H657" t="str">
            <v>B</v>
          </cell>
          <cell r="I657" t="str">
            <v>S</v>
          </cell>
          <cell r="J657" t="str">
            <v>000.037.224</v>
          </cell>
          <cell r="K657">
            <v>44516</v>
          </cell>
          <cell r="L657" t="str">
            <v>26211111403953000117550010000372241193600007</v>
          </cell>
          <cell r="M657" t="str">
            <v>26 -  Pernambuco</v>
          </cell>
          <cell r="N657">
            <v>810</v>
          </cell>
        </row>
        <row r="658">
          <cell r="C658" t="str">
            <v>HOSPITAL MESTRE VITALINO</v>
          </cell>
          <cell r="E658" t="str">
            <v xml:space="preserve">3.9 - Material para Manutenção de Bens Imóveis </v>
          </cell>
          <cell r="F658">
            <v>41057399000558</v>
          </cell>
          <cell r="G658" t="str">
            <v>MADECENTER LTDA</v>
          </cell>
          <cell r="H658" t="str">
            <v>B</v>
          </cell>
          <cell r="I658" t="str">
            <v>S</v>
          </cell>
          <cell r="J658" t="str">
            <v>000.017.578</v>
          </cell>
          <cell r="K658">
            <v>44516</v>
          </cell>
          <cell r="L658" t="str">
            <v>26211141057399000558550010000175781957094170</v>
          </cell>
          <cell r="M658" t="str">
            <v>26 -  Pernambuco</v>
          </cell>
          <cell r="N658">
            <v>1650</v>
          </cell>
        </row>
        <row r="659">
          <cell r="C659" t="str">
            <v>HOSPITAL MESTRE VITALINO</v>
          </cell>
          <cell r="E659" t="str">
            <v xml:space="preserve">3.9 - Material para Manutenção de Bens Imóveis </v>
          </cell>
          <cell r="F659">
            <v>7191500000105</v>
          </cell>
          <cell r="G659" t="str">
            <v>TEMPERA VIDROS CARUARU LTDA</v>
          </cell>
          <cell r="H659" t="str">
            <v>B</v>
          </cell>
          <cell r="I659" t="str">
            <v>S</v>
          </cell>
          <cell r="J659">
            <v>10576</v>
          </cell>
          <cell r="K659">
            <v>44516</v>
          </cell>
          <cell r="L659" t="str">
            <v>26211107191500000105550010000105761240885287</v>
          </cell>
          <cell r="M659" t="str">
            <v>26 -  Pernambuco</v>
          </cell>
          <cell r="N659">
            <v>1000</v>
          </cell>
        </row>
        <row r="660">
          <cell r="C660" t="str">
            <v>HOSPITAL MESTRE VITALINO</v>
          </cell>
          <cell r="E660" t="str">
            <v xml:space="preserve">3.9 - Material para Manutenção de Bens Imóveis </v>
          </cell>
          <cell r="F660">
            <v>9494196000192</v>
          </cell>
          <cell r="G660" t="str">
            <v>COMERCIAL JR CLAUDIO  MARIO LTDA</v>
          </cell>
          <cell r="H660" t="str">
            <v>B</v>
          </cell>
          <cell r="I660" t="str">
            <v>S</v>
          </cell>
          <cell r="J660">
            <v>226549</v>
          </cell>
          <cell r="K660">
            <v>44516</v>
          </cell>
          <cell r="L660" t="str">
            <v>26211109494196000192550010002265491031697632</v>
          </cell>
          <cell r="M660" t="str">
            <v>26 -  Pernambuco</v>
          </cell>
          <cell r="N660">
            <v>287.82</v>
          </cell>
        </row>
        <row r="661">
          <cell r="C661" t="str">
            <v>HOSPITAL MESTRE VITALINO</v>
          </cell>
          <cell r="E661" t="str">
            <v xml:space="preserve">3.9 - Material para Manutenção de Bens Imóveis </v>
          </cell>
          <cell r="F661">
            <v>9494196000192</v>
          </cell>
          <cell r="G661" t="str">
            <v>COMERCIAL JR CLAUDIO  MARIO LTDA</v>
          </cell>
          <cell r="H661" t="str">
            <v>B</v>
          </cell>
          <cell r="I661" t="str">
            <v>S</v>
          </cell>
          <cell r="J661">
            <v>226690</v>
          </cell>
          <cell r="K661">
            <v>44517</v>
          </cell>
          <cell r="L661" t="str">
            <v>26211109494196000192550010002266901031714830</v>
          </cell>
          <cell r="M661" t="str">
            <v>26 -  Pernambuco</v>
          </cell>
          <cell r="N661">
            <v>249.48</v>
          </cell>
        </row>
        <row r="662">
          <cell r="C662" t="str">
            <v>HOSPITAL MESTRE VITALINO</v>
          </cell>
          <cell r="E662" t="str">
            <v xml:space="preserve">3.9 - Material para Manutenção de Bens Imóveis </v>
          </cell>
          <cell r="F662">
            <v>11999737000186</v>
          </cell>
          <cell r="G662" t="str">
            <v>VASCOFEL VASCONCELOS FERRAGENS</v>
          </cell>
          <cell r="H662" t="str">
            <v>B</v>
          </cell>
          <cell r="I662" t="str">
            <v>S</v>
          </cell>
          <cell r="J662">
            <v>34271</v>
          </cell>
          <cell r="K662">
            <v>44517</v>
          </cell>
          <cell r="L662" t="str">
            <v>26211111999737000186550010000342711177105769</v>
          </cell>
          <cell r="M662" t="str">
            <v>26 -  Pernambuco</v>
          </cell>
          <cell r="N662">
            <v>459.24</v>
          </cell>
        </row>
        <row r="663">
          <cell r="C663" t="str">
            <v>HOSPITAL MESTRE VITALINO</v>
          </cell>
          <cell r="E663" t="str">
            <v xml:space="preserve">3.9 - Material para Manutenção de Bens Imóveis </v>
          </cell>
          <cell r="F663">
            <v>30324030000114</v>
          </cell>
          <cell r="G663" t="str">
            <v>THERMOFRIO REFRIGERACAO LTDA</v>
          </cell>
          <cell r="H663" t="str">
            <v>B</v>
          </cell>
          <cell r="I663" t="str">
            <v>S</v>
          </cell>
          <cell r="J663" t="str">
            <v>000.002.382</v>
          </cell>
          <cell r="K663">
            <v>44517</v>
          </cell>
          <cell r="L663" t="str">
            <v>26211130324030000114550010000023821000098557</v>
          </cell>
          <cell r="M663" t="str">
            <v>26 -  Pernambuco</v>
          </cell>
          <cell r="N663">
            <v>226.27</v>
          </cell>
        </row>
        <row r="664">
          <cell r="C664" t="str">
            <v>HOSPITAL MESTRE VITALINO</v>
          </cell>
          <cell r="E664" t="str">
            <v xml:space="preserve">3.9 - Material para Manutenção de Bens Imóveis </v>
          </cell>
          <cell r="F664">
            <v>70082664000718</v>
          </cell>
          <cell r="G664" t="str">
            <v>JCL LAJES E MATERIAIS P CONS LTDA</v>
          </cell>
          <cell r="H664" t="str">
            <v>B</v>
          </cell>
          <cell r="I664" t="str">
            <v>S</v>
          </cell>
          <cell r="J664">
            <v>22080</v>
          </cell>
          <cell r="K664">
            <v>44516</v>
          </cell>
          <cell r="L664" t="str">
            <v>26211170082664000718550010000220801077628833</v>
          </cell>
          <cell r="M664" t="str">
            <v>26 -  Pernambuco</v>
          </cell>
          <cell r="N664">
            <v>269</v>
          </cell>
        </row>
        <row r="665">
          <cell r="C665" t="str">
            <v>HOSPITAL MESTRE VITALINO</v>
          </cell>
          <cell r="E665" t="str">
            <v xml:space="preserve">3.9 - Material para Manutenção de Bens Imóveis </v>
          </cell>
          <cell r="F665">
            <v>10230480003075</v>
          </cell>
          <cell r="G665" t="str">
            <v>FERREIRA COSTA CIA LTDA</v>
          </cell>
          <cell r="H665" t="str">
            <v>B</v>
          </cell>
          <cell r="I665" t="str">
            <v>S</v>
          </cell>
          <cell r="J665" t="str">
            <v>000.006.968</v>
          </cell>
          <cell r="K665">
            <v>44517</v>
          </cell>
          <cell r="L665" t="str">
            <v>26211110230480003075550100000069681075213390</v>
          </cell>
          <cell r="M665" t="str">
            <v>26 -  Pernambuco</v>
          </cell>
          <cell r="N665">
            <v>47</v>
          </cell>
        </row>
        <row r="666">
          <cell r="C666" t="str">
            <v>HOSPITAL MESTRE VITALINO</v>
          </cell>
          <cell r="E666" t="str">
            <v xml:space="preserve">3.9 - Material para Manutenção de Bens Imóveis </v>
          </cell>
          <cell r="F666">
            <v>9494196000192</v>
          </cell>
          <cell r="G666" t="str">
            <v>COMERCIAL JR CLAUDIO  MARIO LTDA</v>
          </cell>
          <cell r="H666" t="str">
            <v>B</v>
          </cell>
          <cell r="I666" t="str">
            <v>S</v>
          </cell>
          <cell r="J666">
            <v>226759</v>
          </cell>
          <cell r="K666">
            <v>44517</v>
          </cell>
          <cell r="L666" t="str">
            <v>26211109494196000192550010002267591031725374</v>
          </cell>
          <cell r="M666" t="str">
            <v>26 -  Pernambuco</v>
          </cell>
          <cell r="N666">
            <v>288.56</v>
          </cell>
        </row>
        <row r="667">
          <cell r="C667" t="str">
            <v>HOSPITAL MESTRE VITALINO</v>
          </cell>
          <cell r="E667" t="str">
            <v xml:space="preserve">3.9 - Material para Manutenção de Bens Imóveis </v>
          </cell>
          <cell r="F667">
            <v>9494196000192</v>
          </cell>
          <cell r="G667" t="str">
            <v>COMERCIAL JR CLAUDIO  MARIO LTDA</v>
          </cell>
          <cell r="H667" t="str">
            <v>B</v>
          </cell>
          <cell r="I667" t="str">
            <v>S</v>
          </cell>
          <cell r="J667">
            <v>226851</v>
          </cell>
          <cell r="K667">
            <v>44518</v>
          </cell>
          <cell r="L667" t="str">
            <v>26211109494196000192550010002268511031737884</v>
          </cell>
          <cell r="M667" t="str">
            <v>26 -  Pernambuco</v>
          </cell>
          <cell r="N667">
            <v>232.14</v>
          </cell>
        </row>
        <row r="668">
          <cell r="C668" t="str">
            <v>HOSPITAL MESTRE VITALINO</v>
          </cell>
          <cell r="E668" t="str">
            <v xml:space="preserve">3.9 - Material para Manutenção de Bens Imóveis </v>
          </cell>
          <cell r="F668">
            <v>9494196000192</v>
          </cell>
          <cell r="G668" t="str">
            <v>COMERCIAL JR CLAUDIO  MARIO LTDA</v>
          </cell>
          <cell r="H668" t="str">
            <v>B</v>
          </cell>
          <cell r="I668" t="str">
            <v>S</v>
          </cell>
          <cell r="J668">
            <v>226920</v>
          </cell>
          <cell r="K668">
            <v>44518</v>
          </cell>
          <cell r="L668" t="str">
            <v>26211109494196000192550010002269201031746645</v>
          </cell>
          <cell r="M668" t="str">
            <v>26 -  Pernambuco</v>
          </cell>
          <cell r="N668">
            <v>126.12</v>
          </cell>
        </row>
        <row r="669">
          <cell r="C669" t="str">
            <v>HOSPITAL MESTRE VITALINO</v>
          </cell>
          <cell r="E669" t="str">
            <v xml:space="preserve">3.9 - Material para Manutenção de Bens Imóveis </v>
          </cell>
          <cell r="F669">
            <v>11999737000186</v>
          </cell>
          <cell r="G669" t="str">
            <v>VASCOFEL VASCONCELOS FERRAGENS</v>
          </cell>
          <cell r="H669" t="str">
            <v>B</v>
          </cell>
          <cell r="I669" t="str">
            <v>S</v>
          </cell>
          <cell r="J669">
            <v>34317</v>
          </cell>
          <cell r="K669">
            <v>44518</v>
          </cell>
          <cell r="L669" t="str">
            <v>26211111999737000186550010000343171488272102</v>
          </cell>
          <cell r="M669" t="str">
            <v>26 -  Pernambuco</v>
          </cell>
          <cell r="N669">
            <v>460.8</v>
          </cell>
        </row>
        <row r="670">
          <cell r="C670" t="str">
            <v>HOSPITAL MESTRE VITALINO</v>
          </cell>
          <cell r="E670" t="str">
            <v xml:space="preserve">3.9 - Material para Manutenção de Bens Imóveis </v>
          </cell>
          <cell r="F670">
            <v>11999737000186</v>
          </cell>
          <cell r="G670" t="str">
            <v>VASCOFEL VASCONCELOS FERRAGENS</v>
          </cell>
          <cell r="H670" t="str">
            <v>B</v>
          </cell>
          <cell r="I670" t="str">
            <v>S</v>
          </cell>
          <cell r="J670">
            <v>34316</v>
          </cell>
          <cell r="K670">
            <v>44518</v>
          </cell>
          <cell r="L670" t="str">
            <v>26211111999737000186550010000343161231916999</v>
          </cell>
          <cell r="M670" t="str">
            <v>26 -  Pernambuco</v>
          </cell>
          <cell r="N670">
            <v>437.01</v>
          </cell>
        </row>
        <row r="671">
          <cell r="C671" t="str">
            <v>HOSPITAL MESTRE VITALINO</v>
          </cell>
          <cell r="E671" t="str">
            <v xml:space="preserve">3.9 - Material para Manutenção de Bens Imóveis </v>
          </cell>
          <cell r="F671">
            <v>11549698000115</v>
          </cell>
          <cell r="G671" t="str">
            <v>CENCOMAL CENTRO COM DE MADEIRAS LTDA</v>
          </cell>
          <cell r="H671" t="str">
            <v>B</v>
          </cell>
          <cell r="I671" t="str">
            <v>S</v>
          </cell>
          <cell r="J671">
            <v>9295</v>
          </cell>
          <cell r="K671">
            <v>44519</v>
          </cell>
          <cell r="L671" t="str">
            <v>26211111549698000115550010000092951552465751</v>
          </cell>
          <cell r="M671" t="str">
            <v>26 -  Pernambuco</v>
          </cell>
          <cell r="N671">
            <v>90</v>
          </cell>
        </row>
        <row r="672">
          <cell r="C672" t="str">
            <v>HOSPITAL MESTRE VITALINO</v>
          </cell>
          <cell r="E672" t="str">
            <v xml:space="preserve">3.9 - Material para Manutenção de Bens Imóveis </v>
          </cell>
          <cell r="F672">
            <v>70066071000172</v>
          </cell>
          <cell r="G672" t="str">
            <v>DIVINOPOLIS TINTAS LTDA ME</v>
          </cell>
          <cell r="H672" t="str">
            <v>B</v>
          </cell>
          <cell r="I672" t="str">
            <v>S</v>
          </cell>
          <cell r="J672">
            <v>44461</v>
          </cell>
          <cell r="K672">
            <v>44519</v>
          </cell>
          <cell r="L672" t="str">
            <v>26211170066071000172650010000444611099606416</v>
          </cell>
          <cell r="M672" t="str">
            <v>26 -  Pernambuco</v>
          </cell>
          <cell r="N672">
            <v>24</v>
          </cell>
        </row>
        <row r="673">
          <cell r="C673" t="str">
            <v>HOSPITAL MESTRE VITALINO</v>
          </cell>
          <cell r="E673" t="str">
            <v xml:space="preserve">3.9 - Material para Manutenção de Bens Imóveis </v>
          </cell>
          <cell r="F673">
            <v>9494196000192</v>
          </cell>
          <cell r="G673" t="str">
            <v>COMERCIAL JR CLAUDIO  MARIO LTDA</v>
          </cell>
          <cell r="H673" t="str">
            <v>B</v>
          </cell>
          <cell r="I673" t="str">
            <v>S</v>
          </cell>
          <cell r="J673">
            <v>227073</v>
          </cell>
          <cell r="K673">
            <v>44519</v>
          </cell>
          <cell r="L673" t="str">
            <v>26211109494196000192550010002270731031765835</v>
          </cell>
          <cell r="M673" t="str">
            <v>26 -  Pernambuco</v>
          </cell>
          <cell r="N673">
            <v>36.409999999999997</v>
          </cell>
        </row>
        <row r="674">
          <cell r="C674" t="str">
            <v>HOSPITAL MESTRE VITALINO</v>
          </cell>
          <cell r="E674" t="str">
            <v xml:space="preserve">3.9 - Material para Manutenção de Bens Imóveis </v>
          </cell>
          <cell r="F674">
            <v>11400397000125</v>
          </cell>
          <cell r="G674" t="str">
            <v>JOSE ERALDO DA SILVA  EPP</v>
          </cell>
          <cell r="H674" t="str">
            <v>B</v>
          </cell>
          <cell r="I674" t="str">
            <v>S</v>
          </cell>
          <cell r="J674">
            <v>2189</v>
          </cell>
          <cell r="K674">
            <v>44522</v>
          </cell>
          <cell r="L674" t="str">
            <v>26211111400397000125550020000021891243164244</v>
          </cell>
          <cell r="M674" t="str">
            <v>26 -  Pernambuco</v>
          </cell>
          <cell r="N674">
            <v>210</v>
          </cell>
        </row>
        <row r="675">
          <cell r="C675" t="str">
            <v>HOSPITAL MESTRE VITALINO</v>
          </cell>
          <cell r="E675" t="str">
            <v xml:space="preserve">3.9 - Material para Manutenção de Bens Imóveis </v>
          </cell>
          <cell r="F675">
            <v>9494196000192</v>
          </cell>
          <cell r="G675" t="str">
            <v>COMERCIAL JR CLAUDIO  MARIO LTDA</v>
          </cell>
          <cell r="H675" t="str">
            <v>B</v>
          </cell>
          <cell r="I675" t="str">
            <v>S</v>
          </cell>
          <cell r="J675">
            <v>227371</v>
          </cell>
          <cell r="K675">
            <v>44523</v>
          </cell>
          <cell r="L675" t="str">
            <v>26211109494196000192550010002273711031808242</v>
          </cell>
          <cell r="M675" t="str">
            <v>26 -  Pernambuco</v>
          </cell>
          <cell r="N675">
            <v>165.43</v>
          </cell>
        </row>
        <row r="676">
          <cell r="C676" t="str">
            <v>HOSPITAL MESTRE VITALINO</v>
          </cell>
          <cell r="E676" t="str">
            <v xml:space="preserve">3.9 - Material para Manutenção de Bens Imóveis </v>
          </cell>
          <cell r="F676">
            <v>9494196000192</v>
          </cell>
          <cell r="G676" t="str">
            <v>COMERCIAL JR CLAUDIO  MARIO LTDA</v>
          </cell>
          <cell r="H676" t="str">
            <v>B</v>
          </cell>
          <cell r="I676" t="str">
            <v>S</v>
          </cell>
          <cell r="J676">
            <v>227229</v>
          </cell>
          <cell r="K676">
            <v>44522</v>
          </cell>
          <cell r="L676" t="str">
            <v>26211109494196000192550010002272291031789370</v>
          </cell>
          <cell r="M676" t="str">
            <v>26 -  Pernambuco</v>
          </cell>
          <cell r="N676">
            <v>164.04</v>
          </cell>
        </row>
        <row r="677">
          <cell r="C677" t="str">
            <v>HOSPITAL MESTRE VITALINO</v>
          </cell>
          <cell r="E677" t="str">
            <v xml:space="preserve">3.9 - Material para Manutenção de Bens Imóveis </v>
          </cell>
          <cell r="F677">
            <v>11400397000125</v>
          </cell>
          <cell r="G677" t="str">
            <v>JOSE ERALDO DA SILVA  EPP</v>
          </cell>
          <cell r="H677" t="str">
            <v>B</v>
          </cell>
          <cell r="I677" t="str">
            <v>S</v>
          </cell>
          <cell r="J677">
            <v>2213</v>
          </cell>
          <cell r="K677">
            <v>44523</v>
          </cell>
          <cell r="L677" t="str">
            <v>26211111400397000125550020000022131133190132</v>
          </cell>
          <cell r="M677" t="str">
            <v>26 -  Pernambuco</v>
          </cell>
          <cell r="N677">
            <v>500</v>
          </cell>
        </row>
        <row r="678">
          <cell r="C678" t="str">
            <v>HOSPITAL MESTRE VITALINO</v>
          </cell>
          <cell r="E678" t="str">
            <v xml:space="preserve">3.9 - Material para Manutenção de Bens Imóveis </v>
          </cell>
          <cell r="F678">
            <v>9494196000192</v>
          </cell>
          <cell r="G678" t="str">
            <v>COMERCIAL JR CLAUDIO  MARIO LTDA</v>
          </cell>
          <cell r="H678" t="str">
            <v>B</v>
          </cell>
          <cell r="I678" t="str">
            <v>S</v>
          </cell>
          <cell r="J678">
            <v>227517</v>
          </cell>
          <cell r="K678">
            <v>44524</v>
          </cell>
          <cell r="L678" t="str">
            <v>26211109494196000192550010002275171031826069</v>
          </cell>
          <cell r="M678" t="str">
            <v>26 -  Pernambuco</v>
          </cell>
          <cell r="N678">
            <v>730.62</v>
          </cell>
        </row>
        <row r="679">
          <cell r="C679" t="str">
            <v>HOSPITAL MESTRE VITALINO</v>
          </cell>
          <cell r="E679" t="str">
            <v xml:space="preserve">3.9 - Material para Manutenção de Bens Imóveis </v>
          </cell>
          <cell r="F679">
            <v>11400397000125</v>
          </cell>
          <cell r="G679" t="str">
            <v>JOSE ERALDO DA SILVA  EPP</v>
          </cell>
          <cell r="H679" t="str">
            <v>B</v>
          </cell>
          <cell r="I679" t="str">
            <v>S</v>
          </cell>
          <cell r="J679">
            <v>2222</v>
          </cell>
          <cell r="K679">
            <v>44524</v>
          </cell>
          <cell r="L679" t="str">
            <v>26211111400397000125550020000022221131243700</v>
          </cell>
          <cell r="M679" t="str">
            <v>26 -  Pernambuco</v>
          </cell>
          <cell r="N679">
            <v>270</v>
          </cell>
        </row>
        <row r="680">
          <cell r="C680" t="str">
            <v>HOSPITAL MESTRE VITALINO</v>
          </cell>
          <cell r="E680" t="str">
            <v xml:space="preserve">3.9 - Material para Manutenção de Bens Imóveis </v>
          </cell>
          <cell r="F680">
            <v>24088518000197</v>
          </cell>
          <cell r="G680" t="str">
            <v>LUCAS DA S SANTOS</v>
          </cell>
          <cell r="H680" t="str">
            <v>B</v>
          </cell>
          <cell r="I680" t="str">
            <v>S</v>
          </cell>
          <cell r="J680">
            <v>241</v>
          </cell>
          <cell r="K680">
            <v>44523</v>
          </cell>
          <cell r="L680" t="str">
            <v>26211124088518000197550010000002411806595949</v>
          </cell>
          <cell r="M680" t="str">
            <v>26 -  Pernambuco</v>
          </cell>
          <cell r="N680">
            <v>617.5</v>
          </cell>
        </row>
        <row r="681">
          <cell r="C681" t="str">
            <v>HOSPITAL MESTRE VITALINO</v>
          </cell>
          <cell r="E681" t="str">
            <v xml:space="preserve">3.9 - Material para Manutenção de Bens Imóveis </v>
          </cell>
          <cell r="F681">
            <v>26079184000200</v>
          </cell>
          <cell r="G681" t="str">
            <v>JDM COMERCIO DE ACRILICOS EIRELLI</v>
          </cell>
          <cell r="H681" t="str">
            <v>B</v>
          </cell>
          <cell r="I681" t="str">
            <v>S</v>
          </cell>
          <cell r="J681" t="str">
            <v>000.000.938</v>
          </cell>
          <cell r="K681">
            <v>44524</v>
          </cell>
          <cell r="L681" t="str">
            <v>26211126079184000200550010000009381193500003</v>
          </cell>
          <cell r="M681" t="str">
            <v>26 -  Pernambuco</v>
          </cell>
          <cell r="N681">
            <v>1030</v>
          </cell>
        </row>
        <row r="682">
          <cell r="C682" t="str">
            <v>HOSPITAL MESTRE VITALINO</v>
          </cell>
          <cell r="E682" t="str">
            <v xml:space="preserve">3.9 - Material para Manutenção de Bens Imóveis </v>
          </cell>
          <cell r="F682">
            <v>7544385000105</v>
          </cell>
          <cell r="G682" t="str">
            <v>JPRIM PEREIRA FILHO FERAMENTAS LTDA</v>
          </cell>
          <cell r="H682" t="str">
            <v>B</v>
          </cell>
          <cell r="I682" t="str">
            <v>S</v>
          </cell>
          <cell r="J682" t="str">
            <v>000.006.599</v>
          </cell>
          <cell r="K682">
            <v>44525</v>
          </cell>
          <cell r="L682" t="str">
            <v>26211107544385000105550010000065991912956672</v>
          </cell>
          <cell r="M682" t="str">
            <v>26 -  Pernambuco</v>
          </cell>
          <cell r="N682">
            <v>1308</v>
          </cell>
        </row>
        <row r="683">
          <cell r="C683" t="str">
            <v>HOSPITAL MESTRE VITALINO</v>
          </cell>
          <cell r="E683" t="str">
            <v xml:space="preserve">3.9 - Material para Manutenção de Bens Imóveis </v>
          </cell>
          <cell r="F683">
            <v>9494196000192</v>
          </cell>
          <cell r="G683" t="str">
            <v>COMERCIAL JR CLAUDIO  MARIO LTDA</v>
          </cell>
          <cell r="H683" t="str">
            <v>B</v>
          </cell>
          <cell r="I683" t="str">
            <v>S</v>
          </cell>
          <cell r="J683">
            <v>227541</v>
          </cell>
          <cell r="K683">
            <v>44524</v>
          </cell>
          <cell r="L683" t="str">
            <v>26211109494196000192550010002275411031829624</v>
          </cell>
          <cell r="M683" t="str">
            <v>26 -  Pernambuco</v>
          </cell>
          <cell r="N683">
            <v>43.62</v>
          </cell>
        </row>
        <row r="684">
          <cell r="C684" t="str">
            <v>HOSPITAL MESTRE VITALINO</v>
          </cell>
          <cell r="E684" t="str">
            <v xml:space="preserve">3.9 - Material para Manutenção de Bens Imóveis </v>
          </cell>
          <cell r="F684">
            <v>15558946000145</v>
          </cell>
          <cell r="G684" t="str">
            <v>GIGAVIDA TEC E SERVICO HOSP LTDA  ME</v>
          </cell>
          <cell r="H684" t="str">
            <v>B</v>
          </cell>
          <cell r="I684" t="str">
            <v>S</v>
          </cell>
          <cell r="J684">
            <v>553</v>
          </cell>
          <cell r="K684">
            <v>44525</v>
          </cell>
          <cell r="L684" t="str">
            <v>26211115558946000145550010000005531885123826</v>
          </cell>
          <cell r="M684" t="str">
            <v>26 -  Pernambuco</v>
          </cell>
          <cell r="N684">
            <v>1288</v>
          </cell>
        </row>
        <row r="685">
          <cell r="C685" t="str">
            <v>HOSPITAL MESTRE VITALINO</v>
          </cell>
          <cell r="E685" t="str">
            <v xml:space="preserve">3.9 - Material para Manutenção de Bens Imóveis </v>
          </cell>
          <cell r="F685">
            <v>4910323000173</v>
          </cell>
          <cell r="G685" t="str">
            <v>MOVEIS ANDRADE IND E COM</v>
          </cell>
          <cell r="H685" t="str">
            <v>B</v>
          </cell>
          <cell r="I685" t="str">
            <v>S</v>
          </cell>
          <cell r="J685" t="str">
            <v>000.005.167</v>
          </cell>
          <cell r="K685">
            <v>44512</v>
          </cell>
          <cell r="L685" t="str">
            <v>52211104910323000173550010000051671000135430</v>
          </cell>
          <cell r="M685" t="str">
            <v>52 -  Goiás</v>
          </cell>
          <cell r="N685">
            <v>6670</v>
          </cell>
        </row>
        <row r="686">
          <cell r="C686" t="str">
            <v>HOSPITAL MESTRE VITALINO</v>
          </cell>
          <cell r="E686" t="str">
            <v xml:space="preserve">3.9 - Material para Manutenção de Bens Imóveis </v>
          </cell>
          <cell r="F686">
            <v>30461266000100</v>
          </cell>
          <cell r="G686" t="str">
            <v>PAOLA ALICE P. B. ARAGAO 00953586413</v>
          </cell>
          <cell r="H686" t="str">
            <v>B</v>
          </cell>
          <cell r="I686" t="str">
            <v>S</v>
          </cell>
          <cell r="J686" t="str">
            <v>000.000.104</v>
          </cell>
          <cell r="K686">
            <v>44525</v>
          </cell>
          <cell r="L686" t="str">
            <v>26211130461266000100550010000001041282563530</v>
          </cell>
          <cell r="M686" t="str">
            <v>26 -  Pernambuco</v>
          </cell>
          <cell r="N686">
            <v>8122.5</v>
          </cell>
        </row>
        <row r="687">
          <cell r="C687" t="str">
            <v>HOSPITAL MESTRE VITALINO</v>
          </cell>
          <cell r="E687" t="str">
            <v xml:space="preserve">3.9 - Material para Manutenção de Bens Imóveis </v>
          </cell>
          <cell r="F687">
            <v>10483586000146</v>
          </cell>
          <cell r="G687" t="str">
            <v>PERFIL COMERCIO DE FORROS E DIVISORIAS L</v>
          </cell>
          <cell r="H687" t="str">
            <v>B</v>
          </cell>
          <cell r="I687" t="str">
            <v>S</v>
          </cell>
          <cell r="J687">
            <v>44722</v>
          </cell>
          <cell r="K687">
            <v>44526</v>
          </cell>
          <cell r="L687" t="str">
            <v>26211110483586000146550010000447221267297833</v>
          </cell>
          <cell r="M687" t="str">
            <v>26 -  Pernambuco</v>
          </cell>
          <cell r="N687">
            <v>5091.91</v>
          </cell>
        </row>
        <row r="688">
          <cell r="C688" t="str">
            <v>HOSPITAL MESTRE VITALINO</v>
          </cell>
          <cell r="E688" t="str">
            <v xml:space="preserve">3.9 - Material para Manutenção de Bens Imóveis </v>
          </cell>
          <cell r="F688">
            <v>9494196000192</v>
          </cell>
          <cell r="G688" t="str">
            <v>COMERCIAL JR CLAUDIO  MARIO LTDA</v>
          </cell>
          <cell r="H688" t="str">
            <v>B</v>
          </cell>
          <cell r="I688" t="str">
            <v>S</v>
          </cell>
          <cell r="J688">
            <v>227828</v>
          </cell>
          <cell r="K688">
            <v>44526</v>
          </cell>
          <cell r="L688" t="str">
            <v>26211109494196000192550010002278281031865552</v>
          </cell>
          <cell r="M688" t="str">
            <v>26 -  Pernambuco</v>
          </cell>
          <cell r="N688">
            <v>483.84</v>
          </cell>
        </row>
        <row r="689">
          <cell r="C689" t="str">
            <v>HOSPITAL MESTRE VITALINO</v>
          </cell>
          <cell r="E689" t="str">
            <v xml:space="preserve">3.9 - Material para Manutenção de Bens Imóveis </v>
          </cell>
          <cell r="F689">
            <v>11549698000115</v>
          </cell>
          <cell r="G689" t="str">
            <v>CENCOMAL CENTRO COM DE MADEIRAS LTDA</v>
          </cell>
          <cell r="H689" t="str">
            <v>B</v>
          </cell>
          <cell r="I689" t="str">
            <v>S</v>
          </cell>
          <cell r="J689">
            <v>9483</v>
          </cell>
          <cell r="K689">
            <v>44526</v>
          </cell>
          <cell r="L689" t="str">
            <v>26211111549698000115550010000094831912133739</v>
          </cell>
          <cell r="M689" t="str">
            <v>26 -  Pernambuco</v>
          </cell>
          <cell r="N689">
            <v>45</v>
          </cell>
        </row>
        <row r="690">
          <cell r="C690" t="str">
            <v>HOSPITAL MESTRE VITALINO</v>
          </cell>
          <cell r="E690" t="str">
            <v xml:space="preserve">3.9 - Material para Manutenção de Bens Imóveis </v>
          </cell>
          <cell r="F690">
            <v>11370184000106</v>
          </cell>
          <cell r="G690" t="str">
            <v>VILA NOVA ELETRICA LTDA  ME</v>
          </cell>
          <cell r="H690" t="str">
            <v>B</v>
          </cell>
          <cell r="I690" t="str">
            <v>S</v>
          </cell>
          <cell r="J690">
            <v>1921</v>
          </cell>
          <cell r="K690">
            <v>44526</v>
          </cell>
          <cell r="L690" t="str">
            <v>26211111370184000106550010000019211808025497</v>
          </cell>
          <cell r="M690" t="str">
            <v>26 -  Pernambuco</v>
          </cell>
          <cell r="N690">
            <v>132</v>
          </cell>
        </row>
        <row r="691">
          <cell r="C691" t="str">
            <v>HOSPITAL MESTRE VITALINO</v>
          </cell>
          <cell r="E691" t="str">
            <v xml:space="preserve">3.9 - Material para Manutenção de Bens Imóveis </v>
          </cell>
          <cell r="F691">
            <v>4638711000147</v>
          </cell>
          <cell r="G691" t="str">
            <v>CLOVIS SEVERINO DA SILVA  ME</v>
          </cell>
          <cell r="H691" t="str">
            <v>B</v>
          </cell>
          <cell r="I691" t="str">
            <v>S</v>
          </cell>
          <cell r="J691">
            <v>201</v>
          </cell>
          <cell r="K691">
            <v>44526</v>
          </cell>
          <cell r="L691" t="str">
            <v>26211104638711000147550010000002011479845470</v>
          </cell>
          <cell r="M691" t="str">
            <v>26 -  Pernambuco</v>
          </cell>
          <cell r="N691">
            <v>528</v>
          </cell>
        </row>
        <row r="692">
          <cell r="C692" t="str">
            <v>HOSPITAL MESTRE VITALINO</v>
          </cell>
          <cell r="E692" t="str">
            <v xml:space="preserve">3.9 - Material para Manutenção de Bens Imóveis </v>
          </cell>
          <cell r="F692">
            <v>30324030000114</v>
          </cell>
          <cell r="G692" t="str">
            <v>THERMOFRIO REFRIGERACAO LTDA</v>
          </cell>
          <cell r="H692" t="str">
            <v>B</v>
          </cell>
          <cell r="I692" t="str">
            <v>S</v>
          </cell>
          <cell r="J692" t="str">
            <v>000.002.412</v>
          </cell>
          <cell r="K692">
            <v>44526</v>
          </cell>
          <cell r="L692" t="str">
            <v>26211130324030000114550010000024121000100129</v>
          </cell>
          <cell r="M692" t="str">
            <v>26 -  Pernambuco</v>
          </cell>
          <cell r="N692">
            <v>186.12</v>
          </cell>
        </row>
        <row r="693">
          <cell r="C693" t="str">
            <v>HOSPITAL MESTRE VITALINO</v>
          </cell>
          <cell r="E693" t="str">
            <v xml:space="preserve">3.9 - Material para Manutenção de Bens Imóveis </v>
          </cell>
          <cell r="F693">
            <v>9494196000192</v>
          </cell>
          <cell r="G693" t="str">
            <v>COMERCIAL JR CLAUDIO  MARIO LTDA</v>
          </cell>
          <cell r="H693" t="str">
            <v>B</v>
          </cell>
          <cell r="I693" t="str">
            <v>S</v>
          </cell>
          <cell r="J693">
            <v>228074</v>
          </cell>
          <cell r="K693">
            <v>44529</v>
          </cell>
          <cell r="L693" t="str">
            <v>26211109494196000192550010002280741031898276</v>
          </cell>
          <cell r="M693" t="str">
            <v>26 -  Pernambuco</v>
          </cell>
          <cell r="N693">
            <v>159.9</v>
          </cell>
        </row>
        <row r="694">
          <cell r="C694" t="str">
            <v>HOSPITAL MESTRE VITALINO</v>
          </cell>
          <cell r="E694" t="str">
            <v xml:space="preserve">3.9 - Material para Manutenção de Bens Imóveis </v>
          </cell>
          <cell r="F694">
            <v>9494196000192</v>
          </cell>
          <cell r="G694" t="str">
            <v>COMERCIAL JR CLAUDIO  MARIO LTDA</v>
          </cell>
          <cell r="H694" t="str">
            <v>B</v>
          </cell>
          <cell r="I694" t="str">
            <v>S</v>
          </cell>
          <cell r="J694">
            <v>227902</v>
          </cell>
          <cell r="K694">
            <v>44526</v>
          </cell>
          <cell r="L694" t="str">
            <v>26211109494196000192550010002279021031872680</v>
          </cell>
          <cell r="M694" t="str">
            <v>26 -  Pernambuco</v>
          </cell>
          <cell r="N694">
            <v>118.08</v>
          </cell>
        </row>
        <row r="695">
          <cell r="C695" t="str">
            <v>HOSPITAL MESTRE VITALINO</v>
          </cell>
          <cell r="E695" t="str">
            <v xml:space="preserve">3.9 - Material para Manutenção de Bens Imóveis </v>
          </cell>
          <cell r="F695">
            <v>2818743000522</v>
          </cell>
          <cell r="G695" t="str">
            <v>MARAVILHA MOTOS LTDA  FILIAL CARUARU</v>
          </cell>
          <cell r="H695" t="str">
            <v>B</v>
          </cell>
          <cell r="I695" t="str">
            <v>S</v>
          </cell>
          <cell r="J695">
            <v>100037</v>
          </cell>
          <cell r="K695">
            <v>44529</v>
          </cell>
          <cell r="L695" t="str">
            <v>26211102818743000522550030001000371611517750</v>
          </cell>
          <cell r="M695" t="str">
            <v>26 -  Pernambuco</v>
          </cell>
          <cell r="N695">
            <v>53</v>
          </cell>
        </row>
        <row r="696">
          <cell r="C696" t="str">
            <v>HOSPITAL MESTRE VITALINO</v>
          </cell>
          <cell r="E696" t="str">
            <v xml:space="preserve">3.9 - Material para Manutenção de Bens Imóveis </v>
          </cell>
          <cell r="F696">
            <v>6201314000139</v>
          </cell>
          <cell r="G696" t="str">
            <v>CAMEL CARUARU MATERIAIS ELETRI</v>
          </cell>
          <cell r="H696" t="str">
            <v>B</v>
          </cell>
          <cell r="I696" t="str">
            <v>S</v>
          </cell>
          <cell r="J696" t="str">
            <v>000.100.132</v>
          </cell>
          <cell r="K696">
            <v>44530</v>
          </cell>
          <cell r="L696" t="str">
            <v>26211106201314000139550010001001321852333270</v>
          </cell>
          <cell r="M696" t="str">
            <v>26 -  Pernambuco</v>
          </cell>
          <cell r="N696">
            <v>1062.05</v>
          </cell>
        </row>
        <row r="697">
          <cell r="C697" t="str">
            <v>HOSPITAL MESTRE VITALINO</v>
          </cell>
          <cell r="E697" t="str">
            <v xml:space="preserve">3.9 - Material para Manutenção de Bens Imóveis </v>
          </cell>
          <cell r="F697">
            <v>9494196000192</v>
          </cell>
          <cell r="G697" t="str">
            <v>COMERCIAL JR CLAUDIO  MARIO LTDA</v>
          </cell>
          <cell r="H697" t="str">
            <v>B</v>
          </cell>
          <cell r="I697" t="str">
            <v>S</v>
          </cell>
          <cell r="J697">
            <v>228130</v>
          </cell>
          <cell r="K697">
            <v>44529</v>
          </cell>
          <cell r="L697" t="str">
            <v>26211109494196000192550010002281301031905389</v>
          </cell>
          <cell r="M697" t="str">
            <v>26 -  Pernambuco</v>
          </cell>
          <cell r="N697">
            <v>68.88</v>
          </cell>
        </row>
        <row r="698">
          <cell r="C698" t="str">
            <v>HOSPITAL MESTRE VITALINO</v>
          </cell>
          <cell r="E698" t="str">
            <v xml:space="preserve">3.9 - Material para Manutenção de Bens Imóveis </v>
          </cell>
          <cell r="F698">
            <v>9494196000192</v>
          </cell>
          <cell r="G698" t="str">
            <v>COMERCIAL JR CLAUDIO  MARIO LTDA</v>
          </cell>
          <cell r="H698" t="str">
            <v>B</v>
          </cell>
          <cell r="I698" t="str">
            <v>S</v>
          </cell>
          <cell r="J698">
            <v>228297</v>
          </cell>
          <cell r="K698">
            <v>44530</v>
          </cell>
          <cell r="L698" t="str">
            <v>26211109494196000192550010002282971031924841</v>
          </cell>
          <cell r="M698" t="str">
            <v>26 -  Pernambuco</v>
          </cell>
          <cell r="N698">
            <v>59.04</v>
          </cell>
        </row>
        <row r="699">
          <cell r="C699" t="str">
            <v>HOSPITAL MESTRE VITALINO</v>
          </cell>
          <cell r="E699" t="str">
            <v xml:space="preserve">3.9 - Material para Manutenção de Bens Imóveis </v>
          </cell>
          <cell r="F699">
            <v>9494196000192</v>
          </cell>
          <cell r="G699" t="str">
            <v>COMERCIAL JR CLAUDIO  MARIO LTDA</v>
          </cell>
          <cell r="H699" t="str">
            <v>B</v>
          </cell>
          <cell r="I699" t="str">
            <v>S</v>
          </cell>
          <cell r="J699">
            <v>228214</v>
          </cell>
          <cell r="K699">
            <v>44530</v>
          </cell>
          <cell r="L699" t="str">
            <v>26211109494196000192550010002282141031915017</v>
          </cell>
          <cell r="M699" t="str">
            <v>26 -  Pernambuco</v>
          </cell>
          <cell r="N699">
            <v>343.87</v>
          </cell>
        </row>
        <row r="700">
          <cell r="C700" t="str">
            <v>HOSPITAL MESTRE VITALINO</v>
          </cell>
          <cell r="E700" t="str">
            <v xml:space="preserve">3.9 - Material para Manutenção de Bens Imóveis </v>
          </cell>
          <cell r="F700">
            <v>7065420000103</v>
          </cell>
          <cell r="G700" t="str">
            <v>NORDAP COM EQUIP E PECAS LTDA</v>
          </cell>
          <cell r="H700" t="str">
            <v>B</v>
          </cell>
          <cell r="I700" t="str">
            <v>S</v>
          </cell>
          <cell r="J700">
            <v>59553</v>
          </cell>
          <cell r="K700">
            <v>44504</v>
          </cell>
          <cell r="L700" t="str">
            <v>26211107065420000103550010000595531000859767</v>
          </cell>
          <cell r="M700" t="str">
            <v>26 -  Pernambuco</v>
          </cell>
          <cell r="N700">
            <v>1440</v>
          </cell>
        </row>
        <row r="701">
          <cell r="C701" t="str">
            <v>HOSPITAL MESTRE VITALINO</v>
          </cell>
          <cell r="E701" t="str">
            <v xml:space="preserve">3.9 - Material para Manutenção de Bens Imóveis </v>
          </cell>
          <cell r="F701">
            <v>3735242000111</v>
          </cell>
          <cell r="G701" t="str">
            <v>KADISA IND E COMERCIO  EPP</v>
          </cell>
          <cell r="H701" t="str">
            <v>B</v>
          </cell>
          <cell r="I701" t="str">
            <v>S</v>
          </cell>
          <cell r="J701" t="str">
            <v>000.023.770</v>
          </cell>
          <cell r="K701">
            <v>44504</v>
          </cell>
          <cell r="L701" t="str">
            <v>26211103735242000111550010000237701008680306</v>
          </cell>
          <cell r="M701" t="str">
            <v>26 -  Pernambuco</v>
          </cell>
          <cell r="N701">
            <v>960</v>
          </cell>
        </row>
        <row r="702">
          <cell r="C702" t="str">
            <v>HOSPITAL MESTRE VITALINO</v>
          </cell>
          <cell r="E702" t="str">
            <v xml:space="preserve">3.9 - Material para Manutenção de Bens Imóveis </v>
          </cell>
          <cell r="F702">
            <v>24348443000136</v>
          </cell>
          <cell r="G702" t="str">
            <v>FRANCRIS LIVRARIA E PAPELARIA LTDA</v>
          </cell>
          <cell r="H702" t="str">
            <v>B</v>
          </cell>
          <cell r="I702" t="str">
            <v>S</v>
          </cell>
          <cell r="J702" t="str">
            <v>000.014.431</v>
          </cell>
          <cell r="K702">
            <v>44504</v>
          </cell>
          <cell r="L702" t="str">
            <v>26211124348443000136550010000144311262810305</v>
          </cell>
          <cell r="M702" t="str">
            <v>26 -  Pernambuco</v>
          </cell>
          <cell r="N702">
            <v>140</v>
          </cell>
        </row>
        <row r="703">
          <cell r="C703" t="str">
            <v>HOSPITAL MESTRE VITALINO</v>
          </cell>
          <cell r="E703" t="str">
            <v xml:space="preserve">3.9 - Material para Manutenção de Bens Imóveis </v>
          </cell>
          <cell r="F703">
            <v>39777798000118</v>
          </cell>
          <cell r="G703" t="str">
            <v>PROAR ELETRO REFRIGERACAO LTDA</v>
          </cell>
          <cell r="H703" t="str">
            <v>B</v>
          </cell>
          <cell r="I703" t="str">
            <v>S</v>
          </cell>
          <cell r="J703" t="str">
            <v>000.001.312</v>
          </cell>
          <cell r="K703">
            <v>44496</v>
          </cell>
          <cell r="L703" t="str">
            <v>42211039777798000118550030000013121670578405</v>
          </cell>
          <cell r="M703" t="str">
            <v>42 -  Santa Catarina</v>
          </cell>
          <cell r="N703">
            <v>97.14</v>
          </cell>
        </row>
        <row r="704">
          <cell r="C704" t="str">
            <v>HOSPITAL MESTRE VITALINO</v>
          </cell>
          <cell r="E704" t="str">
            <v xml:space="preserve">3.9 - Material para Manutenção de Bens Imóveis </v>
          </cell>
          <cell r="F704">
            <v>2725362000175</v>
          </cell>
          <cell r="G704" t="str">
            <v>SANDIL SANTOS DISTRIBUIDORA LTDA</v>
          </cell>
          <cell r="H704" t="str">
            <v>B</v>
          </cell>
          <cell r="I704" t="str">
            <v>S</v>
          </cell>
          <cell r="J704" t="str">
            <v>000.008.309</v>
          </cell>
          <cell r="K704">
            <v>44505</v>
          </cell>
          <cell r="L704" t="str">
            <v>26211102725362000175550010000083091000610487</v>
          </cell>
          <cell r="M704" t="str">
            <v>26 -  Pernambuco</v>
          </cell>
          <cell r="N704">
            <v>125</v>
          </cell>
        </row>
        <row r="705">
          <cell r="C705" t="str">
            <v>HOSPITAL MESTRE VITALINO</v>
          </cell>
          <cell r="E705" t="str">
            <v xml:space="preserve">3.9 - Material para Manutenção de Bens Imóveis </v>
          </cell>
          <cell r="F705">
            <v>6201314000139</v>
          </cell>
          <cell r="G705" t="str">
            <v>CAMEL CARUARU MATERIAIS ELETRI</v>
          </cell>
          <cell r="H705" t="str">
            <v>B</v>
          </cell>
          <cell r="I705" t="str">
            <v>S</v>
          </cell>
          <cell r="J705" t="str">
            <v>000.099.517</v>
          </cell>
          <cell r="K705">
            <v>44505</v>
          </cell>
          <cell r="L705" t="str">
            <v>26211106201314000139550010000995171485731703</v>
          </cell>
          <cell r="M705" t="str">
            <v>26 -  Pernambuco</v>
          </cell>
          <cell r="N705">
            <v>89.4</v>
          </cell>
        </row>
        <row r="706">
          <cell r="C706" t="str">
            <v>HOSPITAL MESTRE VITALINO</v>
          </cell>
          <cell r="E706" t="str">
            <v xml:space="preserve">3.9 - Material para Manutenção de Bens Imóveis </v>
          </cell>
          <cell r="F706">
            <v>10731605000106</v>
          </cell>
          <cell r="G706" t="str">
            <v>ELETRONICA CENTRAL CARUARU LTDA</v>
          </cell>
          <cell r="H706" t="str">
            <v>B</v>
          </cell>
          <cell r="I706" t="str">
            <v>S</v>
          </cell>
          <cell r="J706" t="str">
            <v>000.011.007</v>
          </cell>
          <cell r="K706">
            <v>44505</v>
          </cell>
          <cell r="L706" t="str">
            <v>26211110731605000106550010000110071535843596</v>
          </cell>
          <cell r="M706" t="str">
            <v>26 -  Pernambuco</v>
          </cell>
          <cell r="N706">
            <v>18</v>
          </cell>
        </row>
        <row r="707">
          <cell r="C707" t="str">
            <v>HOSPITAL MESTRE VITALINO</v>
          </cell>
          <cell r="E707" t="str">
            <v xml:space="preserve">3.9 - Material para Manutenção de Bens Imóveis </v>
          </cell>
          <cell r="F707">
            <v>10731605000106</v>
          </cell>
          <cell r="G707" t="str">
            <v>ELETRONICA CENTRAL CARUARU LTDA</v>
          </cell>
          <cell r="H707" t="str">
            <v>B</v>
          </cell>
          <cell r="I707" t="str">
            <v>S</v>
          </cell>
          <cell r="J707" t="str">
            <v>000.011.020</v>
          </cell>
          <cell r="K707">
            <v>44510</v>
          </cell>
          <cell r="L707" t="str">
            <v>26211110731605000106550010000110201745783850</v>
          </cell>
          <cell r="M707" t="str">
            <v>26 -  Pernambuco</v>
          </cell>
          <cell r="N707">
            <v>126</v>
          </cell>
        </row>
        <row r="708">
          <cell r="C708" t="str">
            <v>HOSPITAL MESTRE VITALINO</v>
          </cell>
          <cell r="E708" t="str">
            <v xml:space="preserve">3.9 - Material para Manutenção de Bens Imóveis </v>
          </cell>
          <cell r="F708">
            <v>11370184000106</v>
          </cell>
          <cell r="G708" t="str">
            <v>VILA NOVA ELETRICA LTDA  ME</v>
          </cell>
          <cell r="H708" t="str">
            <v>B</v>
          </cell>
          <cell r="I708" t="str">
            <v>S</v>
          </cell>
          <cell r="J708">
            <v>1903</v>
          </cell>
          <cell r="K708">
            <v>44510</v>
          </cell>
          <cell r="L708" t="str">
            <v>26211111370184000106550010000019031195343432</v>
          </cell>
          <cell r="M708" t="str">
            <v>26 -  Pernambuco</v>
          </cell>
          <cell r="N708">
            <v>400</v>
          </cell>
        </row>
        <row r="709">
          <cell r="C709" t="str">
            <v>HOSPITAL MESTRE VITALINO</v>
          </cell>
          <cell r="E709" t="str">
            <v xml:space="preserve">3.9 - Material para Manutenção de Bens Imóveis </v>
          </cell>
          <cell r="F709">
            <v>27700153000106</v>
          </cell>
          <cell r="G709" t="str">
            <v>SANTANA  SANTOS MATERIAIS ELETRICOS LTDA</v>
          </cell>
          <cell r="H709" t="str">
            <v>B</v>
          </cell>
          <cell r="I709" t="str">
            <v>S</v>
          </cell>
          <cell r="J709" t="str">
            <v>000.030.250</v>
          </cell>
          <cell r="K709">
            <v>44510</v>
          </cell>
          <cell r="L709" t="str">
            <v>26211127700153000106550010000302501046403270</v>
          </cell>
          <cell r="M709" t="str">
            <v>26 -  Pernambuco</v>
          </cell>
          <cell r="N709">
            <v>12.6</v>
          </cell>
        </row>
        <row r="710">
          <cell r="C710" t="str">
            <v>HOSPITAL MESTRE VITALINO</v>
          </cell>
          <cell r="E710" t="str">
            <v xml:space="preserve">3.9 - Material para Manutenção de Bens Imóveis </v>
          </cell>
          <cell r="F710">
            <v>9494196000192</v>
          </cell>
          <cell r="G710" t="str">
            <v>COMERCIAL JR CLAUDIO  MARIO LTDA</v>
          </cell>
          <cell r="H710" t="str">
            <v>B</v>
          </cell>
          <cell r="I710" t="str">
            <v>S</v>
          </cell>
          <cell r="J710">
            <v>226334</v>
          </cell>
          <cell r="K710">
            <v>44512</v>
          </cell>
          <cell r="L710" t="str">
            <v>26211109494196000192550010002263341031663130</v>
          </cell>
          <cell r="M710" t="str">
            <v>26 -  Pernambuco</v>
          </cell>
          <cell r="N710">
            <v>253.38</v>
          </cell>
        </row>
        <row r="711">
          <cell r="C711" t="str">
            <v>HOSPITAL MESTRE VITALINO</v>
          </cell>
          <cell r="E711" t="str">
            <v xml:space="preserve">3.9 - Material para Manutenção de Bens Imóveis </v>
          </cell>
          <cell r="F711">
            <v>30324030000114</v>
          </cell>
          <cell r="G711" t="str">
            <v>THERMOFRIO REFRIGERACAO LTDA</v>
          </cell>
          <cell r="H711" t="str">
            <v>B</v>
          </cell>
          <cell r="I711" t="str">
            <v>S</v>
          </cell>
          <cell r="J711" t="str">
            <v>000.002.382</v>
          </cell>
          <cell r="K711">
            <v>44517</v>
          </cell>
          <cell r="L711" t="str">
            <v>26211130324030000114550010000023821000098557</v>
          </cell>
          <cell r="M711" t="str">
            <v>26 -  Pernambuco</v>
          </cell>
          <cell r="N711">
            <v>82.5</v>
          </cell>
        </row>
        <row r="712">
          <cell r="C712" t="str">
            <v>HOSPITAL MESTRE VITALINO</v>
          </cell>
          <cell r="E712" t="str">
            <v xml:space="preserve">3.9 - Material para Manutenção de Bens Imóveis </v>
          </cell>
          <cell r="F712">
            <v>24348443000136</v>
          </cell>
          <cell r="G712" t="str">
            <v>FRANCRIS LIVRARIA E PAPELARIA LTDA</v>
          </cell>
          <cell r="H712" t="str">
            <v>B</v>
          </cell>
          <cell r="I712" t="str">
            <v>S</v>
          </cell>
          <cell r="J712" t="str">
            <v>000.014.533</v>
          </cell>
          <cell r="K712">
            <v>44516</v>
          </cell>
          <cell r="L712" t="str">
            <v>26211124348443000136550010000145331473168980</v>
          </cell>
          <cell r="M712" t="str">
            <v>26 -  Pernambuco</v>
          </cell>
          <cell r="N712">
            <v>120</v>
          </cell>
        </row>
        <row r="713">
          <cell r="C713" t="str">
            <v>HOSPITAL MESTRE VITALINO</v>
          </cell>
          <cell r="E713" t="str">
            <v xml:space="preserve">3.9 - Material para Manutenção de Bens Imóveis </v>
          </cell>
          <cell r="F713">
            <v>24348443000136</v>
          </cell>
          <cell r="G713" t="str">
            <v>FRANCRIS LIVRARIA E PAPELARIA LTDA</v>
          </cell>
          <cell r="H713" t="str">
            <v>B</v>
          </cell>
          <cell r="I713" t="str">
            <v>S</v>
          </cell>
          <cell r="J713" t="str">
            <v>000.014.531</v>
          </cell>
          <cell r="K713">
            <v>44516</v>
          </cell>
          <cell r="L713" t="str">
            <v>26211124348443000136550010000145311784294231</v>
          </cell>
          <cell r="M713" t="str">
            <v>26 -  Pernambuco</v>
          </cell>
          <cell r="N713">
            <v>90</v>
          </cell>
        </row>
        <row r="714">
          <cell r="C714" t="str">
            <v>HOSPITAL MESTRE VITALINO</v>
          </cell>
          <cell r="E714" t="str">
            <v xml:space="preserve">3.9 - Material para Manutenção de Bens Imóveis </v>
          </cell>
          <cell r="F714">
            <v>9494196000192</v>
          </cell>
          <cell r="G714" t="str">
            <v>COMERCIAL JR CLAUDIO  MARIO LTDA</v>
          </cell>
          <cell r="H714" t="str">
            <v>B</v>
          </cell>
          <cell r="I714" t="str">
            <v>S</v>
          </cell>
          <cell r="J714">
            <v>226845</v>
          </cell>
          <cell r="K714">
            <v>44518</v>
          </cell>
          <cell r="L714" t="str">
            <v>26211109494196000192550010002268451031736830</v>
          </cell>
          <cell r="M714" t="str">
            <v>26 -  Pernambuco</v>
          </cell>
          <cell r="N714">
            <v>26.7</v>
          </cell>
        </row>
        <row r="715">
          <cell r="C715" t="str">
            <v>HOSPITAL MESTRE VITALINO</v>
          </cell>
          <cell r="E715" t="str">
            <v xml:space="preserve">3.9 - Material para Manutenção de Bens Imóveis </v>
          </cell>
          <cell r="F715">
            <v>26199784000112</v>
          </cell>
          <cell r="G715" t="str">
            <v>JADILSON JOAO DOS SANTOS ME</v>
          </cell>
          <cell r="H715" t="str">
            <v>B</v>
          </cell>
          <cell r="I715" t="str">
            <v>S</v>
          </cell>
          <cell r="J715">
            <v>7713</v>
          </cell>
          <cell r="K715">
            <v>44519</v>
          </cell>
          <cell r="L715" t="str">
            <v>26211126199784000112650020000077131158357639</v>
          </cell>
          <cell r="M715" t="str">
            <v>26 -  Pernambuco</v>
          </cell>
          <cell r="N715">
            <v>290</v>
          </cell>
        </row>
        <row r="716">
          <cell r="C716" t="str">
            <v>HOSPITAL MESTRE VITALINO</v>
          </cell>
          <cell r="E716" t="str">
            <v xml:space="preserve">3.9 - Material para Manutenção de Bens Imóveis </v>
          </cell>
          <cell r="F716">
            <v>4402515000179</v>
          </cell>
          <cell r="G716" t="str">
            <v>E. M. DE MOURA COMERCIAL  ME</v>
          </cell>
          <cell r="H716" t="str">
            <v>B</v>
          </cell>
          <cell r="I716" t="str">
            <v>S</v>
          </cell>
          <cell r="J716">
            <v>4697</v>
          </cell>
          <cell r="K716">
            <v>44512</v>
          </cell>
          <cell r="L716" t="str">
            <v>26211104402515000179550010000046971873110553</v>
          </cell>
          <cell r="M716" t="str">
            <v>26 -  Pernambuco</v>
          </cell>
          <cell r="N716">
            <v>190</v>
          </cell>
        </row>
        <row r="717">
          <cell r="C717" t="str">
            <v>HOSPITAL MESTRE VITALINO</v>
          </cell>
          <cell r="E717" t="str">
            <v xml:space="preserve">3.9 - Material para Manutenção de Bens Imóveis </v>
          </cell>
          <cell r="F717">
            <v>9494196000192</v>
          </cell>
          <cell r="G717" t="str">
            <v>COMERCIAL JR CLAUDIO  MARIO LTDA</v>
          </cell>
          <cell r="H717" t="str">
            <v>B</v>
          </cell>
          <cell r="I717" t="str">
            <v>S</v>
          </cell>
          <cell r="J717">
            <v>227541</v>
          </cell>
          <cell r="K717">
            <v>44524</v>
          </cell>
          <cell r="L717" t="str">
            <v>26211109494196000192550010002275411031829624</v>
          </cell>
          <cell r="M717" t="str">
            <v>26 -  Pernambuco</v>
          </cell>
          <cell r="N717">
            <v>29.52</v>
          </cell>
        </row>
        <row r="718">
          <cell r="C718" t="str">
            <v>HOSPITAL MESTRE VITALINO</v>
          </cell>
          <cell r="E718" t="str">
            <v xml:space="preserve">3.9 - Material para Manutenção de Bens Imóveis </v>
          </cell>
          <cell r="F718">
            <v>11370184000106</v>
          </cell>
          <cell r="G718" t="str">
            <v>VILA NOVA ELETRICA LTDA  ME</v>
          </cell>
          <cell r="H718" t="str">
            <v>B</v>
          </cell>
          <cell r="I718" t="str">
            <v>S</v>
          </cell>
          <cell r="J718">
            <v>1921</v>
          </cell>
          <cell r="K718">
            <v>44526</v>
          </cell>
          <cell r="L718" t="str">
            <v>26211111370184000106550010000019211808025497</v>
          </cell>
          <cell r="M718" t="str">
            <v>26 -  Pernambuco</v>
          </cell>
          <cell r="N718">
            <v>50</v>
          </cell>
        </row>
        <row r="719">
          <cell r="C719" t="str">
            <v>HOSPITAL MESTRE VITALINO</v>
          </cell>
          <cell r="E719" t="str">
            <v xml:space="preserve">3.9 - Material para Manutenção de Bens Imóveis </v>
          </cell>
          <cell r="F719">
            <v>24425720000167</v>
          </cell>
          <cell r="G719" t="str">
            <v>ORIGINAL SUPRIMENTOS E EQUIP. LTDA.</v>
          </cell>
          <cell r="H719" t="str">
            <v>B</v>
          </cell>
          <cell r="I719" t="str">
            <v>S</v>
          </cell>
          <cell r="J719">
            <v>7085</v>
          </cell>
          <cell r="K719">
            <v>44525</v>
          </cell>
          <cell r="L719" t="str">
            <v>26211124425720000167550010000070851100018241</v>
          </cell>
          <cell r="M719" t="str">
            <v>26 -  Pernambuco</v>
          </cell>
          <cell r="N719">
            <v>84</v>
          </cell>
        </row>
        <row r="720">
          <cell r="C720" t="str">
            <v>HOSPITAL MESTRE VITALINO</v>
          </cell>
          <cell r="E720" t="str">
            <v xml:space="preserve">3.9 - Material para Manutenção de Bens Imóveis </v>
          </cell>
          <cell r="F720">
            <v>9494196000192</v>
          </cell>
          <cell r="G720" t="str">
            <v>COMERCIAL JR CLAUDIO  MARIO LTDA</v>
          </cell>
          <cell r="H720" t="str">
            <v>B</v>
          </cell>
          <cell r="I720" t="str">
            <v>S</v>
          </cell>
          <cell r="J720">
            <v>227902</v>
          </cell>
          <cell r="K720">
            <v>44526</v>
          </cell>
          <cell r="L720" t="str">
            <v>26211109494196000192550010002279021031872680</v>
          </cell>
          <cell r="M720" t="str">
            <v>26 -  Pernambuco</v>
          </cell>
          <cell r="N720">
            <v>158.75</v>
          </cell>
        </row>
        <row r="721">
          <cell r="C721" t="str">
            <v>HOSPITAL MESTRE VITALINO</v>
          </cell>
          <cell r="E721" t="str">
            <v xml:space="preserve">3.9 - Material para Manutenção de Bens Imóveis </v>
          </cell>
          <cell r="F721">
            <v>7142430000197</v>
          </cell>
          <cell r="G721" t="str">
            <v>RAFAELA M. B E R ELETRO</v>
          </cell>
          <cell r="H721" t="str">
            <v>B</v>
          </cell>
          <cell r="I721" t="str">
            <v>S</v>
          </cell>
          <cell r="J721">
            <v>343</v>
          </cell>
          <cell r="K721">
            <v>44529</v>
          </cell>
          <cell r="L721" t="str">
            <v>26211107142430000197550010000003431707041910</v>
          </cell>
          <cell r="M721" t="str">
            <v>26 -  Pernambuco</v>
          </cell>
          <cell r="N721">
            <v>150</v>
          </cell>
        </row>
        <row r="722">
          <cell r="C722" t="str">
            <v>HOSPITAL MESTRE VITALINO</v>
          </cell>
          <cell r="E722" t="str">
            <v xml:space="preserve">3.9 - Material para Manutenção de Bens Imóveis </v>
          </cell>
          <cell r="F722">
            <v>6201314000139</v>
          </cell>
          <cell r="G722" t="str">
            <v>CAMEL CARUARU MATERIAIS ELETRI</v>
          </cell>
          <cell r="H722" t="str">
            <v>B</v>
          </cell>
          <cell r="I722" t="str">
            <v>S</v>
          </cell>
          <cell r="J722" t="str">
            <v>000.100.132</v>
          </cell>
          <cell r="K722">
            <v>44530</v>
          </cell>
          <cell r="L722" t="str">
            <v>26211106201314000139550010001001321852333270</v>
          </cell>
          <cell r="M722" t="str">
            <v>26 -  Pernambuco</v>
          </cell>
          <cell r="N722">
            <v>317.7</v>
          </cell>
        </row>
        <row r="723">
          <cell r="C723" t="str">
            <v>HOSPITAL MESTRE VITALINO</v>
          </cell>
          <cell r="E723" t="str">
            <v xml:space="preserve">3.9 - Material para Manutenção de Bens Imóveis </v>
          </cell>
          <cell r="F723">
            <v>9494196000192</v>
          </cell>
          <cell r="G723" t="str">
            <v>COMERCIAL JR CLAUDIO  MARIO LTDA</v>
          </cell>
          <cell r="H723" t="str">
            <v>B</v>
          </cell>
          <cell r="I723" t="str">
            <v>S</v>
          </cell>
          <cell r="J723">
            <v>228297</v>
          </cell>
          <cell r="K723">
            <v>44530</v>
          </cell>
          <cell r="L723" t="str">
            <v>26211109494196000192550010002282971031924841</v>
          </cell>
          <cell r="M723" t="str">
            <v>26 -  Pernambuco</v>
          </cell>
          <cell r="N723">
            <v>23.55</v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C726" t="str">
            <v>HOSPITAL MESTRE VITALINO</v>
          </cell>
          <cell r="E726" t="str">
            <v xml:space="preserve">3.10 - Material para Manutenção de Bens Móveis </v>
          </cell>
          <cell r="F726">
            <v>12380716000221</v>
          </cell>
          <cell r="G726" t="str">
            <v>IDATA DISTRIBUIDORA LTDA</v>
          </cell>
          <cell r="H726" t="str">
            <v>B</v>
          </cell>
          <cell r="I726" t="str">
            <v>S</v>
          </cell>
          <cell r="J726" t="str">
            <v>000.003.611</v>
          </cell>
          <cell r="K726">
            <v>44501</v>
          </cell>
          <cell r="L726" t="str">
            <v>32211112380716000221550010000036111125525556</v>
          </cell>
          <cell r="M726" t="str">
            <v>32 -  Espírito Santo</v>
          </cell>
          <cell r="N726">
            <v>1690</v>
          </cell>
        </row>
        <row r="727">
          <cell r="C727" t="str">
            <v>HOSPITAL MESTRE VITALINO</v>
          </cell>
          <cell r="E727" t="str">
            <v xml:space="preserve">3.10 - Material para Manutenção de Bens Móveis </v>
          </cell>
          <cell r="F727">
            <v>10731605000106</v>
          </cell>
          <cell r="G727" t="str">
            <v>ELETRONICA CENTRAL CARUARU LTDA</v>
          </cell>
          <cell r="H727" t="str">
            <v>B</v>
          </cell>
          <cell r="I727" t="str">
            <v>S</v>
          </cell>
          <cell r="J727" t="str">
            <v>000.000.033</v>
          </cell>
          <cell r="K727">
            <v>44517</v>
          </cell>
          <cell r="L727" t="str">
            <v>26211110731605000106550000000000331225133782</v>
          </cell>
          <cell r="M727" t="str">
            <v>26 -  Pernambuco</v>
          </cell>
          <cell r="N727">
            <v>68</v>
          </cell>
        </row>
        <row r="728">
          <cell r="C728" t="str">
            <v>HOSPITAL MESTRE VITALINO</v>
          </cell>
          <cell r="E728" t="str">
            <v xml:space="preserve">3.10 - Material para Manutenção de Bens Móveis </v>
          </cell>
          <cell r="F728">
            <v>13646433000160</v>
          </cell>
          <cell r="G728" t="str">
            <v>VANGUARDA COMERCIO E SERVICOS EIRELI EPP</v>
          </cell>
          <cell r="H728" t="str">
            <v>B</v>
          </cell>
          <cell r="I728" t="str">
            <v>S</v>
          </cell>
          <cell r="J728" t="str">
            <v>000.019.116</v>
          </cell>
          <cell r="K728">
            <v>44496</v>
          </cell>
          <cell r="L728" t="str">
            <v>35211013646433000160550010000191161826485432</v>
          </cell>
          <cell r="M728" t="str">
            <v>35 -  São Paulo</v>
          </cell>
          <cell r="N728">
            <v>2995</v>
          </cell>
        </row>
        <row r="729">
          <cell r="C729" t="str">
            <v>HOSPITAL MESTRE VITALINO</v>
          </cell>
          <cell r="E729" t="str">
            <v xml:space="preserve">3.10 - Material para Manutenção de Bens Móveis </v>
          </cell>
          <cell r="F729">
            <v>4752165000170</v>
          </cell>
          <cell r="G729" t="str">
            <v>LEMOS TELECOMUNICACOES LTDA</v>
          </cell>
          <cell r="H729" t="str">
            <v>B</v>
          </cell>
          <cell r="I729" t="str">
            <v>S</v>
          </cell>
          <cell r="J729">
            <v>88799</v>
          </cell>
          <cell r="K729">
            <v>44517</v>
          </cell>
          <cell r="L729" t="str">
            <v>26211104752165000170550010000887991090298962</v>
          </cell>
          <cell r="M729" t="str">
            <v>26 -  Pernambuco</v>
          </cell>
          <cell r="N729">
            <v>352.48</v>
          </cell>
        </row>
        <row r="730">
          <cell r="C730" t="str">
            <v>HOSPITAL MESTRE VITALINO</v>
          </cell>
          <cell r="E730" t="str">
            <v xml:space="preserve">3.10 - Material para Manutenção de Bens Móveis </v>
          </cell>
          <cell r="F730">
            <v>8942443000103</v>
          </cell>
          <cell r="G730" t="str">
            <v>ELETRICA UNIVERSAL LTDA</v>
          </cell>
          <cell r="H730" t="str">
            <v>B</v>
          </cell>
          <cell r="I730" t="str">
            <v>S</v>
          </cell>
          <cell r="J730">
            <v>515</v>
          </cell>
          <cell r="K730">
            <v>44519</v>
          </cell>
          <cell r="L730" t="str">
            <v>26211108942443000103550010000005151607224563</v>
          </cell>
          <cell r="M730" t="str">
            <v>26 -  Pernambuco</v>
          </cell>
          <cell r="N730">
            <v>210</v>
          </cell>
        </row>
        <row r="731">
          <cell r="C731" t="str">
            <v>HOSPITAL MESTRE VITALINO</v>
          </cell>
          <cell r="E731" t="str">
            <v xml:space="preserve">3.10 - Material para Manutenção de Bens Móveis </v>
          </cell>
          <cell r="F731">
            <v>41188838000138</v>
          </cell>
          <cell r="G731" t="str">
            <v>MRC CAMBURI INFORMATICA LTDA</v>
          </cell>
          <cell r="H731" t="str">
            <v>B</v>
          </cell>
          <cell r="I731" t="str">
            <v>S</v>
          </cell>
          <cell r="J731" t="str">
            <v>000.000.848</v>
          </cell>
          <cell r="K731">
            <v>44500</v>
          </cell>
          <cell r="L731" t="str">
            <v>32211041188838000138550010000008481004640322</v>
          </cell>
          <cell r="M731" t="str">
            <v>32 -  Espírito Santo</v>
          </cell>
          <cell r="N731">
            <v>1647</v>
          </cell>
        </row>
        <row r="732">
          <cell r="C732" t="str">
            <v>HOSPITAL MESTRE VITALINO</v>
          </cell>
          <cell r="E732" t="str">
            <v xml:space="preserve">3.10 - Material para Manutenção de Bens Móveis </v>
          </cell>
          <cell r="F732">
            <v>776574001551</v>
          </cell>
          <cell r="G732" t="str">
            <v>B2W COMPANHIA DIGITAL</v>
          </cell>
          <cell r="H732" t="str">
            <v>B</v>
          </cell>
          <cell r="I732" t="str">
            <v>S</v>
          </cell>
          <cell r="J732">
            <v>6831706</v>
          </cell>
          <cell r="K732">
            <v>44526</v>
          </cell>
          <cell r="L732" t="str">
            <v>26211100776574001551550040068317061183214225</v>
          </cell>
          <cell r="M732" t="str">
            <v>26 -  Pernambuco</v>
          </cell>
          <cell r="N732">
            <v>199.89</v>
          </cell>
        </row>
        <row r="733">
          <cell r="C733" t="str">
            <v>HOSPITAL MESTRE VITALINO</v>
          </cell>
          <cell r="E733" t="str">
            <v xml:space="preserve">3.10 - Material para Manutenção de Bens Móveis </v>
          </cell>
          <cell r="F733">
            <v>30249867000146</v>
          </cell>
          <cell r="G733" t="str">
            <v>JUCILENE DA SILVA SANTOS</v>
          </cell>
          <cell r="H733" t="str">
            <v>B</v>
          </cell>
          <cell r="I733" t="str">
            <v>S</v>
          </cell>
          <cell r="J733" t="str">
            <v>000.000.077</v>
          </cell>
          <cell r="K733">
            <v>44529</v>
          </cell>
          <cell r="L733" t="str">
            <v>26211130249867000146550010000000771594172569</v>
          </cell>
          <cell r="M733" t="str">
            <v>26 -  Pernambuco</v>
          </cell>
          <cell r="N733">
            <v>2780</v>
          </cell>
        </row>
        <row r="734">
          <cell r="C734" t="str">
            <v>HOSPITAL MESTRE VITALINO</v>
          </cell>
          <cell r="E734" t="str">
            <v xml:space="preserve">3.10 - Material para Manutenção de Bens Móveis </v>
          </cell>
          <cell r="F734">
            <v>57143653000147</v>
          </cell>
          <cell r="G734" t="str">
            <v>CLAUTEC ELETRONICA LTDA ME</v>
          </cell>
          <cell r="H734" t="str">
            <v>B</v>
          </cell>
          <cell r="I734" t="str">
            <v>S</v>
          </cell>
          <cell r="J734" t="str">
            <v>000.005.564</v>
          </cell>
          <cell r="K734">
            <v>44497</v>
          </cell>
          <cell r="L734" t="str">
            <v>35211057143653000147550020000055641346284339</v>
          </cell>
          <cell r="M734" t="str">
            <v>35 -  São Paulo</v>
          </cell>
          <cell r="N734">
            <v>394</v>
          </cell>
        </row>
        <row r="735">
          <cell r="C735" t="str">
            <v>HOSPITAL MESTRE VITALINO</v>
          </cell>
          <cell r="E735" t="str">
            <v xml:space="preserve">3.10 - Material para Manutenção de Bens Móveis </v>
          </cell>
          <cell r="F735">
            <v>18617596000139</v>
          </cell>
          <cell r="G735" t="str">
            <v>ETIQUETAG COMERCIO DE ETIQUETAS LTDA</v>
          </cell>
          <cell r="H735" t="str">
            <v>B</v>
          </cell>
          <cell r="I735" t="str">
            <v>S</v>
          </cell>
          <cell r="J735" t="str">
            <v>000.006.636</v>
          </cell>
          <cell r="K735">
            <v>44512</v>
          </cell>
          <cell r="L735" t="str">
            <v>26211118617596000139550010000066361831800008</v>
          </cell>
          <cell r="M735" t="str">
            <v>26 -  Pernambuco</v>
          </cell>
          <cell r="N735">
            <v>6093</v>
          </cell>
        </row>
        <row r="736">
          <cell r="C736" t="str">
            <v>HOSPITAL MESTRE VITALINO</v>
          </cell>
          <cell r="E736" t="str">
            <v xml:space="preserve">3.10 - Material para Manutenção de Bens Móveis </v>
          </cell>
          <cell r="F736">
            <v>24425720000167</v>
          </cell>
          <cell r="G736" t="str">
            <v>ORIGINAL SUPRIMENTOS E EQUIP. LTDA.</v>
          </cell>
          <cell r="H736" t="str">
            <v>B</v>
          </cell>
          <cell r="I736" t="str">
            <v>S</v>
          </cell>
          <cell r="J736">
            <v>7085</v>
          </cell>
          <cell r="K736">
            <v>44525</v>
          </cell>
          <cell r="L736" t="str">
            <v>26211124425720000167550010000070851100018241</v>
          </cell>
          <cell r="M736" t="str">
            <v>26 -  Pernambuco</v>
          </cell>
          <cell r="N736">
            <v>2255</v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C739" t="str">
            <v>HOSPITAL MESTRE VITALINO</v>
          </cell>
          <cell r="E739" t="str">
            <v xml:space="preserve">3.8 - Uniformes, Tecidos e Aviamentos </v>
          </cell>
          <cell r="F739">
            <v>31675552000123</v>
          </cell>
          <cell r="G739" t="str">
            <v>J BOSCO LEITE LTDA</v>
          </cell>
          <cell r="H739" t="str">
            <v>B</v>
          </cell>
          <cell r="I739" t="str">
            <v>S</v>
          </cell>
          <cell r="J739" t="str">
            <v>000.006.777</v>
          </cell>
          <cell r="K739">
            <v>44511</v>
          </cell>
          <cell r="L739" t="str">
            <v>26211131675552000123550040000067771578959882</v>
          </cell>
          <cell r="M739" t="str">
            <v>26 -  Pernambuco</v>
          </cell>
          <cell r="N739">
            <v>2040</v>
          </cell>
        </row>
        <row r="740">
          <cell r="C740" t="str">
            <v>HOSPITAL MESTRE VITALINO</v>
          </cell>
          <cell r="E740" t="str">
            <v xml:space="preserve">3.8 - Uniformes, Tecidos e Aviamentos </v>
          </cell>
          <cell r="F740">
            <v>30422294000100</v>
          </cell>
          <cell r="G740" t="str">
            <v>DORNAS FREIRE TECIDOS E CONFECCAO LTDA</v>
          </cell>
          <cell r="H740" t="str">
            <v>B</v>
          </cell>
          <cell r="I740" t="str">
            <v>S</v>
          </cell>
          <cell r="J740">
            <v>835</v>
          </cell>
          <cell r="K740">
            <v>44504</v>
          </cell>
          <cell r="L740" t="str">
            <v>31211130422294000100550010000008351914329649</v>
          </cell>
          <cell r="M740" t="str">
            <v>31 -  Minas Gerais</v>
          </cell>
          <cell r="N740">
            <v>8807</v>
          </cell>
        </row>
        <row r="741">
          <cell r="C741" t="str">
            <v>HOSPITAL MESTRE VITALINO</v>
          </cell>
          <cell r="E741" t="str">
            <v xml:space="preserve">3.8 - Uniformes, Tecidos e Aviamentos </v>
          </cell>
          <cell r="F741">
            <v>42974249000148</v>
          </cell>
          <cell r="G741" t="str">
            <v>RENAN TARCISIO SILVA EIRELI</v>
          </cell>
          <cell r="H741" t="str">
            <v>B</v>
          </cell>
          <cell r="I741" t="str">
            <v>S</v>
          </cell>
          <cell r="J741" t="str">
            <v>000.000.006</v>
          </cell>
          <cell r="K741">
            <v>44522</v>
          </cell>
          <cell r="L741" t="str">
            <v>26211142974249000148550010000000061000800000</v>
          </cell>
          <cell r="M741" t="str">
            <v>26 -  Pernambuco</v>
          </cell>
          <cell r="N741">
            <v>3237</v>
          </cell>
        </row>
        <row r="742">
          <cell r="C742" t="str">
            <v>HOSPITAL MESTRE VITALINO</v>
          </cell>
          <cell r="E742" t="str">
            <v xml:space="preserve">3.8 - Uniformes, Tecidos e Aviamentos </v>
          </cell>
          <cell r="F742">
            <v>10653520000157</v>
          </cell>
          <cell r="G742" t="str">
            <v>MADALENA C BEZERRA ROUPAS PROF ME</v>
          </cell>
          <cell r="H742" t="str">
            <v>B</v>
          </cell>
          <cell r="I742" t="str">
            <v>S</v>
          </cell>
          <cell r="J742" t="str">
            <v>000.000.973</v>
          </cell>
          <cell r="K742">
            <v>44526</v>
          </cell>
          <cell r="L742" t="str">
            <v>26211110653520000157550010000009731000009743</v>
          </cell>
          <cell r="M742" t="str">
            <v>26 -  Pernambuco</v>
          </cell>
          <cell r="N742">
            <v>59844.4</v>
          </cell>
        </row>
        <row r="743">
          <cell r="C743" t="str">
            <v>HOSPITAL MESTRE VITALINO</v>
          </cell>
          <cell r="E743" t="str">
            <v xml:space="preserve">3.8 - Uniformes, Tecidos e Aviamentos </v>
          </cell>
          <cell r="F743">
            <v>4402515000179</v>
          </cell>
          <cell r="G743" t="str">
            <v>E. M. DE MOURA COMERCIAL  ME</v>
          </cell>
          <cell r="H743" t="str">
            <v>B</v>
          </cell>
          <cell r="I743" t="str">
            <v>S</v>
          </cell>
          <cell r="J743">
            <v>4676</v>
          </cell>
          <cell r="K743">
            <v>44497</v>
          </cell>
          <cell r="L743" t="str">
            <v>26211004402515000179550010000046761869332357</v>
          </cell>
          <cell r="M743" t="str">
            <v>26 -  Pernambuco</v>
          </cell>
          <cell r="N743">
            <v>227.5</v>
          </cell>
        </row>
        <row r="744">
          <cell r="C744" t="str">
            <v>HOSPITAL MESTRE VITALINO</v>
          </cell>
          <cell r="E744" t="str">
            <v xml:space="preserve">3.8 - Uniformes, Tecidos e Aviamentos </v>
          </cell>
          <cell r="F744">
            <v>7676809000187</v>
          </cell>
          <cell r="G744" t="str">
            <v>SERVICE COMERCIO DE MAT SEG LTDA  ME</v>
          </cell>
          <cell r="H744" t="str">
            <v>B</v>
          </cell>
          <cell r="I744" t="str">
            <v>S</v>
          </cell>
          <cell r="J744">
            <v>6662</v>
          </cell>
          <cell r="K744">
            <v>44496</v>
          </cell>
          <cell r="L744" t="str">
            <v>26211007676809000187550000000066621160006251</v>
          </cell>
          <cell r="M744" t="str">
            <v>26 -  Pernambuco</v>
          </cell>
          <cell r="N744">
            <v>990</v>
          </cell>
        </row>
        <row r="745">
          <cell r="C745" t="str">
            <v>HOSPITAL MESTRE VITALINO</v>
          </cell>
          <cell r="E745" t="str">
            <v xml:space="preserve">3.8 - Uniformes, Tecidos e Aviamentos </v>
          </cell>
          <cell r="F745">
            <v>21901021000158</v>
          </cell>
          <cell r="G745" t="str">
            <v>CAVALCAN ZEN PROD EQUIP SEG LTDA ME</v>
          </cell>
          <cell r="H745" t="str">
            <v>B</v>
          </cell>
          <cell r="I745" t="str">
            <v>S</v>
          </cell>
          <cell r="J745" t="str">
            <v>000.005.975</v>
          </cell>
          <cell r="K745">
            <v>44503</v>
          </cell>
          <cell r="L745" t="str">
            <v>26211121901021000158550010000059751000521690</v>
          </cell>
          <cell r="M745" t="str">
            <v>26 -  Pernambuco</v>
          </cell>
          <cell r="N745">
            <v>450</v>
          </cell>
        </row>
        <row r="746">
          <cell r="C746" t="str">
            <v>HOSPITAL MESTRE VITALINO</v>
          </cell>
          <cell r="E746" t="str">
            <v xml:space="preserve">3.8 - Uniformes, Tecidos e Aviamentos </v>
          </cell>
          <cell r="F746">
            <v>37181157000170</v>
          </cell>
          <cell r="G746" t="str">
            <v>REGINALDO SENA DE FRANCA</v>
          </cell>
          <cell r="H746" t="str">
            <v>B</v>
          </cell>
          <cell r="I746" t="str">
            <v>S</v>
          </cell>
          <cell r="J746">
            <v>135</v>
          </cell>
          <cell r="K746">
            <v>44504</v>
          </cell>
          <cell r="L746" t="str">
            <v>26211137181157000170550010000001351202111359</v>
          </cell>
          <cell r="M746" t="str">
            <v>26 -  Pernambuco</v>
          </cell>
          <cell r="N746">
            <v>5726</v>
          </cell>
        </row>
        <row r="747">
          <cell r="C747" t="str">
            <v>HOSPITAL MESTRE VITALINO</v>
          </cell>
          <cell r="E747" t="str">
            <v xml:space="preserve">3.8 - Uniformes, Tecidos e Aviamentos </v>
          </cell>
          <cell r="F747">
            <v>9494196000192</v>
          </cell>
          <cell r="G747" t="str">
            <v>COMERCIAL JR CLAUDIO  MARIO LTDA</v>
          </cell>
          <cell r="H747" t="str">
            <v>B</v>
          </cell>
          <cell r="I747" t="str">
            <v>S</v>
          </cell>
          <cell r="J747">
            <v>225476</v>
          </cell>
          <cell r="K747">
            <v>44505</v>
          </cell>
          <cell r="L747" t="str">
            <v>26211109494196000192550010002254761031553140</v>
          </cell>
          <cell r="M747" t="str">
            <v>26 -  Pernambuco</v>
          </cell>
          <cell r="N747">
            <v>306.16000000000003</v>
          </cell>
        </row>
        <row r="748">
          <cell r="C748" t="str">
            <v>HOSPITAL MESTRE VITALINO</v>
          </cell>
          <cell r="E748" t="str">
            <v xml:space="preserve">3.8 - Uniformes, Tecidos e Aviamentos </v>
          </cell>
          <cell r="F748">
            <v>13274285000109</v>
          </cell>
          <cell r="G748" t="str">
            <v>FARMACIA JJ CAVALCANTI</v>
          </cell>
          <cell r="H748" t="str">
            <v>B</v>
          </cell>
          <cell r="I748" t="str">
            <v>S</v>
          </cell>
          <cell r="J748" t="str">
            <v>000.000.683</v>
          </cell>
          <cell r="K748">
            <v>44510</v>
          </cell>
          <cell r="L748" t="str">
            <v>26211113274285000109550010000006831784089431</v>
          </cell>
          <cell r="M748" t="str">
            <v>26 -  Pernambuco</v>
          </cell>
          <cell r="N748">
            <v>80</v>
          </cell>
        </row>
        <row r="749">
          <cell r="C749" t="str">
            <v>HOSPITAL MESTRE VITALINO</v>
          </cell>
          <cell r="E749" t="str">
            <v xml:space="preserve">3.8 - Uniformes, Tecidos e Aviamentos </v>
          </cell>
          <cell r="F749">
            <v>37995894000107</v>
          </cell>
          <cell r="G749" t="str">
            <v>CARUSEG SOLUCOES EM EPI</v>
          </cell>
          <cell r="H749" t="str">
            <v>B</v>
          </cell>
          <cell r="I749" t="str">
            <v>S</v>
          </cell>
          <cell r="J749" t="str">
            <v>000.000.245</v>
          </cell>
          <cell r="K749">
            <v>44511</v>
          </cell>
          <cell r="L749" t="str">
            <v>26211137995894000107550010000002451052004073</v>
          </cell>
          <cell r="M749" t="str">
            <v>26 -  Pernambuco</v>
          </cell>
          <cell r="N749">
            <v>488</v>
          </cell>
        </row>
        <row r="750">
          <cell r="C750" t="str">
            <v>HOSPITAL MESTRE VITALINO</v>
          </cell>
          <cell r="E750" t="str">
            <v xml:space="preserve">3.8 - Uniformes, Tecidos e Aviamentos </v>
          </cell>
          <cell r="F750">
            <v>37995894000107</v>
          </cell>
          <cell r="G750" t="str">
            <v>CARUSEG SOLUCOES EM EPI</v>
          </cell>
          <cell r="H750" t="str">
            <v>B</v>
          </cell>
          <cell r="I750" t="str">
            <v>S</v>
          </cell>
          <cell r="J750" t="str">
            <v>000.000.247</v>
          </cell>
          <cell r="K750">
            <v>44516</v>
          </cell>
          <cell r="L750" t="str">
            <v>26211137995894000107550010000002471800002090</v>
          </cell>
          <cell r="M750" t="str">
            <v>26 -  Pernambuco</v>
          </cell>
          <cell r="N750">
            <v>425</v>
          </cell>
        </row>
        <row r="751">
          <cell r="C751" t="str">
            <v>HOSPITAL MESTRE VITALINO</v>
          </cell>
          <cell r="E751" t="str">
            <v xml:space="preserve">3.8 - Uniformes, Tecidos e Aviamentos </v>
          </cell>
          <cell r="F751">
            <v>21901021000158</v>
          </cell>
          <cell r="G751" t="str">
            <v>CAVALCAN ZEN PROD EQUIP SEG LTDA ME</v>
          </cell>
          <cell r="H751" t="str">
            <v>B</v>
          </cell>
          <cell r="I751" t="str">
            <v>S</v>
          </cell>
          <cell r="J751" t="str">
            <v>000.006.007</v>
          </cell>
          <cell r="K751">
            <v>44512</v>
          </cell>
          <cell r="L751" t="str">
            <v>26211121901021000158550010000060071000522365</v>
          </cell>
          <cell r="M751" t="str">
            <v>26 -  Pernambuco</v>
          </cell>
          <cell r="N751">
            <v>489.7</v>
          </cell>
        </row>
        <row r="752">
          <cell r="C752" t="str">
            <v>HOSPITAL MESTRE VITALINO</v>
          </cell>
          <cell r="E752" t="str">
            <v xml:space="preserve">3.8 - Uniformes, Tecidos e Aviamentos </v>
          </cell>
          <cell r="F752">
            <v>13596165000110</v>
          </cell>
          <cell r="G752" t="str">
            <v>RESSEG DISTRIBUIDORA LTDA  EPP</v>
          </cell>
          <cell r="H752" t="str">
            <v>B</v>
          </cell>
          <cell r="I752" t="str">
            <v>S</v>
          </cell>
          <cell r="J752">
            <v>104689</v>
          </cell>
          <cell r="K752">
            <v>44512</v>
          </cell>
          <cell r="L752" t="str">
            <v>26211113596165000110550010001046891802912326</v>
          </cell>
          <cell r="M752" t="str">
            <v>26 -  Pernambuco</v>
          </cell>
          <cell r="N752">
            <v>591.6</v>
          </cell>
        </row>
        <row r="753">
          <cell r="C753" t="str">
            <v>HOSPITAL MESTRE VITALINO</v>
          </cell>
          <cell r="E753" t="str">
            <v xml:space="preserve">3.8 - Uniformes, Tecidos e Aviamentos </v>
          </cell>
          <cell r="F753">
            <v>11840014000130</v>
          </cell>
          <cell r="G753" t="str">
            <v>MACROPAC PROTECAO E EMBALAGEM LTDA</v>
          </cell>
          <cell r="H753" t="str">
            <v>B</v>
          </cell>
          <cell r="I753" t="str">
            <v>S</v>
          </cell>
          <cell r="J753">
            <v>358372</v>
          </cell>
          <cell r="K753">
            <v>44516</v>
          </cell>
          <cell r="L753" t="str">
            <v>26211111840014000130550010003583721191057554</v>
          </cell>
          <cell r="M753" t="str">
            <v>26 -  Pernambuco</v>
          </cell>
          <cell r="N753">
            <v>911</v>
          </cell>
        </row>
        <row r="754">
          <cell r="C754" t="str">
            <v>HOSPITAL MESTRE VITALINO</v>
          </cell>
          <cell r="E754" t="str">
            <v xml:space="preserve">3.8 - Uniformes, Tecidos e Aviamentos </v>
          </cell>
          <cell r="F754">
            <v>4402515000179</v>
          </cell>
          <cell r="G754" t="str">
            <v>E. M. DE MOURA COMERCIAL  ME</v>
          </cell>
          <cell r="H754" t="str">
            <v>B</v>
          </cell>
          <cell r="I754" t="str">
            <v>S</v>
          </cell>
          <cell r="J754">
            <v>4697</v>
          </cell>
          <cell r="K754">
            <v>44512</v>
          </cell>
          <cell r="L754" t="str">
            <v>26211104402515000179550010000046971873110553</v>
          </cell>
          <cell r="M754" t="str">
            <v>26 -  Pernambuco</v>
          </cell>
          <cell r="N754">
            <v>1570</v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C757" t="str">
            <v>HOSPITAL MESTRE VITALINO</v>
          </cell>
          <cell r="E757" t="str">
            <v>3.99 - Outras despesas com Material de Consumo</v>
          </cell>
          <cell r="F757">
            <v>185372000130</v>
          </cell>
          <cell r="G757" t="str">
            <v>SET SISTEMAS E PRODUTOS TECNICOSLTDA</v>
          </cell>
          <cell r="H757" t="str">
            <v>B</v>
          </cell>
          <cell r="I757" t="str">
            <v>S</v>
          </cell>
          <cell r="J757" t="str">
            <v>000.381.199</v>
          </cell>
          <cell r="K757">
            <v>44516</v>
          </cell>
          <cell r="L757" t="str">
            <v>26211100185372000130550020003811991761277601</v>
          </cell>
          <cell r="M757" t="str">
            <v>26 -  Pernambuco</v>
          </cell>
          <cell r="N757">
            <v>1450</v>
          </cell>
        </row>
        <row r="758">
          <cell r="C758" t="str">
            <v>HOSPITAL MESTRE VITALINO</v>
          </cell>
          <cell r="E758" t="str">
            <v>3.99 - Outras despesas com Material de Consumo</v>
          </cell>
          <cell r="F758">
            <v>4402515000179</v>
          </cell>
          <cell r="G758" t="str">
            <v>E. M. DE MOURA COMERCIAL  ME</v>
          </cell>
          <cell r="H758" t="str">
            <v>B</v>
          </cell>
          <cell r="I758" t="str">
            <v>S</v>
          </cell>
          <cell r="J758">
            <v>4676</v>
          </cell>
          <cell r="K758">
            <v>44528</v>
          </cell>
          <cell r="L758" t="str">
            <v>26211004402515000179550010000046761869332357</v>
          </cell>
          <cell r="M758" t="str">
            <v>26 -  Pernambuco</v>
          </cell>
          <cell r="N758">
            <v>369</v>
          </cell>
        </row>
        <row r="759">
          <cell r="C759" t="str">
            <v>HOSPITAL MESTRE VITALINO</v>
          </cell>
          <cell r="E759" t="str">
            <v>3.99 - Outras despesas com Material de Consumo</v>
          </cell>
          <cell r="F759">
            <v>24348443000136</v>
          </cell>
          <cell r="G759" t="str">
            <v>FRANCRIS LIVRARIA E PAPELARIA LTDA</v>
          </cell>
          <cell r="H759" t="str">
            <v>B</v>
          </cell>
          <cell r="I759" t="str">
            <v>S</v>
          </cell>
          <cell r="J759" t="str">
            <v>000.014.508</v>
          </cell>
          <cell r="K759">
            <v>44510</v>
          </cell>
          <cell r="L759" t="str">
            <v>26211124348443000136550010000145081076152856</v>
          </cell>
          <cell r="M759" t="str">
            <v>26 -  Pernambuco</v>
          </cell>
          <cell r="N759">
            <v>540</v>
          </cell>
        </row>
        <row r="760">
          <cell r="C760" t="str">
            <v>HOSPITAL MESTRE VITALINO</v>
          </cell>
          <cell r="E760" t="str">
            <v>3.99 - Outras despesas com Material de Consumo</v>
          </cell>
          <cell r="F760">
            <v>19848316000166</v>
          </cell>
          <cell r="G760" t="str">
            <v>BIOMEDICAL PRODUTOS CIENTIFICOS E HOSPI.</v>
          </cell>
          <cell r="H760" t="str">
            <v>B</v>
          </cell>
          <cell r="I760" t="str">
            <v>S</v>
          </cell>
          <cell r="J760">
            <v>514643</v>
          </cell>
          <cell r="K760">
            <v>44511</v>
          </cell>
          <cell r="L760" t="str">
            <v>31211119848316000166550000005146431172149951</v>
          </cell>
          <cell r="M760" t="str">
            <v>31 -  Minas Gerais</v>
          </cell>
          <cell r="N760">
            <v>1683</v>
          </cell>
        </row>
        <row r="761">
          <cell r="C761" t="str">
            <v>HOSPITAL MESTRE VITALINO</v>
          </cell>
          <cell r="E761" t="str">
            <v>3.99 - Outras despesas com Material de Consumo</v>
          </cell>
          <cell r="F761">
            <v>24425720000167</v>
          </cell>
          <cell r="G761" t="str">
            <v>ORIGINAL SUPRIMENTOS E EQUIP. LTDA.</v>
          </cell>
          <cell r="H761" t="str">
            <v>B</v>
          </cell>
          <cell r="I761" t="str">
            <v>S</v>
          </cell>
          <cell r="J761">
            <v>7085</v>
          </cell>
          <cell r="K761">
            <v>44525</v>
          </cell>
          <cell r="L761" t="str">
            <v>26211124425720000167550010000070851100018241</v>
          </cell>
          <cell r="M761" t="str">
            <v>26 -  Pernambuco</v>
          </cell>
          <cell r="N761">
            <v>399</v>
          </cell>
        </row>
        <row r="762">
          <cell r="C762" t="str">
            <v>HOSPITAL MESTRE VITALINO</v>
          </cell>
          <cell r="E762" t="str">
            <v>3.99 - Outras despesas com Material de Consumo</v>
          </cell>
          <cell r="F762">
            <v>9494196000192</v>
          </cell>
          <cell r="G762" t="str">
            <v>COMERCIAL JR CLAUDIO  MARIO LTDA</v>
          </cell>
          <cell r="H762" t="str">
            <v>B</v>
          </cell>
          <cell r="I762" t="str">
            <v>S</v>
          </cell>
          <cell r="J762">
            <v>226023</v>
          </cell>
          <cell r="K762">
            <v>44510</v>
          </cell>
          <cell r="L762" t="str">
            <v>26211109494196000192550010002260231031625018</v>
          </cell>
          <cell r="M762" t="str">
            <v>26 -  Pernambuco</v>
          </cell>
          <cell r="N762">
            <v>4.26</v>
          </cell>
        </row>
        <row r="763">
          <cell r="C763" t="str">
            <v>HOSPITAL MESTRE VITALINO</v>
          </cell>
          <cell r="E763" t="str">
            <v>3.99 - Outras despesas com Material de Consumo</v>
          </cell>
          <cell r="F763">
            <v>9494196000192</v>
          </cell>
          <cell r="G763" t="str">
            <v>COMERCIAL JR CLAUDIO  MARIO LTDA</v>
          </cell>
          <cell r="H763" t="str">
            <v>B</v>
          </cell>
          <cell r="I763" t="str">
            <v>S</v>
          </cell>
          <cell r="J763">
            <v>226549</v>
          </cell>
          <cell r="K763">
            <v>44516</v>
          </cell>
          <cell r="L763" t="str">
            <v>26211109494196000192550010002265491031697632</v>
          </cell>
          <cell r="M763" t="str">
            <v>26 -  Pernambuco</v>
          </cell>
          <cell r="N763">
            <v>31.55</v>
          </cell>
        </row>
        <row r="764">
          <cell r="C764" t="str">
            <v>HOSPITAL MESTRE VITALINO</v>
          </cell>
          <cell r="E764" t="str">
            <v>3.99 - Outras despesas com Material de Consumo</v>
          </cell>
          <cell r="F764">
            <v>9494196000192</v>
          </cell>
          <cell r="G764" t="str">
            <v>COMERCIAL JR CLAUDIO  MARIO LTDA</v>
          </cell>
          <cell r="H764" t="str">
            <v>B</v>
          </cell>
          <cell r="I764" t="str">
            <v>S</v>
          </cell>
          <cell r="J764">
            <v>226690</v>
          </cell>
          <cell r="K764">
            <v>44517</v>
          </cell>
          <cell r="L764" t="str">
            <v>26211109494196000192550010002266901031714830</v>
          </cell>
          <cell r="M764" t="str">
            <v>26 -  Pernambuco</v>
          </cell>
          <cell r="N764">
            <v>31.55</v>
          </cell>
        </row>
        <row r="765">
          <cell r="C765" t="str">
            <v>HOSPITAL MESTRE VITALINO</v>
          </cell>
          <cell r="E765" t="str">
            <v>3.99 - Outras despesas com Material de Consumo</v>
          </cell>
          <cell r="F765">
            <v>236193000184</v>
          </cell>
          <cell r="G765" t="str">
            <v>CIRURGICA RECIFE</v>
          </cell>
          <cell r="H765" t="str">
            <v>B</v>
          </cell>
          <cell r="I765" t="str">
            <v>S</v>
          </cell>
          <cell r="J765" t="str">
            <v>000.067.855</v>
          </cell>
          <cell r="K765">
            <v>44516</v>
          </cell>
          <cell r="L765" t="str">
            <v>26211100236193000184550010000678551000678566</v>
          </cell>
          <cell r="M765" t="str">
            <v>26 -  Pernambuco</v>
          </cell>
          <cell r="N765">
            <v>2158.8000000000002</v>
          </cell>
        </row>
        <row r="766">
          <cell r="C766" t="str">
            <v>HOSPITAL MESTRE VITALINO</v>
          </cell>
          <cell r="E766" t="str">
            <v>3.99 - Outras despesas com Material de Consumo</v>
          </cell>
          <cell r="F766">
            <v>22006201000139</v>
          </cell>
          <cell r="G766" t="str">
            <v>FORTPEL COMERCIO DE DESCARTAVEIS LTDA</v>
          </cell>
          <cell r="H766" t="str">
            <v>B</v>
          </cell>
          <cell r="I766" t="str">
            <v>S</v>
          </cell>
          <cell r="J766">
            <v>110020</v>
          </cell>
          <cell r="K766">
            <v>44512</v>
          </cell>
          <cell r="L766" t="str">
            <v>26211122006201000139550000001100201101100200</v>
          </cell>
          <cell r="M766" t="str">
            <v>26 -  Pernambuco</v>
          </cell>
          <cell r="N766">
            <v>190</v>
          </cell>
        </row>
        <row r="767">
          <cell r="C767" t="str">
            <v>HOSPITAL MESTRE VITALINO</v>
          </cell>
          <cell r="E767" t="str">
            <v>3.99 - Outras despesas com Material de Consumo</v>
          </cell>
          <cell r="F767">
            <v>24348443000136</v>
          </cell>
          <cell r="G767" t="str">
            <v>FRANCRIS LIVRARIA E PAPELARIA LTDA</v>
          </cell>
          <cell r="H767" t="str">
            <v>B</v>
          </cell>
          <cell r="I767" t="str">
            <v>S</v>
          </cell>
          <cell r="J767" t="str">
            <v>000.014.533</v>
          </cell>
          <cell r="K767">
            <v>44516</v>
          </cell>
          <cell r="L767" t="str">
            <v>26211124348443000136550010000145331473168980</v>
          </cell>
          <cell r="M767" t="str">
            <v>26 -  Pernambuco</v>
          </cell>
          <cell r="N767">
            <v>160</v>
          </cell>
        </row>
        <row r="768">
          <cell r="C768" t="str">
            <v>HOSPITAL MESTRE VITALINO</v>
          </cell>
          <cell r="E768" t="str">
            <v>3.99 - Outras despesas com Material de Consumo</v>
          </cell>
          <cell r="F768">
            <v>9494196000192</v>
          </cell>
          <cell r="G768" t="str">
            <v>COMERCIAL JR CLAUDIO  MARIO LTDA</v>
          </cell>
          <cell r="H768" t="str">
            <v>B</v>
          </cell>
          <cell r="I768" t="str">
            <v>S</v>
          </cell>
          <cell r="J768">
            <v>226793</v>
          </cell>
          <cell r="K768">
            <v>44518</v>
          </cell>
          <cell r="L768" t="str">
            <v>26211109494196000192550010002267931031729860</v>
          </cell>
          <cell r="M768" t="str">
            <v>26 -  Pernambuco</v>
          </cell>
          <cell r="N768">
            <v>142.68</v>
          </cell>
        </row>
        <row r="769">
          <cell r="C769" t="str">
            <v>HOSPITAL MESTRE VITALINO</v>
          </cell>
          <cell r="E769" t="str">
            <v>3.99 - Outras despesas com Material de Consumo</v>
          </cell>
          <cell r="F769">
            <v>9494196000192</v>
          </cell>
          <cell r="G769" t="str">
            <v>COMERCIAL JR CLAUDIO  MARIO LTDA</v>
          </cell>
          <cell r="H769" t="str">
            <v>B</v>
          </cell>
          <cell r="I769" t="str">
            <v>S</v>
          </cell>
          <cell r="J769">
            <v>228130</v>
          </cell>
          <cell r="K769">
            <v>44529</v>
          </cell>
          <cell r="L769" t="str">
            <v>26211109494196000192550010002281301031905389</v>
          </cell>
          <cell r="M769" t="str">
            <v>26 -  Pernambuco</v>
          </cell>
          <cell r="N769">
            <v>331.28</v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C772" t="str">
            <v>HOSPITAL MESTRE VITALINO</v>
          </cell>
          <cell r="E772" t="str">
            <v>6 - Equipamento e Material Permanente</v>
          </cell>
          <cell r="F772">
            <v>92660406000623</v>
          </cell>
          <cell r="G772" t="str">
            <v>FRIGELAR COM E DIST SA</v>
          </cell>
          <cell r="H772" t="str">
            <v>B</v>
          </cell>
          <cell r="I772" t="str">
            <v>S</v>
          </cell>
          <cell r="J772">
            <v>627917</v>
          </cell>
          <cell r="K772">
            <v>44495</v>
          </cell>
          <cell r="L772" t="str">
            <v>26211092660406000623550050006279171000038503</v>
          </cell>
          <cell r="M772" t="str">
            <v>26 -  Pernambuco</v>
          </cell>
          <cell r="N772">
            <v>1506.79</v>
          </cell>
        </row>
        <row r="773">
          <cell r="C773" t="str">
            <v>HOSPITAL MESTRE VITALINO</v>
          </cell>
          <cell r="E773" t="str">
            <v>6 - Equipamento e Material Permanente</v>
          </cell>
          <cell r="F773">
            <v>58295213002111</v>
          </cell>
          <cell r="G773" t="str">
            <v>PHILIPS MEDICAL SYSTEMS LTDA</v>
          </cell>
          <cell r="H773" t="str">
            <v>B</v>
          </cell>
          <cell r="I773" t="str">
            <v>S</v>
          </cell>
          <cell r="J773">
            <v>37850</v>
          </cell>
          <cell r="K773">
            <v>44497</v>
          </cell>
          <cell r="L773" t="str">
            <v>31211058295213002111550010000378501426196354</v>
          </cell>
          <cell r="M773" t="str">
            <v>31 -  Minas Gerais</v>
          </cell>
          <cell r="N773">
            <v>67800</v>
          </cell>
        </row>
        <row r="774">
          <cell r="C774" t="str">
            <v>HOSPITAL MESTRE VITALINO</v>
          </cell>
          <cell r="E774" t="str">
            <v>6 - Equipamento e Material Permanente</v>
          </cell>
          <cell r="F774" t="str">
            <v>00.029.372/0002-21</v>
          </cell>
          <cell r="G774" t="str">
            <v>GE HEALTHCARE DO BRASIL C S E M H LTDA</v>
          </cell>
          <cell r="H774" t="str">
            <v>B</v>
          </cell>
          <cell r="I774" t="str">
            <v>S</v>
          </cell>
          <cell r="J774">
            <v>17011</v>
          </cell>
          <cell r="K774">
            <v>44508</v>
          </cell>
          <cell r="L774" t="str">
            <v>31211100029372000221550010000170111100845532</v>
          </cell>
          <cell r="M774" t="str">
            <v>31 -  Minas Gerais</v>
          </cell>
          <cell r="N774">
            <v>325000</v>
          </cell>
        </row>
        <row r="775">
          <cell r="C775" t="str">
            <v>HOSPITAL MESTRE VITALINO</v>
          </cell>
          <cell r="E775" t="str">
            <v>6 - Equipamento e Material Permanente</v>
          </cell>
          <cell r="F775">
            <v>1259958000164</v>
          </cell>
          <cell r="G775" t="str">
            <v>ELVI COZINHAS INDUSTRIAIS LTDA</v>
          </cell>
          <cell r="H775" t="str">
            <v>B</v>
          </cell>
          <cell r="I775" t="str">
            <v>S</v>
          </cell>
          <cell r="J775" t="str">
            <v>000.028.852</v>
          </cell>
          <cell r="K775">
            <v>44509</v>
          </cell>
          <cell r="L775" t="str">
            <v>35211101259958000164550010000288521100312820</v>
          </cell>
          <cell r="M775" t="str">
            <v>35 -  São Paulo</v>
          </cell>
          <cell r="N775">
            <v>13361.25</v>
          </cell>
        </row>
        <row r="776">
          <cell r="E776" t="str">
            <v/>
          </cell>
        </row>
        <row r="777">
          <cell r="C777" t="str">
            <v>HOSPITAL MESTRE VITALINO</v>
          </cell>
          <cell r="E777" t="str">
            <v>6 - Equipamento e Material Permanente</v>
          </cell>
          <cell r="F777" t="str">
            <v>00.185.372/0001-30</v>
          </cell>
          <cell r="G777" t="str">
            <v>SET SISTEMAS E PRODUTOS TECNICOSLTDA</v>
          </cell>
          <cell r="H777" t="str">
            <v>B</v>
          </cell>
          <cell r="I777" t="str">
            <v>S</v>
          </cell>
          <cell r="J777" t="str">
            <v>000.380.745</v>
          </cell>
          <cell r="K777">
            <v>44504</v>
          </cell>
          <cell r="L777" t="str">
            <v>26211100185372000130550020003807451291270522</v>
          </cell>
          <cell r="M777" t="str">
            <v>26 -  Pernambuco</v>
          </cell>
          <cell r="N777">
            <v>10080</v>
          </cell>
        </row>
        <row r="778">
          <cell r="C778" t="str">
            <v>HOSPITAL MESTRE VITALINO</v>
          </cell>
          <cell r="E778" t="str">
            <v>6 - Equipamento e Material Permanente</v>
          </cell>
          <cell r="F778" t="str">
            <v>00.185.372/0001-30</v>
          </cell>
          <cell r="G778" t="str">
            <v>SET SISTEMAS E PRODUTOS TECNICOSLTDA</v>
          </cell>
          <cell r="H778" t="str">
            <v>B</v>
          </cell>
          <cell r="I778" t="str">
            <v>S</v>
          </cell>
          <cell r="J778" t="str">
            <v>000.381.102</v>
          </cell>
          <cell r="K778">
            <v>44511</v>
          </cell>
          <cell r="L778" t="str">
            <v>26211100185372000130550020003811021938381347</v>
          </cell>
          <cell r="M778" t="str">
            <v>26 -  Pernambuco</v>
          </cell>
          <cell r="N778">
            <v>1350</v>
          </cell>
        </row>
        <row r="779">
          <cell r="C779" t="str">
            <v>HOSPITAL MESTRE VITALINO</v>
          </cell>
          <cell r="E779" t="str">
            <v>6 - Equipamento e Material Permanente</v>
          </cell>
          <cell r="F779" t="str">
            <v>00.185.372/0001-30</v>
          </cell>
          <cell r="G779" t="str">
            <v>SET SISTEMAS E PRODUTOS TECNICOSLTDA</v>
          </cell>
          <cell r="H779" t="str">
            <v>B</v>
          </cell>
          <cell r="I779" t="str">
            <v>S</v>
          </cell>
          <cell r="J779" t="str">
            <v>000.381.570</v>
          </cell>
          <cell r="K779">
            <v>44523</v>
          </cell>
          <cell r="L779" t="str">
            <v>26211100185372000130550020003815701875229812</v>
          </cell>
          <cell r="M779" t="str">
            <v>26 -  Pernambuco</v>
          </cell>
          <cell r="N779">
            <v>6030</v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C782" t="str">
            <v>HOSPITAL MESTRE VITALINO</v>
          </cell>
          <cell r="E782" t="str">
            <v>1.99 - Outras Despesas com Pessoal</v>
          </cell>
          <cell r="F782">
            <v>9008782000180</v>
          </cell>
          <cell r="G782" t="str">
            <v xml:space="preserve">PANIFICADORA AGAMENON MAGALHAES </v>
          </cell>
          <cell r="H782" t="str">
            <v>B</v>
          </cell>
          <cell r="I782" t="str">
            <v>S</v>
          </cell>
          <cell r="J782">
            <v>359311</v>
          </cell>
          <cell r="K782">
            <v>44510</v>
          </cell>
          <cell r="L782" t="str">
            <v>26211109008782000180650010003593111825037847</v>
          </cell>
          <cell r="M782" t="str">
            <v>26 -  Pernambuco</v>
          </cell>
          <cell r="N782">
            <v>56</v>
          </cell>
        </row>
        <row r="783">
          <cell r="C783" t="str">
            <v>HOSPITAL MESTRE VITALINO</v>
          </cell>
          <cell r="E783" t="str">
            <v>1.99 - Outras Despesas com Pessoal</v>
          </cell>
          <cell r="F783">
            <v>9008782000180</v>
          </cell>
          <cell r="G783" t="str">
            <v xml:space="preserve">PANIFICADORA AGAMENON MAGALHAES </v>
          </cell>
          <cell r="H783" t="str">
            <v>B</v>
          </cell>
          <cell r="I783" t="str">
            <v>S</v>
          </cell>
          <cell r="J783">
            <v>361639</v>
          </cell>
          <cell r="K783">
            <v>44518</v>
          </cell>
          <cell r="L783" t="str">
            <v>26211109008782000180650010003616391825037841</v>
          </cell>
          <cell r="M783" t="str">
            <v>26 -  Pernambuco</v>
          </cell>
          <cell r="N783">
            <v>65</v>
          </cell>
        </row>
        <row r="784">
          <cell r="C784" t="str">
            <v>HOSPITAL MESTRE VITALINO</v>
          </cell>
          <cell r="E784" t="str">
            <v>1.99 - Outras Despesas com Pessoal</v>
          </cell>
          <cell r="F784">
            <v>9008782000180</v>
          </cell>
          <cell r="G784" t="str">
            <v xml:space="preserve">PANIFICADORA AGAMENON MAGALHAES </v>
          </cell>
          <cell r="H784" t="str">
            <v>B</v>
          </cell>
          <cell r="I784" t="str">
            <v>S</v>
          </cell>
          <cell r="J784">
            <v>363002</v>
          </cell>
          <cell r="K784">
            <v>44524</v>
          </cell>
          <cell r="L784" t="str">
            <v>26211109008782000180650010003630021825037848</v>
          </cell>
          <cell r="M784" t="str">
            <v>26 -  Pernambuco</v>
          </cell>
          <cell r="N784">
            <v>43.99</v>
          </cell>
        </row>
        <row r="785">
          <cell r="C785" t="str">
            <v>HOSPITAL MESTRE VITALINO</v>
          </cell>
          <cell r="E785" t="str">
            <v>1.99 - Outras Despesas com Pessoal</v>
          </cell>
          <cell r="F785">
            <v>9008782000180</v>
          </cell>
          <cell r="G785" t="str">
            <v xml:space="preserve">PANIFICADORA AGAMENON MAGALHAES </v>
          </cell>
          <cell r="H785" t="str">
            <v>B</v>
          </cell>
          <cell r="I785" t="str">
            <v>S</v>
          </cell>
          <cell r="J785">
            <v>363003</v>
          </cell>
          <cell r="K785">
            <v>44524</v>
          </cell>
          <cell r="L785" t="str">
            <v>26211109008782000180650010003630031825037845</v>
          </cell>
          <cell r="M785" t="str">
            <v>26 -  Pernambuco</v>
          </cell>
          <cell r="N785">
            <v>22.32</v>
          </cell>
        </row>
        <row r="786">
          <cell r="C786" t="str">
            <v>HOSPITAL MESTRE VITALINO</v>
          </cell>
          <cell r="E786" t="str">
            <v>1.99 - Outras Despesas com Pessoal</v>
          </cell>
          <cell r="F786">
            <v>9008782000180</v>
          </cell>
          <cell r="G786" t="str">
            <v xml:space="preserve">PANIFICADORA AGAMENON MAGALHAES </v>
          </cell>
          <cell r="H786" t="str">
            <v>B</v>
          </cell>
          <cell r="I786" t="str">
            <v>S</v>
          </cell>
          <cell r="J786">
            <v>359947</v>
          </cell>
          <cell r="K786">
            <v>44512</v>
          </cell>
          <cell r="L786" t="str">
            <v>26211109008782000180650010003699471825037842</v>
          </cell>
          <cell r="M786" t="str">
            <v>26 -  Pernambuco</v>
          </cell>
          <cell r="N786">
            <v>59</v>
          </cell>
        </row>
        <row r="787">
          <cell r="C787" t="str">
            <v>HOSPITAL MESTRE VITALINO</v>
          </cell>
          <cell r="E787" t="str">
            <v>1.99 - Outras Despesas com Pessoal</v>
          </cell>
          <cell r="F787">
            <v>9008782000180</v>
          </cell>
          <cell r="G787" t="str">
            <v xml:space="preserve">PANIFICADORA AGAMENON MAGALHAES </v>
          </cell>
          <cell r="H787" t="str">
            <v>B</v>
          </cell>
          <cell r="I787" t="str">
            <v>S</v>
          </cell>
          <cell r="J787">
            <v>364424</v>
          </cell>
          <cell r="K787">
            <v>44528</v>
          </cell>
          <cell r="L787" t="str">
            <v>26211109008782000180650010003644241825037841</v>
          </cell>
          <cell r="M787" t="str">
            <v>26 -  Pernambuco</v>
          </cell>
          <cell r="N787">
            <v>66</v>
          </cell>
        </row>
        <row r="788">
          <cell r="C788" t="str">
            <v>HOSPITAL MESTRE VITALINO</v>
          </cell>
          <cell r="E788" t="str">
            <v>1.99 - Outras Despesas com Pessoal</v>
          </cell>
          <cell r="F788">
            <v>9008782000180</v>
          </cell>
          <cell r="G788" t="str">
            <v xml:space="preserve">PANIFICADORA AGAMENON MAGALHAES </v>
          </cell>
          <cell r="H788" t="str">
            <v>B</v>
          </cell>
          <cell r="I788" t="str">
            <v>S</v>
          </cell>
          <cell r="J788">
            <v>364845</v>
          </cell>
          <cell r="K788">
            <v>44530</v>
          </cell>
          <cell r="L788" t="str">
            <v>26211109008782000180650010003648451825037843</v>
          </cell>
          <cell r="M788" t="str">
            <v>26 -  Pernambuco</v>
          </cell>
          <cell r="N788">
            <v>71.849999999999994</v>
          </cell>
        </row>
        <row r="789">
          <cell r="C789" t="str">
            <v>HOSPITAL MESTRE VITALINO</v>
          </cell>
          <cell r="E789" t="str">
            <v>1.99 - Outras Despesas com Pessoal</v>
          </cell>
          <cell r="F789">
            <v>20737670000100</v>
          </cell>
          <cell r="G789" t="str">
            <v xml:space="preserve">ANDRADE SANDRES CIA CONVENIENCIA LTDA ME </v>
          </cell>
          <cell r="H789" t="str">
            <v>B</v>
          </cell>
          <cell r="I789" t="str">
            <v>S</v>
          </cell>
          <cell r="J789">
            <v>101735</v>
          </cell>
          <cell r="K789">
            <v>44510</v>
          </cell>
          <cell r="L789" t="str">
            <v>26211120737670000100650030001017351360710453</v>
          </cell>
          <cell r="M789" t="str">
            <v>26 -  Pernambuco</v>
          </cell>
          <cell r="N789">
            <v>40.94</v>
          </cell>
        </row>
        <row r="790">
          <cell r="C790" t="str">
            <v>HOSPITAL MESTRE VITALINO</v>
          </cell>
          <cell r="E790" t="str">
            <v>1.99 - Outras Despesas com Pessoal</v>
          </cell>
          <cell r="F790">
            <v>20737670000100</v>
          </cell>
          <cell r="G790" t="str">
            <v xml:space="preserve">ANDRADE SANDRES CIA CONVENIENCIA LTDA ME </v>
          </cell>
          <cell r="H790" t="str">
            <v>B</v>
          </cell>
          <cell r="I790" t="str">
            <v>S</v>
          </cell>
          <cell r="J790">
            <v>100543</v>
          </cell>
          <cell r="K790">
            <v>44503</v>
          </cell>
          <cell r="L790" t="str">
            <v>26211120737670000100650030001005431102826650</v>
          </cell>
          <cell r="M790" t="str">
            <v>26 -  Pernambuco</v>
          </cell>
          <cell r="N790">
            <v>64.42</v>
          </cell>
        </row>
        <row r="791">
          <cell r="C791" t="str">
            <v>HOSPITAL MESTRE VITALINO</v>
          </cell>
          <cell r="E791" t="str">
            <v>1.99 - Outras Despesas com Pessoal</v>
          </cell>
          <cell r="F791">
            <v>20737670000100</v>
          </cell>
          <cell r="G791" t="str">
            <v xml:space="preserve">ANDRADE SANDRES CIA CONVENIENCIA LTDA ME </v>
          </cell>
          <cell r="H791" t="str">
            <v>B</v>
          </cell>
          <cell r="I791" t="str">
            <v>S</v>
          </cell>
          <cell r="J791">
            <v>103762</v>
          </cell>
          <cell r="K791">
            <v>44520</v>
          </cell>
          <cell r="L791" t="str">
            <v>26211120737670000100650030001037621714929026</v>
          </cell>
          <cell r="M791" t="str">
            <v>26 -  Pernambuco</v>
          </cell>
          <cell r="N791">
            <v>40.94</v>
          </cell>
        </row>
        <row r="792">
          <cell r="C792" t="str">
            <v>HOSPITAL MESTRE VITALINO</v>
          </cell>
          <cell r="E792" t="str">
            <v>1.99 - Outras Despesas com Pessoal</v>
          </cell>
          <cell r="F792">
            <v>20737670000100</v>
          </cell>
          <cell r="G792" t="str">
            <v xml:space="preserve">ANDRADE SANDRES CIA CONVENIENCIA LTDA ME </v>
          </cell>
          <cell r="H792" t="str">
            <v>B</v>
          </cell>
          <cell r="I792" t="str">
            <v>S</v>
          </cell>
          <cell r="J792">
            <v>101733</v>
          </cell>
          <cell r="K792">
            <v>44509</v>
          </cell>
          <cell r="L792" t="str">
            <v>26211120737670000100650030001017339860390459</v>
          </cell>
          <cell r="M792" t="str">
            <v>26 -  Pernambuco</v>
          </cell>
          <cell r="N792">
            <v>48.93</v>
          </cell>
        </row>
        <row r="793">
          <cell r="C793" t="str">
            <v>HOSPITAL MESTRE VITALINO</v>
          </cell>
          <cell r="E793" t="str">
            <v>1.99 - Outras Despesas com Pessoal</v>
          </cell>
          <cell r="F793">
            <v>20737670000100</v>
          </cell>
          <cell r="G793" t="str">
            <v xml:space="preserve">ANDRADE SANDRES CIA CONVENIENCIA LTDA ME </v>
          </cell>
          <cell r="H793" t="str">
            <v>B</v>
          </cell>
          <cell r="I793" t="str">
            <v>S</v>
          </cell>
          <cell r="J793">
            <v>102674</v>
          </cell>
          <cell r="K793">
            <v>44514</v>
          </cell>
          <cell r="L793" t="str">
            <v>26211120737670000100650030001026749881700750</v>
          </cell>
          <cell r="M793" t="str">
            <v>26 -  Pernambuco</v>
          </cell>
          <cell r="N793">
            <v>44.94</v>
          </cell>
        </row>
        <row r="794">
          <cell r="C794" t="str">
            <v>HOSPITAL MESTRE VITALINO</v>
          </cell>
          <cell r="E794" t="str">
            <v>1.99 - Outras Despesas com Pessoal</v>
          </cell>
          <cell r="F794">
            <v>20737670000100</v>
          </cell>
          <cell r="G794" t="str">
            <v xml:space="preserve">ANDRADE SANDRES CIA CONVENIENCIA LTDA ME </v>
          </cell>
          <cell r="H794" t="str">
            <v>B</v>
          </cell>
          <cell r="I794" t="str">
            <v>S</v>
          </cell>
          <cell r="J794">
            <v>102672</v>
          </cell>
          <cell r="K794">
            <v>44514</v>
          </cell>
          <cell r="L794" t="str">
            <v>26211120737670000100650030001026729256030830</v>
          </cell>
          <cell r="M794" t="str">
            <v>26 -  Pernambuco</v>
          </cell>
          <cell r="N794">
            <v>41.94</v>
          </cell>
        </row>
        <row r="795">
          <cell r="C795" t="str">
            <v>HOSPITAL MESTRE VITALINO</v>
          </cell>
          <cell r="E795" t="str">
            <v>1.99 - Outras Despesas com Pessoal</v>
          </cell>
          <cell r="F795">
            <v>20737670000100</v>
          </cell>
          <cell r="G795" t="str">
            <v xml:space="preserve">ANDRADE SANDRES CIA CONVENIENCIA LTDA ME </v>
          </cell>
          <cell r="H795" t="str">
            <v>B</v>
          </cell>
          <cell r="I795" t="str">
            <v>S</v>
          </cell>
          <cell r="J795">
            <v>103413</v>
          </cell>
          <cell r="K795">
            <v>44518</v>
          </cell>
          <cell r="L795" t="str">
            <v>26211120737670000100650030001034139072665470</v>
          </cell>
          <cell r="M795" t="str">
            <v>26 -  Pernambuco</v>
          </cell>
          <cell r="N795">
            <v>46.94</v>
          </cell>
        </row>
        <row r="796">
          <cell r="C796" t="str">
            <v>HOSPITAL MESTRE VITALINO</v>
          </cell>
          <cell r="E796" t="str">
            <v>1.99 - Outras Despesas com Pessoal</v>
          </cell>
          <cell r="F796">
            <v>20737670000100</v>
          </cell>
          <cell r="G796" t="str">
            <v xml:space="preserve">ANDRADE SANDRES CIA CONVENIENCIA LTDA ME </v>
          </cell>
          <cell r="H796" t="str">
            <v>B</v>
          </cell>
          <cell r="I796" t="str">
            <v>S</v>
          </cell>
          <cell r="J796">
            <v>104798</v>
          </cell>
          <cell r="K796">
            <v>44526</v>
          </cell>
          <cell r="L796" t="str">
            <v>26211120737670000100650030001047931117977901</v>
          </cell>
          <cell r="M796" t="str">
            <v>26 -  Pernambuco</v>
          </cell>
          <cell r="N796">
            <v>43.45</v>
          </cell>
        </row>
        <row r="797">
          <cell r="C797" t="str">
            <v>HOSPITAL MESTRE VITALINO</v>
          </cell>
          <cell r="E797" t="str">
            <v>1.99 - Outras Despesas com Pessoal</v>
          </cell>
          <cell r="F797">
            <v>20737670000100</v>
          </cell>
          <cell r="G797" t="str">
            <v xml:space="preserve">ANDRADE SANDRES CIA CONVENIENCIA LTDA ME </v>
          </cell>
          <cell r="H797" t="str">
            <v>B</v>
          </cell>
          <cell r="I797" t="str">
            <v>S</v>
          </cell>
          <cell r="J797">
            <v>105317</v>
          </cell>
          <cell r="K797">
            <v>44527</v>
          </cell>
          <cell r="L797" t="str">
            <v>26211120737670000100650030001053179888906959</v>
          </cell>
          <cell r="M797" t="str">
            <v>26 -  Pernambuco</v>
          </cell>
          <cell r="N797">
            <v>47.44</v>
          </cell>
        </row>
        <row r="798">
          <cell r="C798" t="str">
            <v>HOSPITAL MESTRE VITALINO</v>
          </cell>
          <cell r="E798" t="str">
            <v>1.99 - Outras Despesas com Pessoal</v>
          </cell>
          <cell r="F798" t="str">
            <v>26.800.156/0001-40</v>
          </cell>
          <cell r="G798" t="str">
            <v xml:space="preserve">CARLOS TONETTO RESTAURANTE </v>
          </cell>
          <cell r="H798" t="str">
            <v>B</v>
          </cell>
          <cell r="I798" t="str">
            <v>S</v>
          </cell>
          <cell r="J798" t="str">
            <v>000.001.352</v>
          </cell>
          <cell r="K798">
            <v>44518</v>
          </cell>
          <cell r="L798" t="str">
            <v>26211126800156000140650030000013521652084974</v>
          </cell>
          <cell r="M798" t="str">
            <v>26 -  Pernambuco</v>
          </cell>
          <cell r="N798">
            <v>54.99</v>
          </cell>
        </row>
        <row r="799">
          <cell r="C799" t="str">
            <v>HOSPITAL MESTRE VITALINO</v>
          </cell>
          <cell r="E799" t="str">
            <v>1.99 - Outras Despesas com Pessoal</v>
          </cell>
          <cell r="F799">
            <v>25043044000120</v>
          </cell>
          <cell r="G799" t="str">
            <v xml:space="preserve">CARLOS A PEDROSA DA SILVA EIRELLI </v>
          </cell>
          <cell r="H799" t="str">
            <v>B</v>
          </cell>
          <cell r="I799" t="str">
            <v>S</v>
          </cell>
          <cell r="J799">
            <v>24792</v>
          </cell>
          <cell r="K799">
            <v>44509</v>
          </cell>
          <cell r="L799" t="str">
            <v>26211125043044000120650010000247921779873305</v>
          </cell>
          <cell r="M799" t="str">
            <v>26 -  Pernambuco</v>
          </cell>
          <cell r="N799">
            <v>55.7</v>
          </cell>
        </row>
        <row r="800">
          <cell r="C800" t="str">
            <v>HOSPITAL MESTRE VITALINO</v>
          </cell>
          <cell r="E800" t="str">
            <v>1.99 - Outras Despesas com Pessoal</v>
          </cell>
          <cell r="F800">
            <v>25043044000120</v>
          </cell>
          <cell r="G800" t="str">
            <v xml:space="preserve">CARLOS A PEDROSA DA SILVA EIRELLI </v>
          </cell>
          <cell r="H800" t="str">
            <v>B</v>
          </cell>
          <cell r="I800" t="str">
            <v>S</v>
          </cell>
          <cell r="J800">
            <v>24608</v>
          </cell>
          <cell r="K800">
            <v>44503</v>
          </cell>
          <cell r="L800" t="str">
            <v>26211125043044000120650010000246081656603262</v>
          </cell>
          <cell r="M800" t="str">
            <v>26 -  Pernambuco</v>
          </cell>
          <cell r="N800">
            <v>49.8</v>
          </cell>
        </row>
        <row r="801">
          <cell r="C801" t="str">
            <v>HOSPITAL MESTRE VITALINO</v>
          </cell>
          <cell r="E801" t="str">
            <v>1.99 - Outras Despesas com Pessoal</v>
          </cell>
          <cell r="F801">
            <v>25043044000120</v>
          </cell>
          <cell r="G801" t="str">
            <v xml:space="preserve">CARLOS A PEDROSA DA SILVA EIRELLI </v>
          </cell>
          <cell r="H801" t="str">
            <v>B</v>
          </cell>
          <cell r="I801" t="str">
            <v>S</v>
          </cell>
          <cell r="J801">
            <v>25112</v>
          </cell>
          <cell r="K801">
            <v>44517</v>
          </cell>
          <cell r="L801" t="str">
            <v>26211125043044000120650010000251121209559310</v>
          </cell>
          <cell r="M801" t="str">
            <v>26 -  Pernambuco</v>
          </cell>
          <cell r="N801">
            <v>111.5</v>
          </cell>
        </row>
        <row r="802">
          <cell r="C802" t="str">
            <v>HOSPITAL MESTRE VITALINO</v>
          </cell>
          <cell r="E802" t="str">
            <v>1.99 - Outras Despesas com Pessoal</v>
          </cell>
          <cell r="F802">
            <v>25043044000120</v>
          </cell>
          <cell r="G802" t="str">
            <v xml:space="preserve">CARLOS A PEDROSA DA SILVA EIRELLI </v>
          </cell>
          <cell r="H802" t="str">
            <v>B</v>
          </cell>
          <cell r="I802" t="str">
            <v>S</v>
          </cell>
          <cell r="J802">
            <v>25106</v>
          </cell>
          <cell r="K802">
            <v>44517</v>
          </cell>
          <cell r="L802" t="str">
            <v>26211125043044000120650010000251061501074897</v>
          </cell>
          <cell r="M802" t="str">
            <v>26 -  Pernambuco</v>
          </cell>
          <cell r="N802">
            <v>58.7</v>
          </cell>
        </row>
        <row r="803">
          <cell r="C803" t="str">
            <v>HOSPITAL MESTRE VITALINO</v>
          </cell>
          <cell r="E803" t="str">
            <v>1.99 - Outras Despesas com Pessoal</v>
          </cell>
          <cell r="F803">
            <v>25043044000120</v>
          </cell>
          <cell r="G803" t="str">
            <v xml:space="preserve">CARLOS A PEDROSA DA SILVA EIRELLI </v>
          </cell>
          <cell r="H803" t="str">
            <v>B</v>
          </cell>
          <cell r="I803" t="str">
            <v>S</v>
          </cell>
          <cell r="J803">
            <v>25348</v>
          </cell>
          <cell r="K803">
            <v>44525</v>
          </cell>
          <cell r="L803" t="str">
            <v>26211125043044000120650010000253481767386255</v>
          </cell>
          <cell r="M803" t="str">
            <v>26 -  Pernambuco</v>
          </cell>
          <cell r="N803">
            <v>71.599999999999994</v>
          </cell>
        </row>
        <row r="804">
          <cell r="C804" t="str">
            <v>HOSPITAL MESTRE VITALINO</v>
          </cell>
          <cell r="E804" t="str">
            <v>1.99 - Outras Despesas com Pessoal</v>
          </cell>
          <cell r="F804">
            <v>40947322000167</v>
          </cell>
          <cell r="G804" t="str">
            <v xml:space="preserve">JOSE ELIAS ELOPES LTDA </v>
          </cell>
          <cell r="H804" t="str">
            <v>B</v>
          </cell>
          <cell r="I804" t="str">
            <v>S</v>
          </cell>
          <cell r="J804">
            <v>8381</v>
          </cell>
          <cell r="K804">
            <v>44502</v>
          </cell>
          <cell r="L804" t="str">
            <v>26211140517522000167650010000083811978484975</v>
          </cell>
          <cell r="M804" t="str">
            <v>26 -  Pernambuco</v>
          </cell>
          <cell r="N804">
            <v>93.47</v>
          </cell>
        </row>
        <row r="805">
          <cell r="C805" t="str">
            <v>HOSPITAL MESTRE VITALINO</v>
          </cell>
          <cell r="E805" t="str">
            <v>1.99 - Outras Despesas com Pessoal</v>
          </cell>
          <cell r="F805">
            <v>41190179000174</v>
          </cell>
          <cell r="G805" t="str">
            <v xml:space="preserve">CHURRASCARIA NOSSA SENHORA DE LURDES </v>
          </cell>
          <cell r="H805" t="str">
            <v>B</v>
          </cell>
          <cell r="I805" t="str">
            <v>S</v>
          </cell>
          <cell r="J805">
            <v>11727</v>
          </cell>
          <cell r="K805">
            <v>44522</v>
          </cell>
          <cell r="L805" t="str">
            <v>26211141190179000174650010000117271001172779</v>
          </cell>
          <cell r="M805" t="str">
            <v>26 -  Pernambuco</v>
          </cell>
          <cell r="N805">
            <v>58.8</v>
          </cell>
        </row>
        <row r="806">
          <cell r="C806" t="str">
            <v>HOSPITAL MESTRE VITALINO</v>
          </cell>
          <cell r="E806" t="str">
            <v>1.99 - Outras Despesas com Pessoal</v>
          </cell>
          <cell r="F806">
            <v>30871900000175</v>
          </cell>
          <cell r="G806" t="str">
            <v xml:space="preserve">ISANOS HAMBURGUERIA </v>
          </cell>
          <cell r="H806" t="str">
            <v>B</v>
          </cell>
          <cell r="I806" t="str">
            <v>S</v>
          </cell>
          <cell r="J806">
            <v>55063</v>
          </cell>
          <cell r="K806">
            <v>44505</v>
          </cell>
          <cell r="L806" t="str">
            <v>26211130871900000175650030000550631180789276</v>
          </cell>
          <cell r="M806" t="str">
            <v>26 -  Pernambuco</v>
          </cell>
          <cell r="N806">
            <v>51.98</v>
          </cell>
        </row>
        <row r="807">
          <cell r="C807" t="str">
            <v>HOSPITAL MESTRE VITALINO</v>
          </cell>
          <cell r="E807" t="str">
            <v>1.99 - Outras Despesas com Pessoal</v>
          </cell>
          <cell r="F807">
            <v>30871900000175</v>
          </cell>
          <cell r="G807" t="str">
            <v xml:space="preserve">ISANOS HAMBURGUERIA </v>
          </cell>
          <cell r="H807" t="str">
            <v>B</v>
          </cell>
          <cell r="I807" t="str">
            <v>S</v>
          </cell>
          <cell r="J807">
            <v>55284</v>
          </cell>
          <cell r="K807">
            <v>44507</v>
          </cell>
          <cell r="L807" t="str">
            <v>26211130871900000175650030000552841755570055</v>
          </cell>
          <cell r="M807" t="str">
            <v>26 -  Pernambuco</v>
          </cell>
          <cell r="N807">
            <v>53.97</v>
          </cell>
        </row>
        <row r="808">
          <cell r="C808" t="str">
            <v>HOSPITAL MESTRE VITALINO</v>
          </cell>
          <cell r="E808" t="str">
            <v>1.99 - Outras Despesas com Pessoal</v>
          </cell>
          <cell r="F808">
            <v>10691509000181</v>
          </cell>
          <cell r="G808" t="str">
            <v xml:space="preserve">KAMEOKA RESTAURANTE LTDA </v>
          </cell>
          <cell r="H808" t="str">
            <v>B</v>
          </cell>
          <cell r="I808" t="str">
            <v>S</v>
          </cell>
          <cell r="J808" t="str">
            <v>000.119.702</v>
          </cell>
          <cell r="K808">
            <v>44512</v>
          </cell>
          <cell r="L808" t="str">
            <v>26211110691509000181650010001197021216803074</v>
          </cell>
          <cell r="M808" t="str">
            <v>26 -  Pernambuco</v>
          </cell>
          <cell r="N808">
            <v>74.89</v>
          </cell>
        </row>
        <row r="809">
          <cell r="C809" t="str">
            <v>HOSPITAL MESTRE VITALINO</v>
          </cell>
          <cell r="E809" t="str">
            <v>1.99 - Outras Despesas com Pessoal</v>
          </cell>
          <cell r="F809">
            <v>6859452001343</v>
          </cell>
          <cell r="G809" t="str">
            <v xml:space="preserve">APPLE NORDESTE COMERCIO DE ALIMENTOS LTDA </v>
          </cell>
          <cell r="H809" t="str">
            <v>B</v>
          </cell>
          <cell r="I809" t="str">
            <v>S</v>
          </cell>
          <cell r="J809">
            <v>97266</v>
          </cell>
          <cell r="K809">
            <v>44503</v>
          </cell>
          <cell r="L809" t="str">
            <v>26211106859452001343650010000972661205613301</v>
          </cell>
          <cell r="M809" t="str">
            <v>26 -  Pernambuco</v>
          </cell>
          <cell r="N809">
            <v>41</v>
          </cell>
        </row>
        <row r="810">
          <cell r="C810" t="str">
            <v>HOSPITAL MESTRE VITALINO</v>
          </cell>
          <cell r="E810" t="str">
            <v>1.99 - Outras Despesas com Pessoal</v>
          </cell>
          <cell r="F810">
            <v>14031084000135</v>
          </cell>
          <cell r="G810" t="str">
            <v xml:space="preserve">GG DO NASCIMENTO COMERCIO DE ALIMENTOS </v>
          </cell>
          <cell r="H810" t="str">
            <v>B</v>
          </cell>
          <cell r="I810" t="str">
            <v>S</v>
          </cell>
          <cell r="J810" t="str">
            <v>000.148.371</v>
          </cell>
          <cell r="K810">
            <v>44509</v>
          </cell>
          <cell r="L810" t="str">
            <v>26211114031084000135650010001483711417913465</v>
          </cell>
          <cell r="M810" t="str">
            <v>26 -  Pernambuco</v>
          </cell>
          <cell r="N810">
            <v>25.5</v>
          </cell>
        </row>
        <row r="811">
          <cell r="C811" t="str">
            <v>HOSPITAL MESTRE VITALINO</v>
          </cell>
          <cell r="E811" t="str">
            <v>1.99 - Outras Despesas com Pessoal</v>
          </cell>
          <cell r="F811">
            <v>14031084000135</v>
          </cell>
          <cell r="G811" t="str">
            <v xml:space="preserve">GG DO NASCIMENTO COMERCIO DE ALIMENTOS </v>
          </cell>
          <cell r="H811" t="str">
            <v>B</v>
          </cell>
          <cell r="I811" t="str">
            <v>S</v>
          </cell>
          <cell r="J811" t="str">
            <v>000.148.147</v>
          </cell>
          <cell r="K811">
            <v>44508</v>
          </cell>
          <cell r="L811" t="str">
            <v>26211114031084000135650010001481471264856855</v>
          </cell>
          <cell r="M811" t="str">
            <v>26 -  Pernambuco</v>
          </cell>
          <cell r="N811">
            <v>61.5</v>
          </cell>
        </row>
        <row r="812">
          <cell r="C812" t="str">
            <v>HOSPITAL MESTRE VITALINO</v>
          </cell>
          <cell r="E812" t="str">
            <v>1.99 - Outras Despesas com Pessoal</v>
          </cell>
          <cell r="F812">
            <v>14031084000135</v>
          </cell>
          <cell r="G812" t="str">
            <v xml:space="preserve">GG DO NASCIMENTO COMERCIO DE ALIMENTOS </v>
          </cell>
          <cell r="H812" t="str">
            <v>B</v>
          </cell>
          <cell r="I812" t="str">
            <v>S</v>
          </cell>
          <cell r="J812" t="str">
            <v>000.148.216</v>
          </cell>
          <cell r="K812">
            <v>44508</v>
          </cell>
          <cell r="L812" t="str">
            <v>26211114031084000135650010001482161054174331</v>
          </cell>
          <cell r="M812" t="str">
            <v>26 -  Pernambuco</v>
          </cell>
          <cell r="N812">
            <v>53</v>
          </cell>
        </row>
        <row r="813">
          <cell r="C813" t="str">
            <v>HOSPITAL MESTRE VITALINO</v>
          </cell>
          <cell r="E813" t="str">
            <v>1.99 - Outras Despesas com Pessoal</v>
          </cell>
          <cell r="F813">
            <v>14031084000135</v>
          </cell>
          <cell r="G813" t="str">
            <v xml:space="preserve">GG DO NASCIMENTO COMERCIO DE ALIMENTOS </v>
          </cell>
          <cell r="H813" t="str">
            <v>B</v>
          </cell>
          <cell r="I813" t="str">
            <v>S</v>
          </cell>
          <cell r="J813" t="str">
            <v>000.147.840</v>
          </cell>
          <cell r="K813">
            <v>44504</v>
          </cell>
          <cell r="L813" t="str">
            <v>26211114031084000135650010001478401165114560</v>
          </cell>
          <cell r="M813" t="str">
            <v>26 -  Pernambuco</v>
          </cell>
          <cell r="N813">
            <v>68.5</v>
          </cell>
        </row>
        <row r="814">
          <cell r="C814" t="str">
            <v>HOSPITAL MESTRE VITALINO</v>
          </cell>
          <cell r="E814" t="str">
            <v>1.99 - Outras Despesas com Pessoal</v>
          </cell>
          <cell r="F814">
            <v>14031084000135</v>
          </cell>
          <cell r="G814" t="str">
            <v xml:space="preserve">GG DO NASCIMENTO COMERCIO DE ALIMENTOS </v>
          </cell>
          <cell r="H814" t="str">
            <v>B</v>
          </cell>
          <cell r="I814" t="str">
            <v>S</v>
          </cell>
          <cell r="J814" t="str">
            <v>000.148.861</v>
          </cell>
          <cell r="K814">
            <v>44512</v>
          </cell>
          <cell r="L814" t="str">
            <v>26211114031084000135650010001488611773389012</v>
          </cell>
          <cell r="M814" t="str">
            <v>26 -  Pernambuco</v>
          </cell>
          <cell r="N814">
            <v>55</v>
          </cell>
        </row>
        <row r="815">
          <cell r="C815" t="str">
            <v>HOSPITAL MESTRE VITALINO</v>
          </cell>
          <cell r="E815" t="str">
            <v>1.99 - Outras Despesas com Pessoal</v>
          </cell>
          <cell r="F815">
            <v>14031084000135</v>
          </cell>
          <cell r="G815" t="str">
            <v xml:space="preserve">GG DO NASCIMENTO COMERCIO DE ALIMENTOS </v>
          </cell>
          <cell r="H815" t="str">
            <v>B</v>
          </cell>
          <cell r="I815" t="str">
            <v>S</v>
          </cell>
          <cell r="J815" t="str">
            <v>000.148.587</v>
          </cell>
          <cell r="K815">
            <v>44510</v>
          </cell>
          <cell r="L815" t="str">
            <v>26211114031084000135650010001485871646052140</v>
          </cell>
          <cell r="M815" t="str">
            <v>26 -  Pernambuco</v>
          </cell>
          <cell r="N815">
            <v>59.5</v>
          </cell>
        </row>
        <row r="816">
          <cell r="C816" t="str">
            <v>HOSPITAL MESTRE VITALINO</v>
          </cell>
          <cell r="E816" t="str">
            <v>1.99 - Outras Despesas com Pessoal</v>
          </cell>
          <cell r="F816">
            <v>14031084000135</v>
          </cell>
          <cell r="G816" t="str">
            <v xml:space="preserve">GG DO NASCIMENTO COMERCIO DE ALIMENTOS </v>
          </cell>
          <cell r="H816" t="str">
            <v>B</v>
          </cell>
          <cell r="I816" t="str">
            <v>S</v>
          </cell>
          <cell r="J816" t="str">
            <v>000.148.586</v>
          </cell>
          <cell r="K816">
            <v>44510</v>
          </cell>
          <cell r="L816" t="str">
            <v>26211114031084000135650010001485861462952079</v>
          </cell>
          <cell r="M816" t="str">
            <v>26 -  Pernambuco</v>
          </cell>
          <cell r="N816">
            <v>53</v>
          </cell>
        </row>
        <row r="817">
          <cell r="C817" t="str">
            <v>HOSPITAL MESTRE VITALINO</v>
          </cell>
          <cell r="E817" t="str">
            <v>1.99 - Outras Despesas com Pessoal</v>
          </cell>
          <cell r="F817">
            <v>14031084000135</v>
          </cell>
          <cell r="G817" t="str">
            <v xml:space="preserve">GG DO NASCIMENTO COMERCIO DE ALIMENTOS </v>
          </cell>
          <cell r="H817" t="str">
            <v>B</v>
          </cell>
          <cell r="I817" t="str">
            <v>S</v>
          </cell>
          <cell r="J817" t="str">
            <v>000.147.838</v>
          </cell>
          <cell r="K817">
            <v>44504</v>
          </cell>
          <cell r="L817" t="str">
            <v>26211114031084000135650010001478381752773589</v>
          </cell>
          <cell r="M817" t="str">
            <v>26 -  Pernambuco</v>
          </cell>
          <cell r="N817">
            <v>23.5</v>
          </cell>
        </row>
        <row r="818">
          <cell r="C818" t="str">
            <v>HOSPITAL MESTRE VITALINO</v>
          </cell>
          <cell r="E818" t="str">
            <v>1.99 - Outras Despesas com Pessoal</v>
          </cell>
          <cell r="F818">
            <v>14031084000135</v>
          </cell>
          <cell r="G818" t="str">
            <v xml:space="preserve">GG DO NASCIMENTO COMERCIO DE ALIMENTOS </v>
          </cell>
          <cell r="H818" t="str">
            <v>B</v>
          </cell>
          <cell r="I818" t="str">
            <v>S</v>
          </cell>
          <cell r="J818" t="str">
            <v>000.149.268</v>
          </cell>
          <cell r="K818">
            <v>44518</v>
          </cell>
          <cell r="L818" t="str">
            <v>26211114031084000135650010001492681041569074</v>
          </cell>
          <cell r="M818" t="str">
            <v>26 -  Pernambuco</v>
          </cell>
          <cell r="N818">
            <v>49.5</v>
          </cell>
        </row>
        <row r="819">
          <cell r="C819" t="str">
            <v>HOSPITAL MESTRE VITALINO</v>
          </cell>
          <cell r="E819" t="str">
            <v>1.99 - Outras Despesas com Pessoal</v>
          </cell>
          <cell r="F819">
            <v>14031084000135</v>
          </cell>
          <cell r="G819" t="str">
            <v xml:space="preserve">GG DO NASCIMENTO COMERCIO DE ALIMENTOS </v>
          </cell>
          <cell r="H819" t="str">
            <v>B</v>
          </cell>
          <cell r="I819" t="str">
            <v>S</v>
          </cell>
          <cell r="J819" t="str">
            <v>000.149.938</v>
          </cell>
          <cell r="K819">
            <v>44524</v>
          </cell>
          <cell r="L819" t="str">
            <v>26211114031084000135650010001499381518137307</v>
          </cell>
          <cell r="M819" t="str">
            <v>26 -  Pernambuco</v>
          </cell>
          <cell r="N819">
            <v>27.5</v>
          </cell>
        </row>
        <row r="820">
          <cell r="C820" t="str">
            <v>HOSPITAL MESTRE VITALINO</v>
          </cell>
          <cell r="E820" t="str">
            <v>1.99 - Outras Despesas com Pessoal</v>
          </cell>
          <cell r="F820">
            <v>12841101000255</v>
          </cell>
          <cell r="G820" t="str">
            <v xml:space="preserve">O REI DAS COXINHAS LTDA </v>
          </cell>
          <cell r="H820" t="str">
            <v>B</v>
          </cell>
          <cell r="I820" t="str">
            <v>S</v>
          </cell>
          <cell r="J820">
            <v>167079</v>
          </cell>
          <cell r="K820">
            <v>44507</v>
          </cell>
          <cell r="L820" t="str">
            <v>26211112841101000255650030001670791257328435</v>
          </cell>
          <cell r="M820" t="str">
            <v>26 -  Pernambuco</v>
          </cell>
          <cell r="N820">
            <v>60.5</v>
          </cell>
        </row>
        <row r="821">
          <cell r="C821" t="str">
            <v>HOSPITAL MESTRE VITALINO</v>
          </cell>
          <cell r="E821" t="str">
            <v>1.99 - Outras Despesas com Pessoal</v>
          </cell>
          <cell r="F821">
            <v>12841101000255</v>
          </cell>
          <cell r="G821" t="str">
            <v xml:space="preserve">O REI DAS COXINHAS LTDA </v>
          </cell>
          <cell r="H821" t="str">
            <v>B</v>
          </cell>
          <cell r="I821" t="str">
            <v>S</v>
          </cell>
          <cell r="J821">
            <v>165522</v>
          </cell>
          <cell r="K821">
            <v>44501</v>
          </cell>
          <cell r="L821" t="str">
            <v>26211112841101000255650030001655221721942103</v>
          </cell>
          <cell r="M821" t="str">
            <v>26 -  Pernambuco</v>
          </cell>
          <cell r="N821">
            <v>62</v>
          </cell>
        </row>
        <row r="822">
          <cell r="C822" t="str">
            <v>HOSPITAL MESTRE VITALINO</v>
          </cell>
          <cell r="E822" t="str">
            <v>1.99 - Outras Despesas com Pessoal</v>
          </cell>
          <cell r="F822">
            <v>12841101000255</v>
          </cell>
          <cell r="G822" t="str">
            <v xml:space="preserve">O REI DAS COXINHAS LTDA </v>
          </cell>
          <cell r="H822" t="str">
            <v>B</v>
          </cell>
          <cell r="I822" t="str">
            <v>S</v>
          </cell>
          <cell r="J822">
            <v>638824</v>
          </cell>
          <cell r="K822">
            <v>44514</v>
          </cell>
          <cell r="L822" t="str">
            <v>26211112841101000255650010006388241281316182</v>
          </cell>
          <cell r="M822" t="str">
            <v>26 -  Pernambuco</v>
          </cell>
          <cell r="N822">
            <v>65</v>
          </cell>
        </row>
        <row r="823">
          <cell r="C823" t="str">
            <v>HOSPITAL MESTRE VITALINO</v>
          </cell>
          <cell r="E823" t="str">
            <v>1.99 - Outras Despesas com Pessoal</v>
          </cell>
          <cell r="F823">
            <v>12841101000255</v>
          </cell>
          <cell r="G823" t="str">
            <v xml:space="preserve">O REI DAS COXINHAS LTDA </v>
          </cell>
          <cell r="H823" t="str">
            <v>B</v>
          </cell>
          <cell r="I823" t="str">
            <v>S</v>
          </cell>
          <cell r="J823">
            <v>641463</v>
          </cell>
          <cell r="K823">
            <v>44521</v>
          </cell>
          <cell r="L823" t="str">
            <v>262111128411010002556500100064146313073039617</v>
          </cell>
          <cell r="M823" t="str">
            <v>26 -  Pernambuco</v>
          </cell>
          <cell r="N823">
            <v>63</v>
          </cell>
        </row>
        <row r="824">
          <cell r="C824" t="str">
            <v>HOSPITAL MESTRE VITALINO</v>
          </cell>
          <cell r="E824" t="str">
            <v>1.99 - Outras Despesas com Pessoal</v>
          </cell>
          <cell r="F824">
            <v>12841101000255</v>
          </cell>
          <cell r="G824" t="str">
            <v xml:space="preserve">O REI DAS COXINHAS LTDA </v>
          </cell>
          <cell r="H824" t="str">
            <v>B</v>
          </cell>
          <cell r="I824" t="str">
            <v>S</v>
          </cell>
          <cell r="J824">
            <v>32696</v>
          </cell>
          <cell r="K824">
            <v>44523</v>
          </cell>
          <cell r="L824" t="str">
            <v>26211112841101000255650010000326961125766435</v>
          </cell>
          <cell r="M824" t="str">
            <v>26 -  Pernambuco</v>
          </cell>
          <cell r="N824">
            <v>34</v>
          </cell>
        </row>
        <row r="825">
          <cell r="C825" t="str">
            <v>HOSPITAL MESTRE VITALINO</v>
          </cell>
          <cell r="E825" t="str">
            <v>1.99 - Outras Despesas com Pessoal</v>
          </cell>
          <cell r="F825">
            <v>12841101000255</v>
          </cell>
          <cell r="G825" t="str">
            <v xml:space="preserve">O REI DAS COXINHAS LTDA </v>
          </cell>
          <cell r="H825" t="str">
            <v>B</v>
          </cell>
          <cell r="I825" t="str">
            <v>S</v>
          </cell>
          <cell r="J825">
            <v>642559</v>
          </cell>
          <cell r="K825">
            <v>44524</v>
          </cell>
          <cell r="L825" t="str">
            <v>26211112841101000255650010006425524264181182</v>
          </cell>
          <cell r="M825" t="str">
            <v>26 -  Pernambuco</v>
          </cell>
          <cell r="N825">
            <v>54</v>
          </cell>
        </row>
        <row r="826">
          <cell r="C826" t="str">
            <v>HOSPITAL MESTRE VITALINO</v>
          </cell>
          <cell r="E826" t="str">
            <v>1.99 - Outras Despesas com Pessoal</v>
          </cell>
          <cell r="F826">
            <v>16505458000132</v>
          </cell>
          <cell r="G826" t="str">
            <v xml:space="preserve">V G C L CHURRASCARIA LTDA </v>
          </cell>
          <cell r="H826" t="str">
            <v>B</v>
          </cell>
          <cell r="I826" t="str">
            <v>S</v>
          </cell>
          <cell r="J826">
            <v>51870</v>
          </cell>
          <cell r="K826">
            <v>44520</v>
          </cell>
          <cell r="L826" t="str">
            <v>26211116505458000132650020000518701273372745</v>
          </cell>
          <cell r="M826" t="str">
            <v>26 -  Pernambuco</v>
          </cell>
          <cell r="N826">
            <v>111.7</v>
          </cell>
        </row>
        <row r="827">
          <cell r="C827" t="str">
            <v>HOSPITAL MESTRE VITALINO</v>
          </cell>
          <cell r="E827" t="str">
            <v>1.99 - Outras Despesas com Pessoal</v>
          </cell>
          <cell r="F827">
            <v>41357780000290</v>
          </cell>
          <cell r="G827" t="str">
            <v>VIANA E PARIZOTTO LTDA</v>
          </cell>
          <cell r="H827" t="str">
            <v>B</v>
          </cell>
          <cell r="I827" t="str">
            <v>S</v>
          </cell>
          <cell r="J827">
            <v>765</v>
          </cell>
          <cell r="K827">
            <v>44530</v>
          </cell>
          <cell r="L827" t="str">
            <v>26211141357780000290650050000007659000007865</v>
          </cell>
          <cell r="M827" t="str">
            <v>26 -  Pernambuco</v>
          </cell>
          <cell r="N827">
            <v>24.4</v>
          </cell>
        </row>
        <row r="828">
          <cell r="C828" t="str">
            <v>HOSPITAL MESTRE VITALINO</v>
          </cell>
          <cell r="E828" t="str">
            <v>1.99 - Outras Despesas com Pessoal</v>
          </cell>
          <cell r="F828">
            <v>32983418000152</v>
          </cell>
          <cell r="G828" t="str">
            <v>F DE OLIVEIRA SILVA RESTAURANTE</v>
          </cell>
          <cell r="H828" t="str">
            <v>B</v>
          </cell>
          <cell r="I828" t="str">
            <v>S</v>
          </cell>
          <cell r="J828" t="str">
            <v>000.056.776</v>
          </cell>
          <cell r="K828">
            <v>44526</v>
          </cell>
          <cell r="L828" t="str">
            <v>26211132983418000152650010000567761813277873</v>
          </cell>
          <cell r="M828" t="str">
            <v>26 -  Pernambuco</v>
          </cell>
          <cell r="N828">
            <v>100.99</v>
          </cell>
        </row>
        <row r="829">
          <cell r="C829" t="str">
            <v>HOSPITAL MESTRE VITALINO</v>
          </cell>
          <cell r="E829" t="str">
            <v>1.99 - Outras Despesas com Pessoal</v>
          </cell>
          <cell r="F829">
            <v>32983418000152</v>
          </cell>
          <cell r="G829" t="str">
            <v>F DE OLIVEIRA SILVA RESTAURANTE</v>
          </cell>
          <cell r="H829" t="str">
            <v>B</v>
          </cell>
          <cell r="I829" t="str">
            <v>S</v>
          </cell>
          <cell r="J829" t="str">
            <v>000.056.591</v>
          </cell>
          <cell r="K829">
            <v>44525</v>
          </cell>
          <cell r="L829" t="str">
            <v>26211132983418000152850010000565911727585277</v>
          </cell>
          <cell r="M829" t="str">
            <v>26 -  Pernambuco</v>
          </cell>
          <cell r="N829">
            <v>52.98</v>
          </cell>
        </row>
        <row r="830">
          <cell r="C830" t="str">
            <v>HOSPITAL MESTRE VITALINO</v>
          </cell>
          <cell r="E830" t="str">
            <v>1.99 - Outras Despesas com Pessoal</v>
          </cell>
          <cell r="F830">
            <v>6056930000143</v>
          </cell>
          <cell r="G830" t="str">
            <v>EVANGELISTA SEVERINO DE LIMA LTDA ME</v>
          </cell>
          <cell r="H830" t="str">
            <v>B</v>
          </cell>
          <cell r="I830" t="str">
            <v>S</v>
          </cell>
          <cell r="J830" t="str">
            <v>97574</v>
          </cell>
          <cell r="K830">
            <v>44530</v>
          </cell>
          <cell r="L830" t="str">
            <v>26211106056930000143650010000975741124415311</v>
          </cell>
          <cell r="M830" t="str">
            <v>26 -  Pernambuco</v>
          </cell>
          <cell r="N830">
            <v>50</v>
          </cell>
        </row>
        <row r="831">
          <cell r="E831" t="str">
            <v/>
          </cell>
        </row>
        <row r="832">
          <cell r="C832" t="str">
            <v>HOSPITAL MESTRE VITALINO</v>
          </cell>
          <cell r="E832" t="str">
            <v>3.1 - Combustíveis e Lubrificantes Automotivos</v>
          </cell>
          <cell r="F832">
            <v>14202175000196</v>
          </cell>
          <cell r="G832" t="str">
            <v xml:space="preserve"> IBEFIL COMBUSTIVEIS</v>
          </cell>
          <cell r="H832" t="str">
            <v>B</v>
          </cell>
          <cell r="I832" t="str">
            <v>S</v>
          </cell>
          <cell r="J832" t="str">
            <v>000.511.055</v>
          </cell>
          <cell r="K832">
            <v>44502</v>
          </cell>
          <cell r="L832" t="str">
            <v>26211114202175000196650010005110551793972821</v>
          </cell>
          <cell r="M832" t="str">
            <v>26 -  Pernambuco</v>
          </cell>
          <cell r="N832">
            <v>241.19</v>
          </cell>
        </row>
        <row r="833">
          <cell r="C833" t="str">
            <v>HOSPITAL MESTRE VITALINO</v>
          </cell>
          <cell r="E833" t="str">
            <v>3.1 - Combustíveis e Lubrificantes Automotivos</v>
          </cell>
          <cell r="F833">
            <v>14202175000196</v>
          </cell>
          <cell r="G833" t="str">
            <v xml:space="preserve"> IBEFIL COMBUSTIVEIS</v>
          </cell>
          <cell r="H833" t="str">
            <v>B</v>
          </cell>
          <cell r="I833" t="str">
            <v>S</v>
          </cell>
          <cell r="J833" t="str">
            <v>000.511.485</v>
          </cell>
          <cell r="K833">
            <v>44503</v>
          </cell>
          <cell r="L833" t="str">
            <v>26211114202175000196650010005114851393084598</v>
          </cell>
          <cell r="M833" t="str">
            <v>26 -  Pernambuco</v>
          </cell>
          <cell r="N833">
            <v>218.04</v>
          </cell>
        </row>
        <row r="834">
          <cell r="C834" t="str">
            <v>HOSPITAL MESTRE VITALINO</v>
          </cell>
          <cell r="E834" t="str">
            <v>3.1 - Combustíveis e Lubrificantes Automotivos</v>
          </cell>
          <cell r="F834">
            <v>14202175000196</v>
          </cell>
          <cell r="G834" t="str">
            <v xml:space="preserve"> IBEFIL COMBUSTIVEIS</v>
          </cell>
          <cell r="H834" t="str">
            <v>B</v>
          </cell>
          <cell r="I834" t="str">
            <v>S</v>
          </cell>
          <cell r="J834" t="str">
            <v>000.511.490</v>
          </cell>
          <cell r="K834">
            <v>44504</v>
          </cell>
          <cell r="L834" t="str">
            <v>26211114202175000196650010005114901995361581</v>
          </cell>
          <cell r="M834" t="str">
            <v>26 -  Pernambuco</v>
          </cell>
          <cell r="N834">
            <v>206.82</v>
          </cell>
        </row>
        <row r="835">
          <cell r="C835" t="str">
            <v>HOSPITAL MESTRE VITALINO</v>
          </cell>
          <cell r="E835" t="str">
            <v>3.1 - Combustíveis e Lubrificantes Automotivos</v>
          </cell>
          <cell r="F835">
            <v>14202175000196</v>
          </cell>
          <cell r="G835" t="str">
            <v xml:space="preserve"> IBEFIL COMBUSTIVEIS</v>
          </cell>
          <cell r="H835" t="str">
            <v>B</v>
          </cell>
          <cell r="I835" t="str">
            <v>S</v>
          </cell>
          <cell r="J835" t="str">
            <v>000.511.528</v>
          </cell>
          <cell r="K835">
            <v>44504</v>
          </cell>
          <cell r="L835" t="str">
            <v>26211114202175000196650010005115281912065889</v>
          </cell>
          <cell r="M835" t="str">
            <v>26 -  Pernambuco</v>
          </cell>
          <cell r="N835">
            <v>201.98</v>
          </cell>
        </row>
        <row r="836">
          <cell r="C836" t="str">
            <v>HOSPITAL MESTRE VITALINO</v>
          </cell>
          <cell r="E836" t="str">
            <v>3.1 - Combustíveis e Lubrificantes Automotivos</v>
          </cell>
          <cell r="F836">
            <v>14202175000196</v>
          </cell>
          <cell r="G836" t="str">
            <v xml:space="preserve"> IBEFIL COMBUSTIVEIS</v>
          </cell>
          <cell r="H836" t="str">
            <v>B</v>
          </cell>
          <cell r="I836" t="str">
            <v>S</v>
          </cell>
          <cell r="J836" t="str">
            <v>000.511.886</v>
          </cell>
          <cell r="K836">
            <v>44505</v>
          </cell>
          <cell r="L836" t="str">
            <v>26211114202175000196650010005118861315969160</v>
          </cell>
          <cell r="M836" t="str">
            <v>26 -  Pernambuco</v>
          </cell>
          <cell r="N836">
            <v>221.77</v>
          </cell>
        </row>
        <row r="837">
          <cell r="C837" t="str">
            <v>HOSPITAL MESTRE VITALINO</v>
          </cell>
          <cell r="E837" t="str">
            <v>3.1 - Combustíveis e Lubrificantes Automotivos</v>
          </cell>
          <cell r="F837">
            <v>14202175000196</v>
          </cell>
          <cell r="G837" t="str">
            <v xml:space="preserve"> IBEFIL COMBUSTIVEIS</v>
          </cell>
          <cell r="H837" t="str">
            <v>B</v>
          </cell>
          <cell r="I837" t="str">
            <v>S</v>
          </cell>
          <cell r="J837" t="str">
            <v>000.512.824</v>
          </cell>
          <cell r="K837">
            <v>44508</v>
          </cell>
          <cell r="L837" t="str">
            <v>26211114202175000196650010005128241966208642</v>
          </cell>
          <cell r="M837" t="str">
            <v>26 -  Pernambuco</v>
          </cell>
          <cell r="N837">
            <v>210.11</v>
          </cell>
        </row>
        <row r="838">
          <cell r="C838" t="str">
            <v>HOSPITAL MESTRE VITALINO</v>
          </cell>
          <cell r="E838" t="str">
            <v>3.1 - Combustíveis e Lubrificantes Automotivos</v>
          </cell>
          <cell r="F838">
            <v>14202175000196</v>
          </cell>
          <cell r="G838" t="str">
            <v xml:space="preserve"> IBEFIL COMBUSTIVEIS</v>
          </cell>
          <cell r="H838" t="str">
            <v>B</v>
          </cell>
          <cell r="I838" t="str">
            <v>S</v>
          </cell>
          <cell r="J838" t="str">
            <v>000.512.845</v>
          </cell>
          <cell r="K838">
            <v>44508</v>
          </cell>
          <cell r="L838" t="str">
            <v>26211114202175000196650010005128451797655504</v>
          </cell>
          <cell r="M838" t="str">
            <v>26 -  Pernambuco</v>
          </cell>
          <cell r="N838">
            <v>248</v>
          </cell>
        </row>
        <row r="839">
          <cell r="C839" t="str">
            <v>HOSPITAL MESTRE VITALINO</v>
          </cell>
          <cell r="E839" t="str">
            <v>3.1 - Combustíveis e Lubrificantes Automotivos</v>
          </cell>
          <cell r="F839">
            <v>14202175000196</v>
          </cell>
          <cell r="G839" t="str">
            <v xml:space="preserve"> IBEFIL COMBUSTIVEIS</v>
          </cell>
          <cell r="H839" t="str">
            <v>B</v>
          </cell>
          <cell r="I839" t="str">
            <v>S</v>
          </cell>
          <cell r="J839" t="str">
            <v>000.514.273</v>
          </cell>
          <cell r="K839">
            <v>44512</v>
          </cell>
          <cell r="L839" t="str">
            <v>26211114202175000196650010005142731134961365</v>
          </cell>
          <cell r="M839" t="str">
            <v>26 -  Pernambuco</v>
          </cell>
          <cell r="N839">
            <v>339.09</v>
          </cell>
        </row>
        <row r="840">
          <cell r="C840" t="str">
            <v>HOSPITAL MESTRE VITALINO</v>
          </cell>
          <cell r="E840" t="str">
            <v>3.1 - Combustíveis e Lubrificantes Automotivos</v>
          </cell>
          <cell r="F840">
            <v>14202175000196</v>
          </cell>
          <cell r="G840" t="str">
            <v xml:space="preserve"> IBEFIL COMBUSTIVEIS</v>
          </cell>
          <cell r="H840" t="str">
            <v>B</v>
          </cell>
          <cell r="I840" t="str">
            <v>S</v>
          </cell>
          <cell r="J840" t="str">
            <v>000.516.489</v>
          </cell>
          <cell r="K840">
            <v>44519</v>
          </cell>
          <cell r="L840" t="str">
            <v>26211114202175000196650010005164891773710654</v>
          </cell>
          <cell r="M840" t="str">
            <v>26 -  Pernambuco</v>
          </cell>
          <cell r="N840">
            <v>247.39</v>
          </cell>
        </row>
        <row r="841">
          <cell r="C841" t="str">
            <v>HOSPITAL MESTRE VITALINO</v>
          </cell>
          <cell r="E841" t="str">
            <v>3.1 - Combustíveis e Lubrificantes Automotivos</v>
          </cell>
          <cell r="F841">
            <v>14202175000196</v>
          </cell>
          <cell r="G841" t="str">
            <v xml:space="preserve"> IBEFIL COMBUSTIVEIS</v>
          </cell>
          <cell r="H841" t="str">
            <v>B</v>
          </cell>
          <cell r="I841" t="str">
            <v>S</v>
          </cell>
          <cell r="J841" t="str">
            <v>000.512.340</v>
          </cell>
          <cell r="K841">
            <v>44506</v>
          </cell>
          <cell r="L841" t="str">
            <v>26211114202175000196650010005123401938407990</v>
          </cell>
          <cell r="M841" t="str">
            <v>26 -  Pernambuco</v>
          </cell>
          <cell r="N841">
            <v>425.38</v>
          </cell>
        </row>
        <row r="842">
          <cell r="C842" t="str">
            <v>HOSPITAL MESTRE VITALINO</v>
          </cell>
          <cell r="E842" t="str">
            <v>3.1 - Combustíveis e Lubrificantes Automotivos</v>
          </cell>
          <cell r="F842">
            <v>14202175000196</v>
          </cell>
          <cell r="G842" t="str">
            <v xml:space="preserve"> IBEFIL COMBUSTIVEIS</v>
          </cell>
          <cell r="H842" t="str">
            <v>B</v>
          </cell>
          <cell r="I842" t="str">
            <v>S</v>
          </cell>
          <cell r="J842" t="str">
            <v>000.516.041</v>
          </cell>
          <cell r="K842">
            <v>44517</v>
          </cell>
          <cell r="L842" t="str">
            <v>26211114202175000196650010005160411343527727</v>
          </cell>
          <cell r="M842" t="str">
            <v>26 -  Pernambuco</v>
          </cell>
          <cell r="N842">
            <v>241.5</v>
          </cell>
        </row>
        <row r="843">
          <cell r="C843" t="str">
            <v>HOSPITAL MESTRE VITALINO</v>
          </cell>
          <cell r="E843" t="str">
            <v>3.1 - Combustíveis e Lubrificantes Automotivos</v>
          </cell>
          <cell r="F843">
            <v>14202175000196</v>
          </cell>
          <cell r="G843" t="str">
            <v xml:space="preserve"> IBEFIL COMBUSTIVEIS</v>
          </cell>
          <cell r="H843" t="str">
            <v>B</v>
          </cell>
          <cell r="I843" t="str">
            <v>S</v>
          </cell>
          <cell r="J843" t="str">
            <v>000.511.294</v>
          </cell>
          <cell r="K843">
            <v>44503</v>
          </cell>
          <cell r="L843" t="str">
            <v>26211114202175000196650010005112941920124823</v>
          </cell>
          <cell r="M843" t="str">
            <v>26 -  Pernambuco</v>
          </cell>
          <cell r="N843">
            <v>219.1</v>
          </cell>
        </row>
        <row r="844">
          <cell r="C844" t="str">
            <v>HOSPITAL MESTRE VITALINO</v>
          </cell>
          <cell r="E844" t="str">
            <v>3.1 - Combustíveis e Lubrificantes Automotivos</v>
          </cell>
          <cell r="F844">
            <v>14202175000196</v>
          </cell>
          <cell r="G844" t="str">
            <v xml:space="preserve"> IBEFIL COMBUSTIVEIS</v>
          </cell>
          <cell r="H844" t="str">
            <v>B</v>
          </cell>
          <cell r="I844" t="str">
            <v>S</v>
          </cell>
          <cell r="J844" t="str">
            <v>000.512.881</v>
          </cell>
          <cell r="K844">
            <v>44508</v>
          </cell>
          <cell r="L844" t="str">
            <v>26211114202175000196650010005128811388735516</v>
          </cell>
          <cell r="M844" t="str">
            <v>26 -  Pernambuco</v>
          </cell>
          <cell r="N844">
            <v>85.56</v>
          </cell>
        </row>
        <row r="845">
          <cell r="C845" t="str">
            <v>HOSPITAL MESTRE VITALINO</v>
          </cell>
          <cell r="E845" t="str">
            <v>3.1 - Combustíveis e Lubrificantes Automotivos</v>
          </cell>
          <cell r="F845">
            <v>14202175000196</v>
          </cell>
          <cell r="G845" t="str">
            <v xml:space="preserve"> IBEFIL COMBUSTIVEIS</v>
          </cell>
          <cell r="H845" t="str">
            <v>B</v>
          </cell>
          <cell r="I845" t="str">
            <v>S</v>
          </cell>
          <cell r="J845" t="str">
            <v>000.513.000</v>
          </cell>
          <cell r="K845">
            <v>44508</v>
          </cell>
          <cell r="L845" t="str">
            <v>26211114202175000196850010005130001382797148</v>
          </cell>
          <cell r="M845" t="str">
            <v>26 -  Pernambuco</v>
          </cell>
          <cell r="N845">
            <v>256.24</v>
          </cell>
        </row>
        <row r="846">
          <cell r="C846" t="str">
            <v>HOSPITAL MESTRE VITALINO</v>
          </cell>
          <cell r="E846" t="str">
            <v>3.1 - Combustíveis e Lubrificantes Automotivos</v>
          </cell>
          <cell r="F846">
            <v>14202175000196</v>
          </cell>
          <cell r="G846" t="str">
            <v xml:space="preserve"> IBEFIL COMBUSTIVEIS</v>
          </cell>
          <cell r="H846" t="str">
            <v>B</v>
          </cell>
          <cell r="I846" t="str">
            <v>S</v>
          </cell>
          <cell r="J846" t="str">
            <v>000.513.833</v>
          </cell>
          <cell r="K846">
            <v>44510</v>
          </cell>
          <cell r="L846" t="str">
            <v>26211114202175006196650010005138331757983075</v>
          </cell>
          <cell r="M846" t="str">
            <v>26 -  Pernambuco</v>
          </cell>
          <cell r="N846">
            <v>293.69</v>
          </cell>
        </row>
        <row r="847">
          <cell r="C847" t="str">
            <v>HOSPITAL MESTRE VITALINO</v>
          </cell>
          <cell r="E847" t="str">
            <v>3.1 - Combustíveis e Lubrificantes Automotivos</v>
          </cell>
          <cell r="F847">
            <v>14202175000196</v>
          </cell>
          <cell r="G847" t="str">
            <v xml:space="preserve"> IBEFIL COMBUSTIVEIS</v>
          </cell>
          <cell r="H847" t="str">
            <v>B</v>
          </cell>
          <cell r="I847" t="str">
            <v>S</v>
          </cell>
          <cell r="J847" t="str">
            <v>000.515.630</v>
          </cell>
          <cell r="K847">
            <v>44516</v>
          </cell>
          <cell r="L847" t="str">
            <v>26211114202175000196650010005156301125744186</v>
          </cell>
          <cell r="M847" t="str">
            <v>26 -  Pernambuco</v>
          </cell>
          <cell r="N847">
            <v>208.07</v>
          </cell>
        </row>
        <row r="848">
          <cell r="C848" t="str">
            <v>HOSPITAL MESTRE VITALINO</v>
          </cell>
          <cell r="E848" t="str">
            <v>3.1 - Combustíveis e Lubrificantes Automotivos</v>
          </cell>
          <cell r="F848">
            <v>14202175000196</v>
          </cell>
          <cell r="G848" t="str">
            <v xml:space="preserve"> IBEFIL COMBUSTIVEIS</v>
          </cell>
          <cell r="H848" t="str">
            <v>B</v>
          </cell>
          <cell r="I848" t="str">
            <v>S</v>
          </cell>
          <cell r="J848" t="str">
            <v>000.516.035</v>
          </cell>
          <cell r="K848">
            <v>44517</v>
          </cell>
          <cell r="L848" t="str">
            <v>26211114202175000196650010005160351125806139</v>
          </cell>
          <cell r="M848" t="str">
            <v>26 -  Pernambuco</v>
          </cell>
          <cell r="N848">
            <v>259.19</v>
          </cell>
        </row>
        <row r="849">
          <cell r="C849" t="str">
            <v>HOSPITAL MESTRE VITALINO</v>
          </cell>
          <cell r="E849" t="str">
            <v>3.1 - Combustíveis e Lubrificantes Automotivos</v>
          </cell>
          <cell r="F849">
            <v>14202175000196</v>
          </cell>
          <cell r="G849" t="str">
            <v xml:space="preserve"> IBEFIL COMBUSTIVEIS</v>
          </cell>
          <cell r="H849" t="str">
            <v>B</v>
          </cell>
          <cell r="I849" t="str">
            <v>S</v>
          </cell>
          <cell r="J849" t="str">
            <v>000.516.190</v>
          </cell>
          <cell r="K849">
            <v>44518</v>
          </cell>
          <cell r="L849" t="str">
            <v>26211114202175000196650010005161901492672971</v>
          </cell>
          <cell r="M849" t="str">
            <v>26 -  Pernambuco</v>
          </cell>
          <cell r="N849">
            <v>212.57</v>
          </cell>
        </row>
        <row r="850">
          <cell r="C850" t="str">
            <v>HOSPITAL MESTRE VITALINO</v>
          </cell>
          <cell r="E850" t="str">
            <v>3.1 - Combustíveis e Lubrificantes Automotivos</v>
          </cell>
          <cell r="F850">
            <v>14202175000196</v>
          </cell>
          <cell r="G850" t="str">
            <v xml:space="preserve"> IBEFIL COMBUSTIVEIS</v>
          </cell>
          <cell r="H850" t="str">
            <v>B</v>
          </cell>
          <cell r="I850" t="str">
            <v>S</v>
          </cell>
          <cell r="J850" t="str">
            <v>000.513.548</v>
          </cell>
          <cell r="K850">
            <v>44510</v>
          </cell>
          <cell r="L850" t="str">
            <v>26211114202175000196650010005135489750251437</v>
          </cell>
          <cell r="M850" t="str">
            <v>26 -  Pernambuco</v>
          </cell>
          <cell r="N850">
            <v>232.43</v>
          </cell>
        </row>
        <row r="851">
          <cell r="C851" t="str">
            <v>HOSPITAL MESTRE VITALINO</v>
          </cell>
          <cell r="E851" t="str">
            <v>3.1 - Combustíveis e Lubrificantes Automotivos</v>
          </cell>
          <cell r="F851">
            <v>14202175000196</v>
          </cell>
          <cell r="G851" t="str">
            <v xml:space="preserve"> IBEFIL COMBUSTIVEIS</v>
          </cell>
          <cell r="H851" t="str">
            <v>B</v>
          </cell>
          <cell r="I851" t="str">
            <v>S</v>
          </cell>
          <cell r="J851" t="str">
            <v>000.517.718</v>
          </cell>
          <cell r="K851">
            <v>44523</v>
          </cell>
          <cell r="L851" t="str">
            <v>26211114202175000196650010005177181798800141</v>
          </cell>
          <cell r="M851" t="str">
            <v>26 -  Pernambuco</v>
          </cell>
          <cell r="N851">
            <v>180.02</v>
          </cell>
        </row>
        <row r="852">
          <cell r="C852" t="str">
            <v>HOSPITAL MESTRE VITALINO</v>
          </cell>
          <cell r="E852" t="str">
            <v>3.1 - Combustíveis e Lubrificantes Automotivos</v>
          </cell>
          <cell r="F852">
            <v>14202175000196</v>
          </cell>
          <cell r="G852" t="str">
            <v xml:space="preserve"> IBEFIL COMBUSTIVEIS</v>
          </cell>
          <cell r="H852" t="str">
            <v>B</v>
          </cell>
          <cell r="I852" t="str">
            <v>S</v>
          </cell>
          <cell r="J852" t="str">
            <v>000.518.314</v>
          </cell>
          <cell r="K852">
            <v>44525</v>
          </cell>
          <cell r="L852" t="str">
            <v>26211114202175000196650010005183141514759170</v>
          </cell>
          <cell r="M852" t="str">
            <v>26 -  Pernambuco</v>
          </cell>
          <cell r="N852">
            <v>255.83</v>
          </cell>
        </row>
        <row r="853">
          <cell r="C853" t="str">
            <v>HOSPITAL MESTRE VITALINO</v>
          </cell>
          <cell r="E853" t="str">
            <v>3.1 - Combustíveis e Lubrificantes Automotivos</v>
          </cell>
          <cell r="F853">
            <v>14202175000196</v>
          </cell>
          <cell r="G853" t="str">
            <v xml:space="preserve"> IBEFIL COMBUSTIVEIS</v>
          </cell>
          <cell r="H853" t="str">
            <v>B</v>
          </cell>
          <cell r="I853" t="str">
            <v>S</v>
          </cell>
          <cell r="J853" t="str">
            <v>000.519.660</v>
          </cell>
          <cell r="K853">
            <v>44529</v>
          </cell>
          <cell r="L853" t="str">
            <v>26211114202175000196650010005196601620677924</v>
          </cell>
          <cell r="M853" t="str">
            <v>26 -  Pernambuco</v>
          </cell>
          <cell r="N853">
            <v>223.56</v>
          </cell>
        </row>
        <row r="854">
          <cell r="C854" t="str">
            <v>HOSPITAL MESTRE VITALINO</v>
          </cell>
          <cell r="E854" t="str">
            <v>3.1 - Combustíveis e Lubrificantes Automotivos</v>
          </cell>
          <cell r="F854">
            <v>14202175000196</v>
          </cell>
          <cell r="G854" t="str">
            <v xml:space="preserve"> IBEFIL COMBUSTIVEIS</v>
          </cell>
          <cell r="H854" t="str">
            <v>B</v>
          </cell>
          <cell r="I854" t="str">
            <v>S</v>
          </cell>
          <cell r="J854" t="str">
            <v>000.519.508</v>
          </cell>
          <cell r="K854">
            <v>44528</v>
          </cell>
          <cell r="L854" t="str">
            <v>26211114202175000196650010005195081442177526</v>
          </cell>
          <cell r="M854" t="str">
            <v>26 -  Pernambuco</v>
          </cell>
          <cell r="N854">
            <v>144.81</v>
          </cell>
        </row>
        <row r="855">
          <cell r="C855" t="str">
            <v>HOSPITAL MESTRE VITALINO</v>
          </cell>
          <cell r="E855" t="str">
            <v>3.1 - Combustíveis e Lubrificantes Automotivos</v>
          </cell>
          <cell r="F855">
            <v>14202175000196</v>
          </cell>
          <cell r="G855" t="str">
            <v xml:space="preserve"> IBEFIL COMBUSTIVEIS</v>
          </cell>
          <cell r="H855" t="str">
            <v>B</v>
          </cell>
          <cell r="I855" t="str">
            <v>S</v>
          </cell>
          <cell r="J855" t="str">
            <v>000.520.020</v>
          </cell>
          <cell r="K855">
            <v>44530</v>
          </cell>
          <cell r="L855" t="str">
            <v>26211114202175000196650010005200201701132884</v>
          </cell>
          <cell r="M855" t="str">
            <v>26 -  Pernambuco</v>
          </cell>
          <cell r="N855">
            <v>217.31</v>
          </cell>
        </row>
        <row r="856">
          <cell r="C856" t="str">
            <v>HOSPITAL MESTRE VITALINO</v>
          </cell>
          <cell r="E856" t="str">
            <v>3.1 - Combustíveis e Lubrificantes Automotivos</v>
          </cell>
          <cell r="F856">
            <v>14202175000196</v>
          </cell>
          <cell r="G856" t="str">
            <v xml:space="preserve"> IBEFIL COMBUSTIVEIS</v>
          </cell>
          <cell r="H856" t="str">
            <v>B</v>
          </cell>
          <cell r="I856" t="str">
            <v>S</v>
          </cell>
          <cell r="J856" t="str">
            <v>000.518.607</v>
          </cell>
          <cell r="K856">
            <v>44525</v>
          </cell>
          <cell r="L856" t="str">
            <v>26211114202175000196650010005186071637923514</v>
          </cell>
          <cell r="M856" t="str">
            <v>26 -  Pernambuco</v>
          </cell>
          <cell r="N856">
            <v>160</v>
          </cell>
        </row>
        <row r="857">
          <cell r="C857" t="str">
            <v>HOSPITAL MESTRE VITALINO</v>
          </cell>
          <cell r="E857" t="str">
            <v>3.1 - Combustíveis e Lubrificantes Automotivos</v>
          </cell>
          <cell r="F857">
            <v>14202175000196</v>
          </cell>
          <cell r="G857" t="str">
            <v xml:space="preserve"> IBEFIL COMBUSTIVEIS</v>
          </cell>
          <cell r="H857" t="str">
            <v>B</v>
          </cell>
          <cell r="I857" t="str">
            <v>S</v>
          </cell>
          <cell r="J857" t="str">
            <v>000.519.147</v>
          </cell>
          <cell r="K857">
            <v>44527</v>
          </cell>
          <cell r="L857" t="str">
            <v>26211114202175000196650010005191471920984793</v>
          </cell>
          <cell r="M857" t="str">
            <v>26 -  Pernambuco</v>
          </cell>
          <cell r="N857">
            <v>100.02</v>
          </cell>
        </row>
        <row r="858">
          <cell r="C858" t="str">
            <v>HOSPITAL MESTRE VITALINO</v>
          </cell>
          <cell r="E858" t="str">
            <v>3.1 - Combustíveis e Lubrificantes Automotivos</v>
          </cell>
          <cell r="F858">
            <v>14202175000196</v>
          </cell>
          <cell r="G858" t="str">
            <v xml:space="preserve"> IBEFIL COMBUSTIVEIS</v>
          </cell>
          <cell r="H858" t="str">
            <v>B</v>
          </cell>
          <cell r="I858" t="str">
            <v>S</v>
          </cell>
          <cell r="J858" t="str">
            <v>000.517.702</v>
          </cell>
          <cell r="K858">
            <v>44523</v>
          </cell>
          <cell r="L858" t="str">
            <v>26211114202175000196650010005177021229615919</v>
          </cell>
          <cell r="M858" t="str">
            <v>26 -  Pernambuco</v>
          </cell>
          <cell r="N858">
            <v>241.71</v>
          </cell>
        </row>
        <row r="859">
          <cell r="C859" t="str">
            <v>HOSPITAL MESTRE VITALINO</v>
          </cell>
          <cell r="E859" t="str">
            <v>3.1 - Combustíveis e Lubrificantes Automotivos</v>
          </cell>
          <cell r="F859">
            <v>14202175000196</v>
          </cell>
          <cell r="G859" t="str">
            <v xml:space="preserve"> IBEFIL COMBUSTIVEIS</v>
          </cell>
          <cell r="H859" t="str">
            <v>B</v>
          </cell>
          <cell r="I859" t="str">
            <v>S</v>
          </cell>
          <cell r="J859" t="str">
            <v>000.518.468</v>
          </cell>
          <cell r="K859">
            <v>44525</v>
          </cell>
          <cell r="L859" t="str">
            <v>26211114202175000196650010005184681338442900</v>
          </cell>
          <cell r="M859" t="str">
            <v>26 -  Pernambuco</v>
          </cell>
          <cell r="N859">
            <v>230.31</v>
          </cell>
        </row>
        <row r="860">
          <cell r="C860" t="str">
            <v>HOSPITAL MESTRE VITALINO</v>
          </cell>
          <cell r="E860" t="str">
            <v>3.1 - Combustíveis e Lubrificantes Automotivos</v>
          </cell>
          <cell r="F860">
            <v>14202175000196</v>
          </cell>
          <cell r="G860" t="str">
            <v xml:space="preserve"> IBEFIL COMBUSTIVEIS</v>
          </cell>
          <cell r="H860" t="str">
            <v>B</v>
          </cell>
          <cell r="I860" t="str">
            <v>S</v>
          </cell>
          <cell r="J860" t="str">
            <v>000.516.069</v>
          </cell>
          <cell r="K860">
            <v>44518</v>
          </cell>
          <cell r="L860" t="str">
            <v>26211114202175000196650010005160691409859006</v>
          </cell>
          <cell r="M860" t="str">
            <v>26 -  Pernambuco</v>
          </cell>
          <cell r="N860">
            <v>220.61</v>
          </cell>
        </row>
        <row r="861">
          <cell r="C861" t="str">
            <v>HOSPITAL MESTRE VITALINO</v>
          </cell>
          <cell r="E861" t="str">
            <v>3.1 - Combustíveis e Lubrificantes Automotivos</v>
          </cell>
          <cell r="F861">
            <v>14202175000196</v>
          </cell>
          <cell r="G861" t="str">
            <v xml:space="preserve"> IBEFIL COMBUSTIVEIS</v>
          </cell>
          <cell r="H861" t="str">
            <v>B</v>
          </cell>
          <cell r="I861" t="str">
            <v>S</v>
          </cell>
          <cell r="J861" t="str">
            <v>000.516.490</v>
          </cell>
          <cell r="K861">
            <v>44519</v>
          </cell>
          <cell r="L861" t="str">
            <v>26211114202175000196650010005164901250655063</v>
          </cell>
          <cell r="M861" t="str">
            <v>26 -  Pernambuco</v>
          </cell>
          <cell r="N861">
            <v>203.7</v>
          </cell>
        </row>
        <row r="862">
          <cell r="C862" t="str">
            <v>HOSPITAL MESTRE VITALINO</v>
          </cell>
          <cell r="E862" t="str">
            <v>3.1 - Combustíveis e Lubrificantes Automotivos</v>
          </cell>
          <cell r="F862">
            <v>14202175000196</v>
          </cell>
          <cell r="G862" t="str">
            <v xml:space="preserve"> IBEFIL COMBUSTIVEIS</v>
          </cell>
          <cell r="H862" t="str">
            <v>B</v>
          </cell>
          <cell r="I862" t="str">
            <v>S</v>
          </cell>
          <cell r="J862" t="str">
            <v>000.515.796</v>
          </cell>
          <cell r="K862">
            <v>44517</v>
          </cell>
          <cell r="L862" t="str">
            <v>26211114202175000196650010005157961349216880</v>
          </cell>
          <cell r="M862" t="str">
            <v>26 -  Pernambuco</v>
          </cell>
          <cell r="N862">
            <v>266.37</v>
          </cell>
        </row>
        <row r="863">
          <cell r="C863" t="str">
            <v>HOSPITAL MESTRE VITALINO</v>
          </cell>
          <cell r="E863" t="str">
            <v>3.1 - Combustíveis e Lubrificantes Automotivos</v>
          </cell>
          <cell r="F863">
            <v>14202175000196</v>
          </cell>
          <cell r="G863" t="str">
            <v xml:space="preserve"> IBEFIL COMBUSTIVEIS</v>
          </cell>
          <cell r="H863" t="str">
            <v>B</v>
          </cell>
          <cell r="I863" t="str">
            <v>S</v>
          </cell>
          <cell r="J863" t="str">
            <v>000.519.877</v>
          </cell>
          <cell r="K863">
            <v>44530</v>
          </cell>
          <cell r="L863" t="str">
            <v>26211114202175000196650010005198771616484660</v>
          </cell>
          <cell r="M863" t="str">
            <v>26 -  Pernambuco</v>
          </cell>
          <cell r="N863">
            <v>185.71</v>
          </cell>
        </row>
        <row r="864">
          <cell r="C864" t="str">
            <v>HOSPITAL MESTRE VITALINO</v>
          </cell>
          <cell r="E864" t="str">
            <v>3.1 - Combustíveis e Lubrificantes Automotivos</v>
          </cell>
          <cell r="F864">
            <v>14202175000196</v>
          </cell>
          <cell r="G864" t="str">
            <v xml:space="preserve"> IBEFIL COMBUSTIVEIS</v>
          </cell>
          <cell r="H864" t="str">
            <v>B</v>
          </cell>
          <cell r="I864" t="str">
            <v>S</v>
          </cell>
          <cell r="J864" t="str">
            <v>000.518.764</v>
          </cell>
          <cell r="K864">
            <v>44526</v>
          </cell>
          <cell r="L864" t="str">
            <v>26211114202175000196650010005187641102713206</v>
          </cell>
          <cell r="M864" t="str">
            <v>26 -  Pernambuco</v>
          </cell>
          <cell r="N864">
            <v>124.33</v>
          </cell>
        </row>
        <row r="865">
          <cell r="C865" t="str">
            <v>HOSPITAL MESTRE VITALINO</v>
          </cell>
          <cell r="E865" t="str">
            <v>3.1 - Combustíveis e Lubrificantes Automotivos</v>
          </cell>
          <cell r="F865">
            <v>14202175000196</v>
          </cell>
          <cell r="G865" t="str">
            <v xml:space="preserve"> IBEFIL COMBUSTIVEIS</v>
          </cell>
          <cell r="H865" t="str">
            <v>B</v>
          </cell>
          <cell r="I865" t="str">
            <v>S</v>
          </cell>
          <cell r="J865" t="str">
            <v>000.517.136</v>
          </cell>
          <cell r="K865">
            <v>44521</v>
          </cell>
          <cell r="L865" t="str">
            <v>26211114202175000196650010005171361286912078</v>
          </cell>
          <cell r="M865" t="str">
            <v>26 -  Pernambuco</v>
          </cell>
          <cell r="N865">
            <v>260.08</v>
          </cell>
        </row>
        <row r="866">
          <cell r="C866" t="str">
            <v>HOSPITAL MESTRE VITALINO</v>
          </cell>
          <cell r="E866" t="str">
            <v>3.1 - Combustíveis e Lubrificantes Automotivos</v>
          </cell>
          <cell r="F866">
            <v>14202175000196</v>
          </cell>
          <cell r="G866" t="str">
            <v xml:space="preserve"> IBEFIL COMBUSTIVEIS</v>
          </cell>
          <cell r="H866" t="str">
            <v>B</v>
          </cell>
          <cell r="I866" t="str">
            <v>S</v>
          </cell>
          <cell r="J866" t="str">
            <v>000.518.444</v>
          </cell>
          <cell r="K866">
            <v>44525</v>
          </cell>
          <cell r="L866" t="str">
            <v>26211114202175000196650010005184441320548372</v>
          </cell>
          <cell r="M866" t="str">
            <v>26 -  Pernambuco</v>
          </cell>
          <cell r="N866">
            <v>305.06</v>
          </cell>
        </row>
        <row r="867">
          <cell r="C867" t="str">
            <v>HOSPITAL MESTRE VITALINO</v>
          </cell>
          <cell r="E867" t="str">
            <v>3.1 - Combustíveis e Lubrificantes Automotivos</v>
          </cell>
          <cell r="F867">
            <v>14202175000196</v>
          </cell>
          <cell r="G867" t="str">
            <v xml:space="preserve"> IBEFIL COMBUSTIVEIS</v>
          </cell>
          <cell r="H867" t="str">
            <v>B</v>
          </cell>
          <cell r="I867" t="str">
            <v>S</v>
          </cell>
          <cell r="J867" t="str">
            <v>000.517.539</v>
          </cell>
          <cell r="K867">
            <v>44522</v>
          </cell>
          <cell r="L867" t="str">
            <v>26211114202175000196650010005175391309123833</v>
          </cell>
          <cell r="M867" t="str">
            <v>26 -  Pernambuco</v>
          </cell>
          <cell r="N867">
            <v>321.70999999999998</v>
          </cell>
        </row>
        <row r="868">
          <cell r="C868" t="str">
            <v>HOSPITAL MESTRE VITALINO</v>
          </cell>
          <cell r="E868" t="str">
            <v>3.1 - Combustíveis e Lubrificantes Automotivos</v>
          </cell>
          <cell r="F868">
            <v>14202175000196</v>
          </cell>
          <cell r="G868" t="str">
            <v xml:space="preserve"> IBEFIL COMBUSTIVEIS</v>
          </cell>
          <cell r="H868" t="str">
            <v>B</v>
          </cell>
          <cell r="I868" t="str">
            <v>S</v>
          </cell>
          <cell r="J868" t="str">
            <v>000.516.952</v>
          </cell>
          <cell r="K868">
            <v>44520</v>
          </cell>
          <cell r="L868" t="str">
            <v>26211114202175000196650010005169521581598691</v>
          </cell>
          <cell r="M868" t="str">
            <v>26 -  Pernambuco</v>
          </cell>
          <cell r="N868">
            <v>296.05</v>
          </cell>
        </row>
        <row r="869">
          <cell r="C869" t="str">
            <v>HOSPITAL MESTRE VITALINO</v>
          </cell>
          <cell r="E869" t="str">
            <v>3.1 - Combustíveis e Lubrificantes Automotivos</v>
          </cell>
          <cell r="F869">
            <v>14202175000196</v>
          </cell>
          <cell r="G869" t="str">
            <v xml:space="preserve"> IBEFIL COMBUSTIVEIS</v>
          </cell>
          <cell r="H869" t="str">
            <v>B</v>
          </cell>
          <cell r="I869" t="str">
            <v>S</v>
          </cell>
          <cell r="J869" t="str">
            <v>000.515.014</v>
          </cell>
          <cell r="K869">
            <v>44514</v>
          </cell>
          <cell r="L869" t="str">
            <v>26211114202175000196650010005150141369464011</v>
          </cell>
          <cell r="M869" t="str">
            <v>26 -  Pernambuco</v>
          </cell>
          <cell r="N869">
            <v>73.97</v>
          </cell>
        </row>
        <row r="870">
          <cell r="C870" t="str">
            <v>HOSPITAL MESTRE VITALINO</v>
          </cell>
          <cell r="E870" t="str">
            <v>3.1 - Combustíveis e Lubrificantes Automotivos</v>
          </cell>
          <cell r="F870">
            <v>14202175000196</v>
          </cell>
          <cell r="G870" t="str">
            <v xml:space="preserve"> IBEFIL COMBUSTIVEIS</v>
          </cell>
          <cell r="H870" t="str">
            <v>B</v>
          </cell>
          <cell r="I870" t="str">
            <v>S</v>
          </cell>
          <cell r="J870" t="str">
            <v>000.517.921</v>
          </cell>
          <cell r="K870">
            <v>44523</v>
          </cell>
          <cell r="L870" t="str">
            <v>26211114202175000196650010005179211450036663</v>
          </cell>
          <cell r="M870" t="str">
            <v>26 -  Pernambuco</v>
          </cell>
          <cell r="N870">
            <v>210.05</v>
          </cell>
        </row>
        <row r="871">
          <cell r="C871" t="str">
            <v>HOSPITAL MESTRE VITALINO</v>
          </cell>
          <cell r="E871" t="str">
            <v>3.1 - Combustíveis e Lubrificantes Automotivos</v>
          </cell>
          <cell r="F871">
            <v>35593870000104</v>
          </cell>
          <cell r="G871" t="str">
            <v xml:space="preserve"> NUNESPOSTO SANTO ANT</v>
          </cell>
          <cell r="H871" t="str">
            <v>B</v>
          </cell>
          <cell r="I871" t="str">
            <v>S</v>
          </cell>
          <cell r="J871">
            <v>205988</v>
          </cell>
          <cell r="K871">
            <v>44516</v>
          </cell>
          <cell r="L871" t="str">
            <v>26211135593870000104650020002059881002620204</v>
          </cell>
          <cell r="M871" t="str">
            <v>26 -  Pernambuco</v>
          </cell>
          <cell r="N871">
            <v>121.11</v>
          </cell>
        </row>
        <row r="872">
          <cell r="C872" t="str">
            <v>HOSPITAL MESTRE VITALINO</v>
          </cell>
          <cell r="E872" t="str">
            <v>3.1 - Combustíveis e Lubrificantes Automotivos</v>
          </cell>
          <cell r="F872">
            <v>35593870000104</v>
          </cell>
          <cell r="G872" t="str">
            <v xml:space="preserve"> NUNESPOSTO SANTO ANT</v>
          </cell>
          <cell r="H872" t="str">
            <v>B</v>
          </cell>
          <cell r="I872" t="str">
            <v>S</v>
          </cell>
          <cell r="J872" t="str">
            <v>000.205.831</v>
          </cell>
          <cell r="K872">
            <v>44515</v>
          </cell>
          <cell r="L872" t="str">
            <v>26211135593970000104650020002058311002615059</v>
          </cell>
          <cell r="M872" t="str">
            <v>26 -  Pernambuco</v>
          </cell>
          <cell r="N872">
            <v>236</v>
          </cell>
        </row>
        <row r="873">
          <cell r="C873" t="str">
            <v>HOSPITAL MESTRE VITALINO</v>
          </cell>
          <cell r="E873" t="str">
            <v>3.1 - Combustíveis e Lubrificantes Automotivos</v>
          </cell>
          <cell r="F873">
            <v>12634127000141</v>
          </cell>
          <cell r="G873" t="str">
            <v xml:space="preserve"> OTAVIANO BEZERRA FIL</v>
          </cell>
          <cell r="H873" t="str">
            <v>B</v>
          </cell>
          <cell r="I873" t="str">
            <v>S</v>
          </cell>
          <cell r="J873" t="str">
            <v>000.059.180</v>
          </cell>
          <cell r="K873">
            <v>44502</v>
          </cell>
          <cell r="L873" t="str">
            <v>26211112634127000141650650000191801392847015</v>
          </cell>
          <cell r="M873" t="str">
            <v>26 -  Pernambuco</v>
          </cell>
          <cell r="N873">
            <v>250.02</v>
          </cell>
        </row>
        <row r="874">
          <cell r="C874" t="str">
            <v>HOSPITAL MESTRE VITALINO</v>
          </cell>
          <cell r="E874" t="str">
            <v>3.1 - Combustíveis e Lubrificantes Automotivos</v>
          </cell>
          <cell r="F874">
            <v>12634127000141</v>
          </cell>
          <cell r="G874" t="str">
            <v xml:space="preserve"> OTAVIANO BEZERRA FIL</v>
          </cell>
          <cell r="H874" t="str">
            <v>B</v>
          </cell>
          <cell r="I874" t="str">
            <v>S</v>
          </cell>
          <cell r="J874" t="str">
            <v>000.059.188</v>
          </cell>
          <cell r="K874">
            <v>44502</v>
          </cell>
          <cell r="L874" t="str">
            <v>26211112634127000141650650000591881120936504</v>
          </cell>
          <cell r="M874" t="str">
            <v>26 -  Pernambuco</v>
          </cell>
          <cell r="N874">
            <v>213.56</v>
          </cell>
        </row>
        <row r="875">
          <cell r="C875" t="str">
            <v>HOSPITAL MESTRE VITALINO</v>
          </cell>
          <cell r="E875" t="str">
            <v>3.1 - Combustíveis e Lubrificantes Automotivos</v>
          </cell>
          <cell r="F875">
            <v>12634127000141</v>
          </cell>
          <cell r="G875" t="str">
            <v xml:space="preserve"> OTAVIANO BEZERRA FIL</v>
          </cell>
          <cell r="H875" t="str">
            <v>B</v>
          </cell>
          <cell r="I875" t="str">
            <v>S</v>
          </cell>
          <cell r="J875" t="str">
            <v>000.059.219</v>
          </cell>
          <cell r="K875">
            <v>44503</v>
          </cell>
          <cell r="L875" t="str">
            <v>26211112634127000141650650000592191250642363</v>
          </cell>
          <cell r="M875" t="str">
            <v>26 -  Pernambuco</v>
          </cell>
          <cell r="N875">
            <v>219.52</v>
          </cell>
        </row>
        <row r="876">
          <cell r="C876" t="str">
            <v>HOSPITAL MESTRE VITALINO</v>
          </cell>
          <cell r="E876" t="str">
            <v>3.1 - Combustíveis e Lubrificantes Automotivos</v>
          </cell>
          <cell r="F876">
            <v>12634127000141</v>
          </cell>
          <cell r="G876" t="str">
            <v xml:space="preserve"> OTAVIANO BEZERRA FIL</v>
          </cell>
          <cell r="H876" t="str">
            <v>B</v>
          </cell>
          <cell r="I876" t="str">
            <v>S</v>
          </cell>
          <cell r="J876" t="str">
            <v>000.059.371</v>
          </cell>
          <cell r="K876">
            <v>44504</v>
          </cell>
          <cell r="L876" t="str">
            <v>26211112634127000141650650000593711965899116</v>
          </cell>
          <cell r="M876" t="str">
            <v>26 -  Pernambuco</v>
          </cell>
          <cell r="N876">
            <v>230.14</v>
          </cell>
        </row>
        <row r="877">
          <cell r="C877" t="str">
            <v>HOSPITAL MESTRE VITALINO</v>
          </cell>
          <cell r="E877" t="str">
            <v>3.1 - Combustíveis e Lubrificantes Automotivos</v>
          </cell>
          <cell r="F877">
            <v>12634127000141</v>
          </cell>
          <cell r="G877" t="str">
            <v xml:space="preserve"> OTAVIANO BEZERRA FIL</v>
          </cell>
          <cell r="H877" t="str">
            <v>B</v>
          </cell>
          <cell r="I877" t="str">
            <v>S</v>
          </cell>
          <cell r="J877" t="str">
            <v>000.059.119</v>
          </cell>
          <cell r="K877">
            <v>44501</v>
          </cell>
          <cell r="L877" t="str">
            <v>26211112634127000141650650000591191194111340</v>
          </cell>
          <cell r="M877" t="str">
            <v>26 -  Pernambuco</v>
          </cell>
          <cell r="N877">
            <v>185.8</v>
          </cell>
        </row>
        <row r="878">
          <cell r="C878" t="str">
            <v>HOSPITAL MESTRE VITALINO</v>
          </cell>
          <cell r="E878" t="str">
            <v>3.1 - Combustíveis e Lubrificantes Automotivos</v>
          </cell>
          <cell r="F878">
            <v>12634127000141</v>
          </cell>
          <cell r="G878" t="str">
            <v xml:space="preserve"> OTAVIANO BEZERRA FIL</v>
          </cell>
          <cell r="H878" t="str">
            <v>B</v>
          </cell>
          <cell r="I878" t="str">
            <v>S</v>
          </cell>
          <cell r="J878" t="str">
            <v>000.059.699</v>
          </cell>
          <cell r="K878">
            <v>44507</v>
          </cell>
          <cell r="L878" t="str">
            <v>26211112634127000141650650000596991170462221</v>
          </cell>
          <cell r="M878" t="str">
            <v>26 -  Pernambuco</v>
          </cell>
          <cell r="N878">
            <v>169.24</v>
          </cell>
        </row>
        <row r="879">
          <cell r="C879" t="str">
            <v>HOSPITAL MESTRE VITALINO</v>
          </cell>
          <cell r="E879" t="str">
            <v>3.1 - Combustíveis e Lubrificantes Automotivos</v>
          </cell>
          <cell r="F879">
            <v>12634127000141</v>
          </cell>
          <cell r="G879" t="str">
            <v xml:space="preserve"> OTAVIANO BEZERRA FIL</v>
          </cell>
          <cell r="H879" t="str">
            <v>B</v>
          </cell>
          <cell r="I879" t="str">
            <v>S</v>
          </cell>
          <cell r="J879" t="str">
            <v>000.059.787</v>
          </cell>
          <cell r="K879">
            <v>44508</v>
          </cell>
          <cell r="L879" t="str">
            <v>26211112634127000141650650000597871704040689</v>
          </cell>
          <cell r="M879" t="str">
            <v>26 -  Pernambuco</v>
          </cell>
          <cell r="N879">
            <v>257.02999999999997</v>
          </cell>
        </row>
        <row r="880">
          <cell r="C880" t="str">
            <v>HOSPITAL MESTRE VITALINO</v>
          </cell>
          <cell r="E880" t="str">
            <v>3.1 - Combustíveis e Lubrificantes Automotivos</v>
          </cell>
          <cell r="F880">
            <v>12634127000141</v>
          </cell>
          <cell r="G880" t="str">
            <v xml:space="preserve"> OTAVIANO BEZERRA FIL</v>
          </cell>
          <cell r="H880" t="str">
            <v>B</v>
          </cell>
          <cell r="I880" t="str">
            <v>S</v>
          </cell>
          <cell r="J880" t="str">
            <v>000.059.909</v>
          </cell>
          <cell r="K880">
            <v>44509</v>
          </cell>
          <cell r="L880" t="str">
            <v>26211112634127000141650650000599091308685058</v>
          </cell>
          <cell r="M880" t="str">
            <v>26 -  Pernambuco</v>
          </cell>
          <cell r="N880">
            <v>103.04</v>
          </cell>
        </row>
        <row r="881">
          <cell r="C881" t="str">
            <v>HOSPITAL MESTRE VITALINO</v>
          </cell>
          <cell r="E881" t="str">
            <v>3.1 - Combustíveis e Lubrificantes Automotivos</v>
          </cell>
          <cell r="F881">
            <v>12634127000141</v>
          </cell>
          <cell r="G881" t="str">
            <v xml:space="preserve"> OTAVIANO BEZERRA FIL</v>
          </cell>
          <cell r="H881" t="str">
            <v>B</v>
          </cell>
          <cell r="I881" t="str">
            <v>S</v>
          </cell>
          <cell r="J881" t="str">
            <v>000.059.935</v>
          </cell>
          <cell r="K881">
            <v>44510</v>
          </cell>
          <cell r="L881" t="str">
            <v>26211112634127000141650650000599351875905174</v>
          </cell>
          <cell r="M881" t="str">
            <v>26 -  Pernambuco</v>
          </cell>
          <cell r="N881">
            <v>174.05</v>
          </cell>
        </row>
        <row r="882">
          <cell r="C882" t="str">
            <v>HOSPITAL MESTRE VITALINO</v>
          </cell>
          <cell r="E882" t="str">
            <v>3.1 - Combustíveis e Lubrificantes Automotivos</v>
          </cell>
          <cell r="F882">
            <v>12634127000141</v>
          </cell>
          <cell r="G882" t="str">
            <v xml:space="preserve"> OTAVIANO BEZERRA FIL</v>
          </cell>
          <cell r="H882" t="str">
            <v>B</v>
          </cell>
          <cell r="I882" t="str">
            <v>S</v>
          </cell>
          <cell r="J882" t="str">
            <v>000.060.028</v>
          </cell>
          <cell r="K882">
            <v>44510</v>
          </cell>
          <cell r="L882" t="str">
            <v>26211112634127000141650650000600281346950078</v>
          </cell>
          <cell r="M882" t="str">
            <v>26 -  Pernambuco</v>
          </cell>
          <cell r="N882">
            <v>208</v>
          </cell>
        </row>
        <row r="883">
          <cell r="C883" t="str">
            <v>HOSPITAL MESTRE VITALINO</v>
          </cell>
          <cell r="E883" t="str">
            <v>3.1 - Combustíveis e Lubrificantes Automotivos</v>
          </cell>
          <cell r="F883">
            <v>12634127000141</v>
          </cell>
          <cell r="G883" t="str">
            <v xml:space="preserve"> OTAVIANO BEZERRA FIL</v>
          </cell>
          <cell r="H883" t="str">
            <v>B</v>
          </cell>
          <cell r="I883" t="str">
            <v>S</v>
          </cell>
          <cell r="J883" t="str">
            <v>000.060.252</v>
          </cell>
          <cell r="K883">
            <v>44512</v>
          </cell>
          <cell r="L883" t="str">
            <v>26211112634127000141650650000602521116874848</v>
          </cell>
          <cell r="M883" t="str">
            <v>26 -  Pernambuco</v>
          </cell>
          <cell r="N883">
            <v>185</v>
          </cell>
        </row>
        <row r="884">
          <cell r="C884" t="str">
            <v>HOSPITAL MESTRE VITALINO</v>
          </cell>
          <cell r="E884" t="str">
            <v>3.1 - Combustíveis e Lubrificantes Automotivos</v>
          </cell>
          <cell r="F884">
            <v>12634127000141</v>
          </cell>
          <cell r="G884" t="str">
            <v xml:space="preserve"> OTAVIANO BEZERRA FIL</v>
          </cell>
          <cell r="H884" t="str">
            <v>B</v>
          </cell>
          <cell r="I884" t="str">
            <v>S</v>
          </cell>
          <cell r="J884" t="str">
            <v>000.060.284</v>
          </cell>
          <cell r="K884">
            <v>44512</v>
          </cell>
          <cell r="L884" t="str">
            <v>26211112634127000141650650000602841595030517</v>
          </cell>
          <cell r="M884" t="str">
            <v>26 -  Pernambuco</v>
          </cell>
          <cell r="N884">
            <v>367.02</v>
          </cell>
        </row>
        <row r="885">
          <cell r="C885" t="str">
            <v>HOSPITAL MESTRE VITALINO</v>
          </cell>
          <cell r="E885" t="str">
            <v>3.1 - Combustíveis e Lubrificantes Automotivos</v>
          </cell>
          <cell r="F885">
            <v>12634127000141</v>
          </cell>
          <cell r="G885" t="str">
            <v xml:space="preserve"> OTAVIANO BEZERRA FIL</v>
          </cell>
          <cell r="H885" t="str">
            <v>B</v>
          </cell>
          <cell r="I885" t="str">
            <v>S</v>
          </cell>
          <cell r="J885" t="str">
            <v>000.060.423</v>
          </cell>
          <cell r="K885">
            <v>44514</v>
          </cell>
          <cell r="L885" t="str">
            <v>26211112634127000141650650000604231181954698</v>
          </cell>
          <cell r="M885" t="str">
            <v>26 -  Pernambuco</v>
          </cell>
          <cell r="N885">
            <v>222.68</v>
          </cell>
        </row>
        <row r="886">
          <cell r="C886" t="str">
            <v>HOSPITAL MESTRE VITALINO</v>
          </cell>
          <cell r="E886" t="str">
            <v>3.1 - Combustíveis e Lubrificantes Automotivos</v>
          </cell>
          <cell r="F886">
            <v>12634127000141</v>
          </cell>
          <cell r="G886" t="str">
            <v xml:space="preserve"> OTAVIANO BEZERRA FIL</v>
          </cell>
          <cell r="H886" t="str">
            <v>B</v>
          </cell>
          <cell r="I886" t="str">
            <v>S</v>
          </cell>
          <cell r="J886" t="str">
            <v>000.060.742</v>
          </cell>
          <cell r="K886">
            <v>44517</v>
          </cell>
          <cell r="L886" t="str">
            <v>26211112634127000141650650000607421297371135</v>
          </cell>
          <cell r="M886" t="str">
            <v>26 -  Pernambuco</v>
          </cell>
          <cell r="N886">
            <v>173.03</v>
          </cell>
        </row>
        <row r="887">
          <cell r="C887" t="str">
            <v>HOSPITAL MESTRE VITALINO</v>
          </cell>
          <cell r="E887" t="str">
            <v>3.1 - Combustíveis e Lubrificantes Automotivos</v>
          </cell>
          <cell r="F887">
            <v>12634127000141</v>
          </cell>
          <cell r="G887" t="str">
            <v xml:space="preserve"> OTAVIANO BEZERRA FIL</v>
          </cell>
          <cell r="H887" t="str">
            <v>B</v>
          </cell>
          <cell r="I887" t="str">
            <v>S</v>
          </cell>
          <cell r="J887" t="str">
            <v>000.060.829</v>
          </cell>
          <cell r="K887">
            <v>44518</v>
          </cell>
          <cell r="L887" t="str">
            <v>26211112634127000141650650000608291511311030</v>
          </cell>
          <cell r="M887" t="str">
            <v>26 -  Pernambuco</v>
          </cell>
          <cell r="N887">
            <v>155.02000000000001</v>
          </cell>
        </row>
        <row r="888">
          <cell r="C888" t="str">
            <v>HOSPITAL MESTRE VITALINO</v>
          </cell>
          <cell r="E888" t="str">
            <v>3.1 - Combustíveis e Lubrificantes Automotivos</v>
          </cell>
          <cell r="F888">
            <v>12634127000141</v>
          </cell>
          <cell r="G888" t="str">
            <v xml:space="preserve"> OTAVIANO BEZERRA FIL</v>
          </cell>
          <cell r="H888" t="str">
            <v>B</v>
          </cell>
          <cell r="I888" t="str">
            <v>S</v>
          </cell>
          <cell r="J888" t="str">
            <v>000.059.336</v>
          </cell>
          <cell r="K888">
            <v>44504</v>
          </cell>
          <cell r="L888" t="str">
            <v>26211112634127000141650650000693361468757278</v>
          </cell>
          <cell r="M888" t="str">
            <v>26 -  Pernambuco</v>
          </cell>
          <cell r="N888">
            <v>152.01</v>
          </cell>
        </row>
        <row r="889">
          <cell r="C889" t="str">
            <v>HOSPITAL MESTRE VITALINO</v>
          </cell>
          <cell r="E889" t="str">
            <v>3.1 - Combustíveis e Lubrificantes Automotivos</v>
          </cell>
          <cell r="F889">
            <v>12634127000141</v>
          </cell>
          <cell r="G889" t="str">
            <v xml:space="preserve"> OTAVIANO BEZERRA FIL</v>
          </cell>
          <cell r="H889" t="str">
            <v>B</v>
          </cell>
          <cell r="I889" t="str">
            <v>S</v>
          </cell>
          <cell r="J889" t="str">
            <v>000.059.717</v>
          </cell>
          <cell r="K889">
            <v>44507</v>
          </cell>
          <cell r="L889" t="str">
            <v>26211112634127000141650650000597171534983206</v>
          </cell>
          <cell r="M889" t="str">
            <v>26 -  Pernambuco</v>
          </cell>
          <cell r="N889">
            <v>340.01</v>
          </cell>
        </row>
        <row r="890">
          <cell r="C890" t="str">
            <v>HOSPITAL MESTRE VITALINO</v>
          </cell>
          <cell r="E890" t="str">
            <v>3.1 - Combustíveis e Lubrificantes Automotivos</v>
          </cell>
          <cell r="F890">
            <v>12634127000141</v>
          </cell>
          <cell r="G890" t="str">
            <v xml:space="preserve"> OTAVIANO BEZERRA FIL</v>
          </cell>
          <cell r="H890" t="str">
            <v>B</v>
          </cell>
          <cell r="I890" t="str">
            <v>S</v>
          </cell>
          <cell r="J890" t="str">
            <v>000.059.884</v>
          </cell>
          <cell r="K890">
            <v>44509</v>
          </cell>
          <cell r="L890" t="str">
            <v>26211112634127000141650650000598641883641104</v>
          </cell>
          <cell r="M890" t="str">
            <v>26 -  Pernambuco</v>
          </cell>
          <cell r="N890">
            <v>192.63</v>
          </cell>
        </row>
        <row r="891">
          <cell r="C891" t="str">
            <v>HOSPITAL MESTRE VITALINO</v>
          </cell>
          <cell r="E891" t="str">
            <v>3.1 - Combustíveis e Lubrificantes Automotivos</v>
          </cell>
          <cell r="F891">
            <v>12634127000141</v>
          </cell>
          <cell r="G891" t="str">
            <v xml:space="preserve"> OTAVIANO BEZERRA FIL</v>
          </cell>
          <cell r="H891" t="str">
            <v>B</v>
          </cell>
          <cell r="I891" t="str">
            <v>S</v>
          </cell>
          <cell r="J891" t="str">
            <v>000.059.937</v>
          </cell>
          <cell r="K891">
            <v>44510</v>
          </cell>
          <cell r="L891" t="str">
            <v>26211112634127000141650650000599371515491690</v>
          </cell>
          <cell r="M891" t="str">
            <v>26 -  Pernambuco</v>
          </cell>
          <cell r="N891">
            <v>180.2</v>
          </cell>
        </row>
        <row r="892">
          <cell r="C892" t="str">
            <v>HOSPITAL MESTRE VITALINO</v>
          </cell>
          <cell r="E892" t="str">
            <v>3.1 - Combustíveis e Lubrificantes Automotivos</v>
          </cell>
          <cell r="F892">
            <v>12634127000141</v>
          </cell>
          <cell r="G892" t="str">
            <v xml:space="preserve"> OTAVIANO BEZERRA FIL</v>
          </cell>
          <cell r="H892" t="str">
            <v>B</v>
          </cell>
          <cell r="I892" t="str">
            <v>S</v>
          </cell>
          <cell r="J892" t="str">
            <v>000.060.424</v>
          </cell>
          <cell r="K892">
            <v>44514</v>
          </cell>
          <cell r="L892" t="str">
            <v>26211112634127000141650650000604271961123865</v>
          </cell>
          <cell r="M892" t="str">
            <v>26 -  Pernambuco</v>
          </cell>
          <cell r="N892">
            <v>244.26</v>
          </cell>
        </row>
        <row r="893">
          <cell r="C893" t="str">
            <v>HOSPITAL MESTRE VITALINO</v>
          </cell>
          <cell r="E893" t="str">
            <v>3.1 - Combustíveis e Lubrificantes Automotivos</v>
          </cell>
          <cell r="F893">
            <v>12634127000141</v>
          </cell>
          <cell r="G893" t="str">
            <v xml:space="preserve"> OTAVIANO BEZERRA FIL</v>
          </cell>
          <cell r="H893" t="str">
            <v>B</v>
          </cell>
          <cell r="I893" t="str">
            <v>S</v>
          </cell>
          <cell r="J893" t="str">
            <v>000.060.866</v>
          </cell>
          <cell r="K893">
            <v>44519</v>
          </cell>
          <cell r="L893" t="str">
            <v>26211112634127000141650650000608661619874030</v>
          </cell>
          <cell r="M893" t="str">
            <v>26 -  Pernambuco</v>
          </cell>
          <cell r="N893">
            <v>170.03</v>
          </cell>
        </row>
        <row r="894">
          <cell r="C894" t="str">
            <v>HOSPITAL MESTRE VITALINO</v>
          </cell>
          <cell r="E894" t="str">
            <v>3.1 - Combustíveis e Lubrificantes Automotivos</v>
          </cell>
          <cell r="F894">
            <v>12634127000141</v>
          </cell>
          <cell r="G894" t="str">
            <v xml:space="preserve"> OTAVIANO BEZERRA FIL</v>
          </cell>
          <cell r="H894" t="str">
            <v>B</v>
          </cell>
          <cell r="I894" t="str">
            <v>S</v>
          </cell>
          <cell r="J894" t="str">
            <v>000.062.040</v>
          </cell>
          <cell r="K894">
            <v>44530</v>
          </cell>
          <cell r="L894" t="str">
            <v>26211112634127000141650650000620401188530530</v>
          </cell>
          <cell r="M894" t="str">
            <v>26 -  Pernambuco</v>
          </cell>
          <cell r="N894">
            <v>267.64999999999998</v>
          </cell>
        </row>
        <row r="895">
          <cell r="C895" t="str">
            <v>HOSPITAL MESTRE VITALINO</v>
          </cell>
          <cell r="E895" t="str">
            <v>3.1 - Combustíveis e Lubrificantes Automotivos</v>
          </cell>
          <cell r="F895">
            <v>12634127000141</v>
          </cell>
          <cell r="G895" t="str">
            <v xml:space="preserve"> OTAVIANO BEZERRA FIL</v>
          </cell>
          <cell r="H895" t="str">
            <v>B</v>
          </cell>
          <cell r="I895" t="str">
            <v>S</v>
          </cell>
          <cell r="J895" t="str">
            <v>000.062.026</v>
          </cell>
          <cell r="K895">
            <v>44530</v>
          </cell>
          <cell r="L895" t="str">
            <v>26211112634127000141650650000620261562977030</v>
          </cell>
          <cell r="M895" t="str">
            <v>26 -  Pernambuco</v>
          </cell>
          <cell r="N895">
            <v>204.04</v>
          </cell>
        </row>
        <row r="896">
          <cell r="C896" t="str">
            <v>HOSPITAL MESTRE VITALINO</v>
          </cell>
          <cell r="E896" t="str">
            <v>3.1 - Combustíveis e Lubrificantes Automotivos</v>
          </cell>
          <cell r="F896">
            <v>12634127000141</v>
          </cell>
          <cell r="G896" t="str">
            <v xml:space="preserve"> OTAVIANO BEZERRA FIL</v>
          </cell>
          <cell r="H896" t="str">
            <v>B</v>
          </cell>
          <cell r="I896" t="str">
            <v>S</v>
          </cell>
          <cell r="J896" t="str">
            <v>000.061.930</v>
          </cell>
          <cell r="K896">
            <v>44529</v>
          </cell>
          <cell r="L896" t="str">
            <v>26211112634127000141650650000619301504166153</v>
          </cell>
          <cell r="M896" t="str">
            <v>26 -  Pernambuco</v>
          </cell>
          <cell r="N896">
            <v>210.97</v>
          </cell>
        </row>
        <row r="897">
          <cell r="C897" t="str">
            <v>HOSPITAL MESTRE VITALINO</v>
          </cell>
          <cell r="E897" t="str">
            <v>3.1 - Combustíveis e Lubrificantes Automotivos</v>
          </cell>
          <cell r="F897">
            <v>12634127000141</v>
          </cell>
          <cell r="G897" t="str">
            <v xml:space="preserve"> OTAVIANO BEZERRA FIL</v>
          </cell>
          <cell r="H897" t="str">
            <v>B</v>
          </cell>
          <cell r="I897" t="str">
            <v>S</v>
          </cell>
          <cell r="J897" t="str">
            <v>000.061.509</v>
          </cell>
          <cell r="K897">
            <v>44526</v>
          </cell>
          <cell r="L897" t="str">
            <v>26211112634127000141650650000615091496513679</v>
          </cell>
          <cell r="M897" t="str">
            <v>26 -  Pernambuco</v>
          </cell>
          <cell r="N897">
            <v>224.49</v>
          </cell>
        </row>
        <row r="898">
          <cell r="C898" t="str">
            <v>HOSPITAL MESTRE VITALINO</v>
          </cell>
          <cell r="E898" t="str">
            <v>3.1 - Combustíveis e Lubrificantes Automotivos</v>
          </cell>
          <cell r="F898">
            <v>12634127000141</v>
          </cell>
          <cell r="G898" t="str">
            <v xml:space="preserve"> OTAVIANO BEZERRA FIL</v>
          </cell>
          <cell r="H898" t="str">
            <v>B</v>
          </cell>
          <cell r="I898" t="str">
            <v>S</v>
          </cell>
          <cell r="J898" t="str">
            <v>000.061.607</v>
          </cell>
          <cell r="K898">
            <v>44527</v>
          </cell>
          <cell r="L898" t="str">
            <v>26211112634127000141650650000616071620991515</v>
          </cell>
          <cell r="M898" t="str">
            <v>26 -  Pernambuco</v>
          </cell>
          <cell r="N898">
            <v>188</v>
          </cell>
        </row>
        <row r="899">
          <cell r="C899" t="str">
            <v>HOSPITAL MESTRE VITALINO</v>
          </cell>
          <cell r="E899" t="str">
            <v>3.1 - Combustíveis e Lubrificantes Automotivos</v>
          </cell>
          <cell r="F899">
            <v>12634127000141</v>
          </cell>
          <cell r="G899" t="str">
            <v xml:space="preserve"> OTAVIANO BEZERRA FIL</v>
          </cell>
          <cell r="H899" t="str">
            <v>B</v>
          </cell>
          <cell r="I899" t="str">
            <v>S</v>
          </cell>
          <cell r="J899" t="str">
            <v>000.060.470</v>
          </cell>
          <cell r="K899">
            <v>44514</v>
          </cell>
          <cell r="L899" t="str">
            <v>26211112634127000141650650000604701215526561</v>
          </cell>
          <cell r="M899" t="str">
            <v>26 -  Pernambuco</v>
          </cell>
          <cell r="N899">
            <v>265.05</v>
          </cell>
        </row>
        <row r="900">
          <cell r="C900" t="str">
            <v>HOSPITAL MESTRE VITALINO</v>
          </cell>
          <cell r="E900" t="str">
            <v>3.1 - Combustíveis e Lubrificantes Automotivos</v>
          </cell>
          <cell r="F900">
            <v>12634127000141</v>
          </cell>
          <cell r="G900" t="str">
            <v xml:space="preserve"> OTAVIANO BEZERRA FIL</v>
          </cell>
          <cell r="H900" t="str">
            <v>B</v>
          </cell>
          <cell r="I900" t="str">
            <v>S</v>
          </cell>
          <cell r="J900" t="str">
            <v>000.060.722</v>
          </cell>
          <cell r="K900">
            <v>44517</v>
          </cell>
          <cell r="L900" t="str">
            <v>26211112634127000141650650000607221555866848</v>
          </cell>
          <cell r="M900" t="str">
            <v>26 -  Pernambuco</v>
          </cell>
          <cell r="N900">
            <v>270.42</v>
          </cell>
        </row>
        <row r="901">
          <cell r="C901" t="str">
            <v>HOSPITAL MESTRE VITALINO</v>
          </cell>
          <cell r="E901" t="str">
            <v>3.1 - Combustíveis e Lubrificantes Automotivos</v>
          </cell>
          <cell r="F901">
            <v>12634127000141</v>
          </cell>
          <cell r="G901" t="str">
            <v xml:space="preserve"> OTAVIANO BEZERRA FIL</v>
          </cell>
          <cell r="H901" t="str">
            <v>B</v>
          </cell>
          <cell r="I901" t="str">
            <v>S</v>
          </cell>
          <cell r="J901" t="str">
            <v>000.061.423</v>
          </cell>
          <cell r="K901">
            <v>44525</v>
          </cell>
          <cell r="L901" t="str">
            <v>26211112634127000141650650000614231862199445</v>
          </cell>
          <cell r="M901" t="str">
            <v>26 -  Pernambuco</v>
          </cell>
          <cell r="N901">
            <v>182.01</v>
          </cell>
        </row>
        <row r="902">
          <cell r="C902" t="str">
            <v>HOSPITAL MESTRE VITALINO</v>
          </cell>
          <cell r="E902" t="str">
            <v>3.1 - Combustíveis e Lubrificantes Automotivos</v>
          </cell>
          <cell r="F902">
            <v>12634127000141</v>
          </cell>
          <cell r="G902" t="str">
            <v xml:space="preserve"> OTAVIANO BEZERRA FIL</v>
          </cell>
          <cell r="H902" t="str">
            <v>B</v>
          </cell>
          <cell r="I902" t="str">
            <v>S</v>
          </cell>
          <cell r="J902" t="str">
            <v>000.061.395</v>
          </cell>
          <cell r="K902">
            <v>44524</v>
          </cell>
          <cell r="L902" t="str">
            <v>26211112634127000141650650000613951153069993</v>
          </cell>
          <cell r="M902" t="str">
            <v>26 -  Pernambuco</v>
          </cell>
          <cell r="N902">
            <v>266.04000000000002</v>
          </cell>
        </row>
        <row r="903">
          <cell r="C903" t="str">
            <v>HOSPITAL MESTRE VITALINO</v>
          </cell>
          <cell r="E903" t="str">
            <v>3.1 - Combustíveis e Lubrificantes Automotivos</v>
          </cell>
          <cell r="F903">
            <v>12634127000141</v>
          </cell>
          <cell r="G903" t="str">
            <v xml:space="preserve"> OTAVIANO BEZERRA FIL</v>
          </cell>
          <cell r="H903" t="str">
            <v>B</v>
          </cell>
          <cell r="I903" t="str">
            <v>S</v>
          </cell>
          <cell r="J903" t="str">
            <v>000.061.142</v>
          </cell>
          <cell r="K903">
            <v>44521</v>
          </cell>
          <cell r="L903" t="str">
            <v>26211112634127000141650650000611421450155008</v>
          </cell>
          <cell r="M903" t="str">
            <v>26 -  Pernambuco</v>
          </cell>
          <cell r="N903">
            <v>137.33000000000001</v>
          </cell>
        </row>
        <row r="904">
          <cell r="C904" t="str">
            <v>HOSPITAL MESTRE VITALINO</v>
          </cell>
          <cell r="E904" t="str">
            <v>3.1 - Combustíveis e Lubrificantes Automotivos</v>
          </cell>
          <cell r="F904">
            <v>12634127000141</v>
          </cell>
          <cell r="G904" t="str">
            <v xml:space="preserve"> OTAVIANO BEZERRA FIL</v>
          </cell>
          <cell r="H904" t="str">
            <v>B</v>
          </cell>
          <cell r="I904" t="str">
            <v>S</v>
          </cell>
          <cell r="J904" t="str">
            <v>000.061.414</v>
          </cell>
          <cell r="K904">
            <v>44524</v>
          </cell>
          <cell r="L904" t="str">
            <v>26211112634127000141650650000614141163207636</v>
          </cell>
          <cell r="M904" t="str">
            <v>26 -  Pernambuco</v>
          </cell>
          <cell r="N904">
            <v>207.43</v>
          </cell>
        </row>
        <row r="905">
          <cell r="C905" t="str">
            <v>HOSPITAL MESTRE VITALINO</v>
          </cell>
          <cell r="E905" t="str">
            <v>3.1 - Combustíveis e Lubrificantes Automotivos</v>
          </cell>
          <cell r="F905">
            <v>12634127000141</v>
          </cell>
          <cell r="G905" t="str">
            <v xml:space="preserve"> OTAVIANO BEZERRA FIL</v>
          </cell>
          <cell r="H905" t="str">
            <v>B</v>
          </cell>
          <cell r="I905" t="str">
            <v>S</v>
          </cell>
          <cell r="J905" t="str">
            <v>000.060.988</v>
          </cell>
          <cell r="K905">
            <v>44520</v>
          </cell>
          <cell r="L905" t="str">
            <v>26211112634127000141650650000609881686814453</v>
          </cell>
          <cell r="M905" t="str">
            <v>26 -  Pernambuco</v>
          </cell>
          <cell r="N905">
            <v>260.87</v>
          </cell>
        </row>
        <row r="906">
          <cell r="C906" t="str">
            <v>HOSPITAL MESTRE VITALINO</v>
          </cell>
          <cell r="E906" t="str">
            <v>3.1 - Combustíveis e Lubrificantes Automotivos</v>
          </cell>
          <cell r="F906">
            <v>12634127000141</v>
          </cell>
          <cell r="G906" t="str">
            <v xml:space="preserve"> OTAVIANO BEZERRA FIL</v>
          </cell>
          <cell r="H906" t="str">
            <v>B</v>
          </cell>
          <cell r="I906" t="str">
            <v>S</v>
          </cell>
          <cell r="J906" t="str">
            <v>000.061.076</v>
          </cell>
          <cell r="K906">
            <v>44521</v>
          </cell>
          <cell r="L906" t="str">
            <v>26211112634127000141650650000610761744862186</v>
          </cell>
          <cell r="M906" t="str">
            <v>26 -  Pernambuco</v>
          </cell>
          <cell r="N906">
            <v>327.3</v>
          </cell>
        </row>
        <row r="907">
          <cell r="C907" t="str">
            <v>HOSPITAL MESTRE VITALINO</v>
          </cell>
          <cell r="E907" t="str">
            <v>3.1 - Combustíveis e Lubrificantes Automotivos</v>
          </cell>
          <cell r="F907">
            <v>12634127000141</v>
          </cell>
          <cell r="G907" t="str">
            <v xml:space="preserve"> OTAVIANO BEZERRA FIL</v>
          </cell>
          <cell r="H907" t="str">
            <v>B</v>
          </cell>
          <cell r="I907" t="str">
            <v>S</v>
          </cell>
          <cell r="J907" t="str">
            <v>000.061.739</v>
          </cell>
          <cell r="K907">
            <v>44528</v>
          </cell>
          <cell r="L907" t="str">
            <v>26211112634127000141650650000617391237795914</v>
          </cell>
          <cell r="M907" t="str">
            <v>26 -  Pernambuco</v>
          </cell>
          <cell r="N907">
            <v>255.11</v>
          </cell>
        </row>
        <row r="908">
          <cell r="E908" t="str">
            <v/>
          </cell>
        </row>
        <row r="909">
          <cell r="C909" t="str">
            <v>HOSPITAL MESTRE VITALINO</v>
          </cell>
          <cell r="E909" t="str">
            <v>1.99 - Outras Despesas com Pessoal</v>
          </cell>
          <cell r="F909">
            <v>1203383000168</v>
          </cell>
          <cell r="G909" t="str">
            <v>RCR LOCACAO LTDA</v>
          </cell>
          <cell r="H909" t="str">
            <v>S</v>
          </cell>
          <cell r="I909" t="str">
            <v>S</v>
          </cell>
          <cell r="J909">
            <v>5190</v>
          </cell>
          <cell r="K909">
            <v>44531</v>
          </cell>
          <cell r="L909" t="str">
            <v>26211201203383000168670000000051901000228500</v>
          </cell>
          <cell r="M909" t="str">
            <v>2611606 - Recife - PE</v>
          </cell>
          <cell r="N909">
            <v>22439</v>
          </cell>
        </row>
        <row r="910">
          <cell r="C910" t="str">
            <v>HOSPITAL MESTRE VITALINO</v>
          </cell>
          <cell r="E910" t="str">
            <v>1.99 - Outras Despesas com Pessoal</v>
          </cell>
          <cell r="F910">
            <v>10548532000111</v>
          </cell>
          <cell r="G910" t="str">
            <v>ASSOCIACAO DAS EMP DE TRANSP DE PASS DE CARUARU</v>
          </cell>
          <cell r="H910" t="str">
            <v>S</v>
          </cell>
          <cell r="I910" t="str">
            <v>N</v>
          </cell>
          <cell r="J910">
            <v>60445</v>
          </cell>
          <cell r="K910">
            <v>44494</v>
          </cell>
          <cell r="M910" t="str">
            <v>2604106 - Caruaru - PE</v>
          </cell>
          <cell r="N910">
            <v>61064.800000000003</v>
          </cell>
        </row>
        <row r="911">
          <cell r="C911" t="str">
            <v>HOSPITAL MESTRE VITALINO</v>
          </cell>
          <cell r="E911" t="str">
            <v>1.99 - Outras Despesas com Pessoal</v>
          </cell>
          <cell r="F911">
            <v>21986074000119</v>
          </cell>
          <cell r="G911" t="str">
            <v>PRUDENTIAL DO BRASIL VIDA EM GRUPO SA</v>
          </cell>
          <cell r="H911" t="str">
            <v>S</v>
          </cell>
          <cell r="I911" t="str">
            <v>N</v>
          </cell>
          <cell r="J911" t="str">
            <v>109007657</v>
          </cell>
          <cell r="K911">
            <v>44533</v>
          </cell>
          <cell r="M911" t="str">
            <v>3550308 - São Paulo - SP</v>
          </cell>
          <cell r="N911">
            <v>588.29999999999995</v>
          </cell>
        </row>
        <row r="912">
          <cell r="C912" t="str">
            <v>HOSPITAL MESTRE VITALINO</v>
          </cell>
          <cell r="E912" t="str">
            <v>1.99 - Outras Despesas com Pessoal</v>
          </cell>
          <cell r="F912">
            <v>21986074000119</v>
          </cell>
          <cell r="G912" t="str">
            <v>PRUDENTIAL DO BRASIL VIDA EM GRUPO SA</v>
          </cell>
          <cell r="H912" t="str">
            <v>S</v>
          </cell>
          <cell r="I912" t="str">
            <v>N</v>
          </cell>
          <cell r="J912" t="str">
            <v>109007533</v>
          </cell>
          <cell r="K912">
            <v>44533</v>
          </cell>
          <cell r="M912" t="str">
            <v>3550308 - São Paulo - SP</v>
          </cell>
          <cell r="N912">
            <v>2714.85</v>
          </cell>
        </row>
        <row r="913">
          <cell r="C913" t="str">
            <v>HOSPITAL MESTRE VITALINO</v>
          </cell>
          <cell r="E913" t="str">
            <v>1.99 - Outras Despesas com Pessoal</v>
          </cell>
          <cell r="F913">
            <v>7021544000189</v>
          </cell>
          <cell r="G913" t="str">
            <v>BERKLEY INTERNATIONAL DO BRASIL SEGUROS SA</v>
          </cell>
          <cell r="H913" t="str">
            <v>S</v>
          </cell>
          <cell r="I913" t="str">
            <v>N</v>
          </cell>
          <cell r="J913" t="str">
            <v>1008200000204</v>
          </cell>
          <cell r="K913">
            <v>44544</v>
          </cell>
          <cell r="M913" t="str">
            <v>3550308 - São Paulo - SP</v>
          </cell>
          <cell r="N913">
            <v>1158.57</v>
          </cell>
        </row>
        <row r="914">
          <cell r="C914" t="str">
            <v>HOSPITAL MESTRE VITALINO</v>
          </cell>
          <cell r="E914" t="str">
            <v>1.99 - Outras Despesas com Pessoal</v>
          </cell>
          <cell r="F914">
            <v>10548532000111</v>
          </cell>
          <cell r="G914" t="str">
            <v>ASSOCIACAO DAS EMP DE TRANSP DE PASS DE CARUARU</v>
          </cell>
          <cell r="H914" t="str">
            <v>S</v>
          </cell>
          <cell r="I914" t="str">
            <v>N</v>
          </cell>
          <cell r="J914" t="str">
            <v>60445</v>
          </cell>
          <cell r="K914">
            <v>44494</v>
          </cell>
          <cell r="M914" t="str">
            <v>2604106 - Caruaru - PE</v>
          </cell>
          <cell r="N914">
            <v>61064.800000000003</v>
          </cell>
        </row>
        <row r="915">
          <cell r="E915" t="str">
            <v/>
          </cell>
        </row>
        <row r="916">
          <cell r="C916" t="str">
            <v>HOSPITAL MESTRE VITALINO</v>
          </cell>
          <cell r="E916" t="str">
            <v>5.9 - Telefonia Móvel</v>
          </cell>
          <cell r="F916" t="str">
            <v>02.558.157/0008-39</v>
          </cell>
          <cell r="G916" t="str">
            <v xml:space="preserve">TELEFONICA BRASIL S.A. </v>
          </cell>
          <cell r="H916" t="str">
            <v>S</v>
          </cell>
          <cell r="I916" t="str">
            <v>S</v>
          </cell>
          <cell r="J916" t="str">
            <v>0265380609</v>
          </cell>
          <cell r="K916">
            <v>44517</v>
          </cell>
          <cell r="M916" t="str">
            <v>2611606 - Recife - PE</v>
          </cell>
          <cell r="N916">
            <v>1039.9100000000001</v>
          </cell>
        </row>
        <row r="917">
          <cell r="E917" t="str">
            <v/>
          </cell>
        </row>
        <row r="918">
          <cell r="C918" t="str">
            <v>HOSPITAL MESTRE VITALINO</v>
          </cell>
          <cell r="E918" t="str">
            <v>5.18 - Teledonia Fixa</v>
          </cell>
          <cell r="F918" t="str">
            <v>11.844.663/0001-09</v>
          </cell>
          <cell r="G918" t="str">
            <v>1 TELECOM SERV. TECNOLOGIA EM INTERNET LTDA</v>
          </cell>
          <cell r="H918" t="str">
            <v>S</v>
          </cell>
          <cell r="I918" t="str">
            <v>S</v>
          </cell>
          <cell r="J918" t="str">
            <v>77300</v>
          </cell>
          <cell r="K918">
            <v>44526</v>
          </cell>
          <cell r="M918" t="str">
            <v>2611606 - Recife - PE</v>
          </cell>
          <cell r="N918">
            <v>434</v>
          </cell>
        </row>
        <row r="919">
          <cell r="C919" t="str">
            <v>HOSPITAL MESTRE VITALINO</v>
          </cell>
          <cell r="E919" t="str">
            <v>5.18 - Teledonia Fixa</v>
          </cell>
          <cell r="F919" t="str">
            <v>11.844.663/0001-09</v>
          </cell>
          <cell r="G919" t="str">
            <v>1 TELECOM SERV. TECNOLOGIA EM INTERNET LTDA</v>
          </cell>
          <cell r="H919" t="str">
            <v>S</v>
          </cell>
          <cell r="I919" t="str">
            <v>S</v>
          </cell>
          <cell r="J919" t="str">
            <v>000092775</v>
          </cell>
          <cell r="K919">
            <v>44526</v>
          </cell>
          <cell r="M919" t="str">
            <v>2611606 - Recife - PE</v>
          </cell>
          <cell r="N919">
            <v>266</v>
          </cell>
        </row>
        <row r="920">
          <cell r="C920" t="str">
            <v>HOSPITAL MESTRE VITALINO</v>
          </cell>
          <cell r="E920" t="str">
            <v>5.18 - Teledonia Fixa</v>
          </cell>
          <cell r="F920" t="str">
            <v>04.601.397/0001-28</v>
          </cell>
          <cell r="G920" t="str">
            <v>BRISANET SERVICOS DE TELECOMUNICACOES S.</v>
          </cell>
          <cell r="H920" t="str">
            <v>S</v>
          </cell>
          <cell r="I920" t="str">
            <v>N</v>
          </cell>
          <cell r="J920" t="str">
            <v>8072865</v>
          </cell>
          <cell r="K920">
            <v>44516</v>
          </cell>
          <cell r="M920" t="str">
            <v>2310902 - Piquet Carneiro - CE</v>
          </cell>
          <cell r="N920">
            <v>800</v>
          </cell>
        </row>
        <row r="921">
          <cell r="E921" t="str">
            <v/>
          </cell>
        </row>
        <row r="922">
          <cell r="C922" t="str">
            <v>HOSPITAL MESTRE VITALINO</v>
          </cell>
          <cell r="E922" t="str">
            <v>5.13 - Água e Esgoto</v>
          </cell>
          <cell r="F922" t="str">
            <v>09.769.035/0001-64</v>
          </cell>
          <cell r="G922" t="str">
            <v>COMPANHIA PERNAMBUCANA DE SANEAMENTO</v>
          </cell>
          <cell r="H922" t="str">
            <v>S</v>
          </cell>
          <cell r="I922" t="str">
            <v>S</v>
          </cell>
          <cell r="J922" t="str">
            <v>2021111103447670</v>
          </cell>
          <cell r="K922">
            <v>44533</v>
          </cell>
          <cell r="M922" t="str">
            <v>2611606 - Recife - PE</v>
          </cell>
          <cell r="N922">
            <v>17180.45</v>
          </cell>
        </row>
        <row r="923">
          <cell r="E923" t="str">
            <v/>
          </cell>
        </row>
        <row r="924">
          <cell r="C924" t="str">
            <v>HOSPITAL MESTRE VITALINO</v>
          </cell>
          <cell r="E924" t="str">
            <v>5.12 - Energia Elétrica</v>
          </cell>
          <cell r="F924" t="str">
            <v>10.835.932/0001-08</v>
          </cell>
          <cell r="G924" t="str">
            <v>COMPANHIA ENERGETICA DE PERNAMBUCO</v>
          </cell>
          <cell r="H924" t="str">
            <v>S</v>
          </cell>
          <cell r="I924" t="str">
            <v>S</v>
          </cell>
          <cell r="J924" t="str">
            <v>186736447</v>
          </cell>
          <cell r="K924">
            <v>44551</v>
          </cell>
          <cell r="M924" t="str">
            <v>2611606 - Recife - PE</v>
          </cell>
          <cell r="N924">
            <v>192166.96</v>
          </cell>
        </row>
        <row r="925">
          <cell r="E925" t="str">
            <v/>
          </cell>
        </row>
        <row r="926">
          <cell r="C926" t="str">
            <v>HOSPITAL MESTRE VITALINO</v>
          </cell>
          <cell r="E926" t="str">
            <v>5.3 - Locação de Máquinas e Equipamentos</v>
          </cell>
          <cell r="F926" t="str">
            <v>01.440.590/0010-27</v>
          </cell>
          <cell r="G926" t="str">
            <v>FRESENIUS MEDICAL CARE LTDA</v>
          </cell>
          <cell r="H926" t="str">
            <v>S</v>
          </cell>
          <cell r="I926" t="str">
            <v>S</v>
          </cell>
          <cell r="J926">
            <v>54</v>
          </cell>
          <cell r="K926">
            <v>44503</v>
          </cell>
          <cell r="M926" t="str">
            <v>3524709 - Jaguariúna - SP</v>
          </cell>
          <cell r="N926">
            <v>11588.12</v>
          </cell>
        </row>
        <row r="927">
          <cell r="C927" t="str">
            <v>HOSPITAL MESTRE VITALINO</v>
          </cell>
          <cell r="E927" t="str">
            <v>5.3 - Locação de Máquinas e Equipamentos</v>
          </cell>
          <cell r="F927" t="str">
            <v>01.440.590/0010-27</v>
          </cell>
          <cell r="G927" t="str">
            <v>FRESENIUS MEDICAL CARE LTDA</v>
          </cell>
          <cell r="H927" t="str">
            <v>S</v>
          </cell>
          <cell r="I927" t="str">
            <v>S</v>
          </cell>
          <cell r="J927">
            <v>4</v>
          </cell>
          <cell r="K927">
            <v>44503</v>
          </cell>
          <cell r="M927" t="str">
            <v>3524709 - Jaguariúna - SP</v>
          </cell>
          <cell r="N927">
            <v>5700</v>
          </cell>
        </row>
        <row r="928">
          <cell r="C928" t="str">
            <v>HOSPITAL MESTRE VITALINO</v>
          </cell>
          <cell r="E928" t="str">
            <v>5.3 - Locação de Máquinas e Equipamentos</v>
          </cell>
          <cell r="F928" t="str">
            <v>27.893.009/0001-25</v>
          </cell>
          <cell r="G928" t="str">
            <v>LSA SOLUCOES EM TECNOLOGIA EIRELI - ME</v>
          </cell>
          <cell r="H928" t="str">
            <v>S</v>
          </cell>
          <cell r="I928" t="str">
            <v>S</v>
          </cell>
          <cell r="J928" t="str">
            <v>00000110</v>
          </cell>
          <cell r="K928">
            <v>44531</v>
          </cell>
          <cell r="L928" t="str">
            <v>KCN1-4XBK</v>
          </cell>
          <cell r="M928" t="str">
            <v>2611606 - Recife - PE</v>
          </cell>
          <cell r="N928">
            <v>1800</v>
          </cell>
        </row>
        <row r="929">
          <cell r="C929" t="str">
            <v>HOSPITAL MESTRE VITALINO</v>
          </cell>
          <cell r="E929" t="str">
            <v>5.3 - Locação de Máquinas e Equipamentos</v>
          </cell>
          <cell r="F929" t="str">
            <v>13.490.233/0001-61</v>
          </cell>
          <cell r="G929" t="str">
            <v>ALONETEC IMPORTACAO E SERVICOS DE EQUIP DE INFOR</v>
          </cell>
          <cell r="H929" t="str">
            <v>S</v>
          </cell>
          <cell r="I929" t="str">
            <v>S</v>
          </cell>
          <cell r="J929">
            <v>3212</v>
          </cell>
          <cell r="K929">
            <v>44516</v>
          </cell>
          <cell r="L929" t="str">
            <v>NDRJ-SWPL</v>
          </cell>
          <cell r="M929" t="str">
            <v>2611606 - Recife - PE</v>
          </cell>
          <cell r="N929">
            <v>1089</v>
          </cell>
        </row>
        <row r="930">
          <cell r="C930" t="str">
            <v>HOSPITAL MESTRE VITALINO</v>
          </cell>
          <cell r="E930" t="str">
            <v>5.3 - Locação de Máquinas e Equipamentos</v>
          </cell>
          <cell r="F930" t="str">
            <v>05.097.661/0001-09</v>
          </cell>
          <cell r="G930" t="str">
            <v>CONTAGE CONSULTORIA EM TEL E MONITORAMENTO LTDA</v>
          </cell>
          <cell r="H930" t="str">
            <v>S</v>
          </cell>
          <cell r="I930" t="str">
            <v>S</v>
          </cell>
          <cell r="J930" t="str">
            <v>003576</v>
          </cell>
          <cell r="K930">
            <v>44516</v>
          </cell>
          <cell r="M930" t="str">
            <v>2611606 - Recife - PE</v>
          </cell>
          <cell r="N930">
            <v>3050</v>
          </cell>
        </row>
        <row r="931">
          <cell r="C931" t="str">
            <v>HOSPITAL MESTRE VITALINO</v>
          </cell>
          <cell r="E931" t="str">
            <v>5.3 - Locação de Máquinas e Equipamentos</v>
          </cell>
          <cell r="F931" t="str">
            <v>09.168.271/0002-06</v>
          </cell>
          <cell r="G931" t="str">
            <v>AGISA CONTAINNERS</v>
          </cell>
          <cell r="H931" t="str">
            <v>S</v>
          </cell>
          <cell r="I931" t="str">
            <v>S</v>
          </cell>
          <cell r="J931" t="str">
            <v>005480</v>
          </cell>
          <cell r="K931">
            <v>44504</v>
          </cell>
          <cell r="M931" t="str">
            <v>2607901 - Jaboatão dos Guararapes - PE</v>
          </cell>
          <cell r="N931">
            <v>700</v>
          </cell>
        </row>
        <row r="932">
          <cell r="C932" t="str">
            <v>HOSPITAL MESTRE VITALINO</v>
          </cell>
          <cell r="E932" t="str">
            <v>5.3 - Locação de Máquinas e Equipamentos</v>
          </cell>
          <cell r="F932" t="str">
            <v>10.279.299/0001-19</v>
          </cell>
          <cell r="G932" t="str">
            <v>RGRAPH LOC ECOM E SERV LTDA - ME</v>
          </cell>
          <cell r="H932" t="str">
            <v>S</v>
          </cell>
          <cell r="I932" t="str">
            <v>S</v>
          </cell>
          <cell r="J932">
            <v>4561</v>
          </cell>
          <cell r="K932">
            <v>44530</v>
          </cell>
          <cell r="M932" t="str">
            <v>2611606 - Recife - PE</v>
          </cell>
          <cell r="N932">
            <v>8639.6</v>
          </cell>
        </row>
        <row r="933">
          <cell r="C933" t="str">
            <v>HOSPITAL MESTRE VITALINO</v>
          </cell>
          <cell r="E933" t="str">
            <v>5.3 - Locação de Máquinas e Equipamentos</v>
          </cell>
          <cell r="F933" t="str">
            <v>97.406.706/0001-90</v>
          </cell>
          <cell r="G933" t="str">
            <v>HPFS ARREND MERCANTIL SA</v>
          </cell>
          <cell r="H933" t="str">
            <v>S</v>
          </cell>
          <cell r="I933" t="str">
            <v>N</v>
          </cell>
          <cell r="J933" t="str">
            <v>5329708517</v>
          </cell>
          <cell r="K933">
            <v>44511</v>
          </cell>
          <cell r="M933" t="str">
            <v>2604106 - Caruaru - PE</v>
          </cell>
          <cell r="N933">
            <v>1397.63</v>
          </cell>
        </row>
        <row r="934">
          <cell r="C934" t="str">
            <v>HOSPITAL MESTRE VITALINO</v>
          </cell>
          <cell r="E934" t="str">
            <v>5.3 - Locação de Máquinas e Equipamentos</v>
          </cell>
          <cell r="F934" t="str">
            <v>37.462.182/0001-22</v>
          </cell>
          <cell r="G934" t="str">
            <v>MARCA CLIMATIZACAO E TERCEIRIZACAO</v>
          </cell>
          <cell r="H934" t="str">
            <v>S</v>
          </cell>
          <cell r="I934" t="str">
            <v>S</v>
          </cell>
          <cell r="J934">
            <v>260</v>
          </cell>
          <cell r="K934">
            <v>44504</v>
          </cell>
          <cell r="M934" t="str">
            <v>2609600 - Olinda - PE</v>
          </cell>
          <cell r="N934">
            <v>6400</v>
          </cell>
        </row>
        <row r="935">
          <cell r="C935" t="str">
            <v>HOSPITAL MESTRE VITALINO</v>
          </cell>
          <cell r="E935" t="str">
            <v>5.3 - Locação de Máquinas e Equipamentos</v>
          </cell>
          <cell r="F935" t="str">
            <v>20.265.080/0001-14</v>
          </cell>
          <cell r="G935" t="str">
            <v>JM SILVA MAQUINAS E EQUIP LTDA</v>
          </cell>
          <cell r="H935" t="str">
            <v>S</v>
          </cell>
          <cell r="I935" t="str">
            <v>S</v>
          </cell>
          <cell r="J935" t="str">
            <v>001311</v>
          </cell>
          <cell r="K935">
            <v>44531</v>
          </cell>
          <cell r="M935" t="str">
            <v>2611606 - Recife - PE</v>
          </cell>
          <cell r="N935">
            <v>800</v>
          </cell>
        </row>
        <row r="936">
          <cell r="C936" t="str">
            <v>HOSPITAL MESTRE VITALINO</v>
          </cell>
          <cell r="E936" t="str">
            <v>5.3 - Locação de Máquinas e Equipamentos</v>
          </cell>
          <cell r="F936">
            <v>11448247000353</v>
          </cell>
          <cell r="G936" t="str">
            <v>GMAC COMERCIO E SERVICOS DE INFORMATICA</v>
          </cell>
          <cell r="H936" t="str">
            <v>S</v>
          </cell>
          <cell r="I936" t="str">
            <v>S</v>
          </cell>
          <cell r="J936">
            <v>10629</v>
          </cell>
          <cell r="K936">
            <v>44504</v>
          </cell>
          <cell r="M936" t="str">
            <v>2611606 - Recife - PE</v>
          </cell>
          <cell r="N936">
            <v>8505</v>
          </cell>
        </row>
        <row r="937">
          <cell r="C937" t="str">
            <v>HOSPITAL MESTRE VITALINO</v>
          </cell>
          <cell r="E937" t="str">
            <v>5.3 - Locação de Máquinas e Equipamentos</v>
          </cell>
          <cell r="F937">
            <v>26969715000140</v>
          </cell>
          <cell r="G937" t="str">
            <v>ECHI ENGENHARIA COMERCIO DE LOCACAO EIRELI</v>
          </cell>
          <cell r="H937" t="str">
            <v>S</v>
          </cell>
          <cell r="I937" t="str">
            <v>S</v>
          </cell>
          <cell r="J937">
            <v>149</v>
          </cell>
          <cell r="K937">
            <v>44509</v>
          </cell>
          <cell r="L937" t="str">
            <v>XNBOIZ817</v>
          </cell>
          <cell r="M937" t="str">
            <v>2604106 - Caruaru - PE</v>
          </cell>
          <cell r="N937">
            <v>975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C941" t="str">
            <v>HOSPITAL MESTRE VITALINO</v>
          </cell>
          <cell r="E941" t="str">
            <v>5.1 - Locação de Equipamentos Médicos-Hospitalares</v>
          </cell>
          <cell r="F941">
            <v>8675394000190</v>
          </cell>
          <cell r="G941" t="str">
            <v>SAFE SUPORTE A VIDA E COMERCIO INTERNACIONAL LTDA</v>
          </cell>
          <cell r="H941" t="str">
            <v>S</v>
          </cell>
          <cell r="I941" t="str">
            <v>S</v>
          </cell>
          <cell r="J941" t="str">
            <v>11.048</v>
          </cell>
          <cell r="K941">
            <v>44523</v>
          </cell>
          <cell r="M941" t="str">
            <v>2611606 - Recife - PE</v>
          </cell>
          <cell r="N941">
            <v>3350</v>
          </cell>
        </row>
        <row r="942">
          <cell r="C942" t="str">
            <v>HOSPITAL MESTRE VITALINO</v>
          </cell>
          <cell r="E942" t="str">
            <v>5.1 - Locação de Equipamentos Médicos-Hospitalares</v>
          </cell>
          <cell r="F942" t="str">
            <v>60.619.202/0012-09</v>
          </cell>
          <cell r="G942" t="str">
            <v>MESSER GASES LTDA</v>
          </cell>
          <cell r="H942" t="str">
            <v>S</v>
          </cell>
          <cell r="I942" t="str">
            <v>S</v>
          </cell>
          <cell r="J942" t="str">
            <v>0085284534</v>
          </cell>
          <cell r="K942">
            <v>44527</v>
          </cell>
          <cell r="M942" t="str">
            <v>2607901 - Jaboatão dos Guararapes - PE</v>
          </cell>
          <cell r="N942">
            <v>11234.33</v>
          </cell>
        </row>
        <row r="943">
          <cell r="C943" t="str">
            <v>HOSPITAL MESTRE VITALINO</v>
          </cell>
          <cell r="E943" t="str">
            <v>5.1 - Locação de Equipamentos Médicos-Hospitalares</v>
          </cell>
          <cell r="F943" t="str">
            <v>60.619.202/0012-09</v>
          </cell>
          <cell r="G943" t="str">
            <v>MESSER GASES LTDA</v>
          </cell>
          <cell r="H943" t="str">
            <v>S</v>
          </cell>
          <cell r="I943" t="str">
            <v>S</v>
          </cell>
          <cell r="J943" t="str">
            <v>0085284533</v>
          </cell>
          <cell r="K943">
            <v>44527</v>
          </cell>
          <cell r="M943" t="str">
            <v>2607901 - Jaboatão dos Guararapes - PE</v>
          </cell>
          <cell r="N943">
            <v>10629.71</v>
          </cell>
        </row>
        <row r="944">
          <cell r="E944" t="str">
            <v/>
          </cell>
        </row>
        <row r="945">
          <cell r="C945" t="str">
            <v>HOSPITAL MESTRE VITALINO</v>
          </cell>
          <cell r="E945" t="str">
            <v>5.8 - Locação de Veículos Automotores</v>
          </cell>
          <cell r="F945" t="str">
            <v>16.670.085/0491-62</v>
          </cell>
          <cell r="G945" t="str">
            <v>LOCALIZA RENT A CAR S/A</v>
          </cell>
          <cell r="H945" t="str">
            <v>S</v>
          </cell>
          <cell r="I945" t="str">
            <v>S</v>
          </cell>
          <cell r="J945" t="str">
            <v>57935</v>
          </cell>
          <cell r="K945">
            <v>44524</v>
          </cell>
          <cell r="M945" t="str">
            <v>2604106 - Caruaru - PE</v>
          </cell>
          <cell r="N945">
            <v>2138.2600000000002</v>
          </cell>
        </row>
        <row r="946">
          <cell r="C946" t="str">
            <v>HOSPITAL MESTRE VITALINO</v>
          </cell>
          <cell r="E946" t="str">
            <v>5.8 - Locação de Veículos Automotores</v>
          </cell>
          <cell r="F946" t="str">
            <v>16.670.085/0491-62</v>
          </cell>
          <cell r="G946" t="str">
            <v>LOCALIZA RENT A CAR S/A</v>
          </cell>
          <cell r="H946" t="str">
            <v>S</v>
          </cell>
          <cell r="I946" t="str">
            <v>S</v>
          </cell>
          <cell r="J946">
            <v>57455</v>
          </cell>
          <cell r="K946">
            <v>44508</v>
          </cell>
          <cell r="M946" t="str">
            <v>2604106 - Caruaru - PE</v>
          </cell>
          <cell r="N946">
            <v>2138.2600000000002</v>
          </cell>
        </row>
        <row r="947">
          <cell r="E947" t="str">
            <v/>
          </cell>
        </row>
        <row r="948">
          <cell r="C948" t="str">
            <v>HOSPITAL MESTRE VITALINO</v>
          </cell>
          <cell r="E948" t="str">
            <v>5.99 - Outros Serviços de Terceiros Pessoa Jurídica</v>
          </cell>
          <cell r="F948">
            <v>6990590000123</v>
          </cell>
          <cell r="G948" t="str">
            <v>GOOGLE BRASIL INTERNET LDA</v>
          </cell>
          <cell r="H948" t="str">
            <v>S</v>
          </cell>
          <cell r="I948" t="str">
            <v>N</v>
          </cell>
          <cell r="N948">
            <v>9.99</v>
          </cell>
        </row>
        <row r="949">
          <cell r="C949" t="str">
            <v>HOSPITAL MESTRE VITALINO</v>
          </cell>
          <cell r="E949" t="str">
            <v>5.99 - Outros Serviços de Terceiros Pessoa Jurídica</v>
          </cell>
          <cell r="F949" t="str">
            <v>33.971.594/0001-37</v>
          </cell>
          <cell r="G949" t="str">
            <v>GILBERTO DOS SANTOS NARCISO 05313559427</v>
          </cell>
          <cell r="H949" t="str">
            <v>S</v>
          </cell>
          <cell r="I949" t="str">
            <v>S</v>
          </cell>
          <cell r="J949" t="str">
            <v>53</v>
          </cell>
          <cell r="K949">
            <v>44532</v>
          </cell>
          <cell r="L949" t="str">
            <v>KOHRYLXTJ</v>
          </cell>
          <cell r="M949" t="str">
            <v>2604106 - Caruaru - PE</v>
          </cell>
          <cell r="N949">
            <v>59.07</v>
          </cell>
        </row>
        <row r="950">
          <cell r="C950" t="str">
            <v>HOSPITAL MESTRE VITALINO</v>
          </cell>
          <cell r="E950" t="str">
            <v>5.99 - Outros Serviços de Terceiros Pessoa Jurídica</v>
          </cell>
          <cell r="F950" t="str">
            <v>35.666.122/0001-04</v>
          </cell>
          <cell r="G950" t="str">
            <v>EMPRESA BRAS DE CORREIOS E TELEGRAFOS</v>
          </cell>
          <cell r="H950" t="str">
            <v>S</v>
          </cell>
          <cell r="I950" t="str">
            <v>N</v>
          </cell>
          <cell r="J950" t="str">
            <v>5710677</v>
          </cell>
          <cell r="K950">
            <v>44516</v>
          </cell>
          <cell r="M950" t="str">
            <v>2604106 - Caruaru - PE</v>
          </cell>
          <cell r="N950">
            <v>28</v>
          </cell>
        </row>
        <row r="951">
          <cell r="C951" t="str">
            <v>HOSPITAL MESTRE VITALINO</v>
          </cell>
          <cell r="E951" t="str">
            <v>5.99 - Outros Serviços de Terceiros Pessoa Jurídica</v>
          </cell>
          <cell r="F951">
            <v>29439708000125</v>
          </cell>
          <cell r="G951" t="str">
            <v>DCIFRE CONTABILIDADE DIGITAL LTDA</v>
          </cell>
          <cell r="H951" t="str">
            <v>S</v>
          </cell>
          <cell r="I951" t="str">
            <v>S</v>
          </cell>
          <cell r="J951">
            <v>3706</v>
          </cell>
          <cell r="K951">
            <v>44530</v>
          </cell>
          <cell r="L951" t="str">
            <v>E1DE-VNUN</v>
          </cell>
          <cell r="M951" t="str">
            <v>2611606 - Recife - PE</v>
          </cell>
          <cell r="N951">
            <v>1063.1500000000001</v>
          </cell>
        </row>
        <row r="952">
          <cell r="C952" t="str">
            <v>HOSPITAL MESTRE VITALINO</v>
          </cell>
          <cell r="E952" t="str">
            <v>5.99 - Outros Serviços de Terceiros Pessoa Jurídica</v>
          </cell>
          <cell r="F952" t="str">
            <v>35.666.122/0001-04</v>
          </cell>
          <cell r="G952" t="str">
            <v>EMPRESA BRAS DE CORREIOS E TELEGRAFOS</v>
          </cell>
          <cell r="H952" t="str">
            <v>S</v>
          </cell>
          <cell r="I952" t="str">
            <v>N</v>
          </cell>
          <cell r="J952" t="str">
            <v>5700867</v>
          </cell>
          <cell r="K952">
            <v>44505</v>
          </cell>
          <cell r="M952" t="str">
            <v>2604106 - Caruaru - PE</v>
          </cell>
          <cell r="N952">
            <v>28</v>
          </cell>
        </row>
        <row r="953">
          <cell r="C953" t="str">
            <v>HOSPITAL MESTRE VITALINO</v>
          </cell>
          <cell r="E953" t="str">
            <v>5.99 - Outros Serviços de Terceiros Pessoa Jurídica</v>
          </cell>
          <cell r="F953">
            <v>11587975003361</v>
          </cell>
          <cell r="G953" t="str">
            <v>ONLINE CERTIFICADORA LTDA</v>
          </cell>
          <cell r="H953" t="str">
            <v>S</v>
          </cell>
          <cell r="I953" t="str">
            <v>S</v>
          </cell>
          <cell r="J953" t="str">
            <v>00892713</v>
          </cell>
          <cell r="K953">
            <v>44504</v>
          </cell>
          <cell r="L953" t="str">
            <v>LFDB-3TRQ</v>
          </cell>
          <cell r="M953" t="str">
            <v>3550308 - São Paulo - SP</v>
          </cell>
          <cell r="N953">
            <v>1496</v>
          </cell>
        </row>
        <row r="954">
          <cell r="C954" t="str">
            <v>HOSPITAL MESTRE VITALINO</v>
          </cell>
          <cell r="E954" t="str">
            <v>5.99 - Outros Serviços de Terceiros Pessoa Jurídica</v>
          </cell>
          <cell r="F954">
            <v>11587975003361</v>
          </cell>
          <cell r="G954" t="str">
            <v>ONLINE CERTIFICADORA LTDA</v>
          </cell>
          <cell r="H954" t="str">
            <v>S</v>
          </cell>
          <cell r="I954" t="str">
            <v>S</v>
          </cell>
          <cell r="J954" t="str">
            <v>00892714</v>
          </cell>
          <cell r="K954">
            <v>44504</v>
          </cell>
          <cell r="L954" t="str">
            <v>TCFR-E5LS</v>
          </cell>
          <cell r="M954" t="str">
            <v>3550308 - São Paulo - SP</v>
          </cell>
          <cell r="N954">
            <v>4725</v>
          </cell>
        </row>
        <row r="955">
          <cell r="C955" t="str">
            <v>HOSPITAL MESTRE VITALINO</v>
          </cell>
          <cell r="E955" t="str">
            <v>5.99 - Outros Serviços de Terceiros Pessoa Jurídica</v>
          </cell>
          <cell r="F955">
            <v>12024024000160</v>
          </cell>
          <cell r="G955" t="str">
            <v>CARLOS ANDRE CAMPOS DE ANDRADE 04754224493</v>
          </cell>
          <cell r="H955" t="str">
            <v>S</v>
          </cell>
          <cell r="I955" t="str">
            <v>S</v>
          </cell>
          <cell r="J955" t="str">
            <v>869</v>
          </cell>
          <cell r="K955">
            <v>44512</v>
          </cell>
          <cell r="L955" t="str">
            <v>E1ZSCHB0Z</v>
          </cell>
          <cell r="M955" t="str">
            <v>2604106 - Caruaru - PE</v>
          </cell>
          <cell r="N955">
            <v>276</v>
          </cell>
        </row>
        <row r="956">
          <cell r="C956" t="str">
            <v>HOSPITAL MESTRE VITALINO</v>
          </cell>
          <cell r="E956" t="str">
            <v>5.99 - Outros Serviços de Terceiros Pessoa Jurídica</v>
          </cell>
          <cell r="F956">
            <v>4196645000100</v>
          </cell>
          <cell r="G956" t="str">
            <v>DIARIO OFICIAL DA UNIAO</v>
          </cell>
          <cell r="H956" t="str">
            <v>S</v>
          </cell>
          <cell r="I956" t="str">
            <v>N</v>
          </cell>
          <cell r="K956">
            <v>44519</v>
          </cell>
          <cell r="N956">
            <v>5034.83</v>
          </cell>
        </row>
        <row r="957">
          <cell r="E957" t="str">
            <v/>
          </cell>
        </row>
        <row r="958">
          <cell r="C958" t="str">
            <v>HOSPITAL MESTRE VITALINO</v>
          </cell>
          <cell r="E958" t="str">
            <v>5.16 - Serviços Médico-Hospitalares, Odotonlogia e Laboratoriais</v>
          </cell>
          <cell r="F958" t="str">
            <v>27.816.524/0001-01</v>
          </cell>
          <cell r="G958" t="str">
            <v>CLINICA NEFROAGRESTE LTDA-ME</v>
          </cell>
          <cell r="H958" t="str">
            <v>S</v>
          </cell>
          <cell r="I958" t="str">
            <v>S</v>
          </cell>
          <cell r="J958" t="str">
            <v>129</v>
          </cell>
          <cell r="K958">
            <v>44525</v>
          </cell>
          <cell r="L958" t="str">
            <v>JDN6GIRQH</v>
          </cell>
          <cell r="M958" t="str">
            <v>2604106 - Caruaru - PE</v>
          </cell>
          <cell r="N958">
            <v>104100</v>
          </cell>
        </row>
        <row r="959">
          <cell r="C959" t="str">
            <v>HOSPITAL MESTRE VITALINO</v>
          </cell>
          <cell r="E959" t="str">
            <v>5.16 - Serviços Médico-Hospitalares, Odotonlogia e Laboratoriais</v>
          </cell>
          <cell r="F959">
            <v>21728590000143</v>
          </cell>
          <cell r="G959" t="str">
            <v>ICCONE CIRURGIA CARDIOVASCULAR LTDA ME</v>
          </cell>
          <cell r="H959" t="str">
            <v>S</v>
          </cell>
          <cell r="I959" t="str">
            <v>S</v>
          </cell>
          <cell r="J959" t="str">
            <v>00000465</v>
          </cell>
          <cell r="K959">
            <v>44531</v>
          </cell>
          <cell r="L959" t="str">
            <v>BHSY-XRMA</v>
          </cell>
          <cell r="M959" t="str">
            <v>2611606 - Recife - PE</v>
          </cell>
          <cell r="N959">
            <v>164400</v>
          </cell>
        </row>
        <row r="960">
          <cell r="C960" t="str">
            <v>HOSPITAL MESTRE VITALINO</v>
          </cell>
          <cell r="E960" t="str">
            <v>5.16 - Serviços Médico-Hospitalares, Odotonlogia e Laboratoriais</v>
          </cell>
          <cell r="F960" t="str">
            <v>00.062.519/0001-02</v>
          </cell>
          <cell r="G960" t="str">
            <v>UNIDADE DE CARDIOLOGIA INVASIVA S C LTDA</v>
          </cell>
          <cell r="H960" t="str">
            <v>S</v>
          </cell>
          <cell r="I960" t="str">
            <v>S</v>
          </cell>
          <cell r="J960" t="str">
            <v>00000452</v>
          </cell>
          <cell r="K960">
            <v>44530</v>
          </cell>
          <cell r="L960" t="str">
            <v>ZKIG-MXLD</v>
          </cell>
          <cell r="M960" t="str">
            <v>2611606 - Recife - PE</v>
          </cell>
          <cell r="N960">
            <v>157878.57999999999</v>
          </cell>
        </row>
        <row r="961">
          <cell r="C961" t="str">
            <v>HOSPITAL MESTRE VITALINO</v>
          </cell>
          <cell r="E961" t="str">
            <v>5.16 - Serviços Médico-Hospitalares, Odotonlogia e Laboratoriais</v>
          </cell>
          <cell r="F961" t="str">
            <v>05.844.351/0001-00</v>
          </cell>
          <cell r="G961" t="str">
            <v>IMAGEM INTERIOR SOCIEDADE SIMPLES</v>
          </cell>
          <cell r="H961" t="str">
            <v>S</v>
          </cell>
          <cell r="I961" t="str">
            <v>S</v>
          </cell>
          <cell r="J961" t="str">
            <v>152</v>
          </cell>
          <cell r="K961">
            <v>44529</v>
          </cell>
          <cell r="L961" t="str">
            <v>O8I9JU7FT</v>
          </cell>
          <cell r="M961" t="str">
            <v>2604106 - Caruaru - PE</v>
          </cell>
          <cell r="N961">
            <v>117474</v>
          </cell>
        </row>
        <row r="962">
          <cell r="C962" t="str">
            <v>HOSPITAL MESTRE VITALINO</v>
          </cell>
          <cell r="E962" t="str">
            <v>5.16 - Serviços Médico-Hospitalares, Odotonlogia e Laboratoriais</v>
          </cell>
          <cell r="F962">
            <v>33415955000169</v>
          </cell>
          <cell r="G962" t="str">
            <v>AM MARCAPASSO E ARRITIMIA MEDICA LTDA</v>
          </cell>
          <cell r="H962" t="str">
            <v>S</v>
          </cell>
          <cell r="I962" t="str">
            <v>S</v>
          </cell>
          <cell r="J962" t="str">
            <v>5</v>
          </cell>
          <cell r="K962">
            <v>44530</v>
          </cell>
          <cell r="L962" t="str">
            <v>QRY9CFSGB</v>
          </cell>
          <cell r="M962" t="str">
            <v>2604106 - Caruaru - PE</v>
          </cell>
          <cell r="N962">
            <v>70700</v>
          </cell>
        </row>
        <row r="963">
          <cell r="E963" t="str">
            <v/>
          </cell>
        </row>
        <row r="964">
          <cell r="C964" t="str">
            <v>HOSPITAL MESTRE VITALINO</v>
          </cell>
          <cell r="E964" t="str">
            <v>5.16 - Serviços Médico-Hospitalares, Odotonlogia e Laboratoriais</v>
          </cell>
          <cell r="F964" t="str">
            <v>28.629.942/0001-52</v>
          </cell>
          <cell r="G964" t="str">
            <v>ARC SERVICOS MEDICOS E HOSP LTDA ME</v>
          </cell>
          <cell r="H964" t="str">
            <v>S</v>
          </cell>
          <cell r="I964" t="str">
            <v>S</v>
          </cell>
          <cell r="J964" t="str">
            <v>000000230</v>
          </cell>
          <cell r="K964">
            <v>44522</v>
          </cell>
          <cell r="L964" t="str">
            <v>BWXI83653</v>
          </cell>
          <cell r="M964" t="str">
            <v>2609600 - Olinda - PE</v>
          </cell>
          <cell r="N964">
            <v>3500</v>
          </cell>
        </row>
        <row r="965">
          <cell r="E965" t="str">
            <v/>
          </cell>
        </row>
        <row r="966">
          <cell r="C966" t="str">
            <v>HOSPITAL MESTRE VITALINO</v>
          </cell>
          <cell r="E966" t="str">
            <v>5.16 - Serviços Médico-Hospitalares, Odotonlogia e Laboratoriais</v>
          </cell>
          <cell r="F966" t="str">
            <v>31.145.185/0002-37</v>
          </cell>
          <cell r="G966" t="str">
            <v>CONSULT LAB LABOR DE ANALISES CLINICAS LTDA</v>
          </cell>
          <cell r="H966" t="str">
            <v>S</v>
          </cell>
          <cell r="I966" t="str">
            <v>S</v>
          </cell>
          <cell r="J966" t="str">
            <v>24</v>
          </cell>
          <cell r="K966">
            <v>44530</v>
          </cell>
          <cell r="L966" t="str">
            <v>WRWPLUGKM</v>
          </cell>
          <cell r="M966" t="str">
            <v>2604106 - Caruaru - PE</v>
          </cell>
          <cell r="N966">
            <v>364492.93</v>
          </cell>
        </row>
        <row r="967">
          <cell r="C967" t="str">
            <v>HOSPITAL MESTRE VITALINO</v>
          </cell>
          <cell r="E967" t="str">
            <v>5.16 - Serviços Médico-Hospitalares, Odotonlogia e Laboratoriais</v>
          </cell>
          <cell r="F967" t="str">
            <v>19.378.769/0086-65</v>
          </cell>
          <cell r="G967" t="str">
            <v>INSTITUTO HERMES PARDINI S/A</v>
          </cell>
          <cell r="H967" t="str">
            <v>S</v>
          </cell>
          <cell r="I967" t="str">
            <v>S</v>
          </cell>
          <cell r="J967" t="str">
            <v>00034421</v>
          </cell>
          <cell r="K967">
            <v>44525</v>
          </cell>
          <cell r="L967" t="str">
            <v>GW4W-EMJZ</v>
          </cell>
          <cell r="M967" t="str">
            <v>3550308 - São Paulo - SP</v>
          </cell>
          <cell r="N967">
            <v>7210</v>
          </cell>
        </row>
        <row r="968">
          <cell r="C968" t="str">
            <v>HOSPITAL MESTRE VITALINO</v>
          </cell>
          <cell r="E968" t="str">
            <v>5.16 - Serviços Médico-Hospitalares, Odotonlogia e Laboratoriais</v>
          </cell>
          <cell r="F968" t="str">
            <v>19.378.769/0053-05</v>
          </cell>
          <cell r="G968" t="str">
            <v>INSTITUTO HERMES PARDINI S/A</v>
          </cell>
          <cell r="H968" t="str">
            <v>S</v>
          </cell>
          <cell r="I968" t="str">
            <v>S</v>
          </cell>
          <cell r="J968" t="str">
            <v>2021/302532</v>
          </cell>
          <cell r="K968">
            <v>44524</v>
          </cell>
          <cell r="L968" t="str">
            <v>136hbavpqx6bk</v>
          </cell>
          <cell r="M968" t="str">
            <v>3171204 - Vespasiano - MG</v>
          </cell>
          <cell r="N968">
            <v>23914.39</v>
          </cell>
        </row>
        <row r="969">
          <cell r="E969" t="str">
            <v/>
          </cell>
        </row>
        <row r="970">
          <cell r="C970" t="str">
            <v>HOSPITAL MESTRE VITALINO</v>
          </cell>
          <cell r="E970" t="str">
            <v>5.8 - Locação de Veículos Automotores</v>
          </cell>
          <cell r="F970" t="str">
            <v>29.932.922/0001-19</v>
          </cell>
          <cell r="G970" t="str">
            <v>MEDLIFE LOCACAO DE MAQ E EQUIP LTDA</v>
          </cell>
          <cell r="H970" t="str">
            <v>S</v>
          </cell>
          <cell r="I970" t="str">
            <v>S</v>
          </cell>
          <cell r="J970" t="str">
            <v>318</v>
          </cell>
          <cell r="K970">
            <v>44530</v>
          </cell>
          <cell r="M970" t="str">
            <v>2611606 - Recife - PE</v>
          </cell>
          <cell r="N970">
            <v>25000</v>
          </cell>
        </row>
        <row r="971">
          <cell r="E971" t="str">
            <v/>
          </cell>
        </row>
        <row r="972">
          <cell r="C972" t="str">
            <v>HOSPITAL MESTRE VITALINO</v>
          </cell>
          <cell r="E972" t="str">
            <v>5.99 - Outros Serviços de Terceiros Pessoa Jurídica</v>
          </cell>
          <cell r="F972" t="str">
            <v>01.913.062/0001-57</v>
          </cell>
          <cell r="G972" t="str">
            <v>NEUROIMUNOLOGIA CENTRO DIAGNOSTICO LTDA</v>
          </cell>
          <cell r="H972" t="str">
            <v>S</v>
          </cell>
          <cell r="I972" t="str">
            <v>S</v>
          </cell>
          <cell r="J972" t="str">
            <v>00000028</v>
          </cell>
          <cell r="K972">
            <v>44530</v>
          </cell>
          <cell r="L972" t="str">
            <v>NKU9-JPEQ</v>
          </cell>
          <cell r="M972" t="str">
            <v>2611606 - Recife - PE</v>
          </cell>
          <cell r="N972">
            <v>330</v>
          </cell>
        </row>
        <row r="973">
          <cell r="E973" t="str">
            <v/>
          </cell>
        </row>
        <row r="974">
          <cell r="C974" t="str">
            <v>HOSPITAL MESTRE VITALINO</v>
          </cell>
          <cell r="E974" t="str">
            <v>5.16 - Serviços Médico-Hospitalares, Odotonlogia e Laboratoriais</v>
          </cell>
          <cell r="F974" t="str">
            <v>00.610.112/0001-64</v>
          </cell>
          <cell r="G974" t="str">
            <v>COOPAGRESTE COOP DOS MEDICOS ANESTES DO INT DE PE</v>
          </cell>
          <cell r="H974" t="str">
            <v>S</v>
          </cell>
          <cell r="I974" t="str">
            <v>S</v>
          </cell>
          <cell r="J974" t="str">
            <v>5953</v>
          </cell>
          <cell r="K974">
            <v>44530</v>
          </cell>
          <cell r="L974" t="str">
            <v>HCHCJWODF</v>
          </cell>
          <cell r="M974" t="str">
            <v>2604106 - Caruaru - PE</v>
          </cell>
          <cell r="N974">
            <v>392900</v>
          </cell>
        </row>
        <row r="975">
          <cell r="E975" t="str">
            <v/>
          </cell>
        </row>
        <row r="976">
          <cell r="C976" t="str">
            <v>HOSPITAL MESTRE VITALINO</v>
          </cell>
          <cell r="E976" t="str">
            <v>5.15 - Serviços Domésticos</v>
          </cell>
          <cell r="F976" t="str">
            <v>27.837.083/0001-24</v>
          </cell>
          <cell r="G976" t="str">
            <v>CLEAN HIGIENIZACAO DE TEXTEIS EIRELI-ME</v>
          </cell>
          <cell r="H976" t="str">
            <v>S</v>
          </cell>
          <cell r="I976" t="str">
            <v>S</v>
          </cell>
          <cell r="J976" t="str">
            <v>000001627</v>
          </cell>
          <cell r="K976">
            <v>44533</v>
          </cell>
          <cell r="L976" t="str">
            <v>JEDI28577</v>
          </cell>
          <cell r="M976" t="str">
            <v>2607901 - Jaboatão dos Guararapes - PE</v>
          </cell>
          <cell r="N976">
            <v>121380.96</v>
          </cell>
        </row>
        <row r="977">
          <cell r="E977" t="str">
            <v/>
          </cell>
        </row>
        <row r="978">
          <cell r="C978" t="str">
            <v>HOSPITAL MESTRE VITALINO</v>
          </cell>
          <cell r="E978" t="str">
            <v>5.10 - Detetização/Tratamento de Resíduos e Afins</v>
          </cell>
          <cell r="F978" t="str">
            <v>07.575.881/0001-18</v>
          </cell>
          <cell r="G978" t="str">
            <v>SIM GESTAO AMBIENTAL SERVICOS LTDA</v>
          </cell>
          <cell r="H978" t="str">
            <v>S</v>
          </cell>
          <cell r="I978" t="str">
            <v>S</v>
          </cell>
          <cell r="J978" t="str">
            <v>1.029.051</v>
          </cell>
          <cell r="K978">
            <v>44530</v>
          </cell>
          <cell r="L978" t="str">
            <v>I44YCPKGG</v>
          </cell>
          <cell r="M978" t="str">
            <v>2507507 - João Pessoa - PB</v>
          </cell>
          <cell r="N978">
            <v>12779.27</v>
          </cell>
        </row>
        <row r="979">
          <cell r="E979" t="str">
            <v/>
          </cell>
        </row>
        <row r="980">
          <cell r="C980" t="str">
            <v>HOSPITAL MESTRE VITALINO</v>
          </cell>
          <cell r="E980" t="str">
            <v>5.17 - Manutenção de Software, Certificação Digital e Microfilmagem</v>
          </cell>
          <cell r="F980" t="str">
            <v>16.783.034/0001-30</v>
          </cell>
          <cell r="G980" t="str">
            <v>SINTESE LICENC DE PROGRAMA PARA COMPRAS ON-LINE</v>
          </cell>
          <cell r="H980" t="str">
            <v>S</v>
          </cell>
          <cell r="I980" t="str">
            <v>S</v>
          </cell>
          <cell r="J980" t="str">
            <v>00016417</v>
          </cell>
          <cell r="K980">
            <v>44501</v>
          </cell>
          <cell r="L980" t="str">
            <v>GTML-D3EB</v>
          </cell>
          <cell r="M980" t="str">
            <v>2611606 - Recife - PE</v>
          </cell>
          <cell r="N980">
            <v>2000</v>
          </cell>
        </row>
        <row r="981">
          <cell r="C981" t="str">
            <v>HOSPITAL MESTRE VITALINO</v>
          </cell>
          <cell r="E981" t="str">
            <v>5.17 - Manutenção de Software, Certificação Digital e Microfilmagem</v>
          </cell>
          <cell r="F981" t="str">
            <v>92.306.257/0007-80</v>
          </cell>
          <cell r="G981" t="str">
            <v>MV INFORMATICA NORDESTE LTDA</v>
          </cell>
          <cell r="H981" t="str">
            <v>S</v>
          </cell>
          <cell r="I981" t="str">
            <v>S</v>
          </cell>
          <cell r="J981" t="str">
            <v>00031477</v>
          </cell>
          <cell r="K981">
            <v>44506</v>
          </cell>
          <cell r="L981" t="str">
            <v>YAA2-KHGQ</v>
          </cell>
          <cell r="M981" t="str">
            <v>2611606 - Recife - PE</v>
          </cell>
          <cell r="N981">
            <v>25721.14</v>
          </cell>
        </row>
        <row r="982">
          <cell r="C982" t="str">
            <v>HOSPITAL MESTRE VITALINO</v>
          </cell>
          <cell r="E982" t="str">
            <v>5.17 - Manutenção de Software, Certificação Digital e Microfilmagem</v>
          </cell>
          <cell r="F982" t="str">
            <v>11.698.838/0001-17</v>
          </cell>
          <cell r="G982" t="str">
            <v>INUVEM COMPUTACAO LTDA - ME</v>
          </cell>
          <cell r="H982" t="str">
            <v>S</v>
          </cell>
          <cell r="I982" t="str">
            <v>S</v>
          </cell>
          <cell r="J982" t="str">
            <v>00000888</v>
          </cell>
          <cell r="K982">
            <v>44508</v>
          </cell>
          <cell r="L982" t="str">
            <v>KGFJ-9RGE</v>
          </cell>
          <cell r="M982" t="str">
            <v>2927408 - Salvador - BA</v>
          </cell>
          <cell r="N982">
            <v>189</v>
          </cell>
        </row>
        <row r="983">
          <cell r="C983" t="str">
            <v>HOSPITAL MESTRE VITALINO</v>
          </cell>
          <cell r="E983" t="str">
            <v>5.17 - Manutenção de Software, Certificação Digital e Microfilmagem</v>
          </cell>
          <cell r="F983" t="str">
            <v>10.891.998/0001-15</v>
          </cell>
          <cell r="G983" t="str">
            <v>ADVISERSIT SERVICOS EM INFORMATICA LTDA</v>
          </cell>
          <cell r="H983" t="str">
            <v>S</v>
          </cell>
          <cell r="I983" t="str">
            <v>S</v>
          </cell>
          <cell r="J983" t="str">
            <v>000000561</v>
          </cell>
          <cell r="K983">
            <v>44530</v>
          </cell>
          <cell r="L983" t="str">
            <v>OQDK54719</v>
          </cell>
          <cell r="M983" t="str">
            <v>2610707 - Paulista - PE</v>
          </cell>
          <cell r="N983">
            <v>600</v>
          </cell>
        </row>
        <row r="984">
          <cell r="C984" t="str">
            <v>HOSPITAL MESTRE VITALINO</v>
          </cell>
          <cell r="E984" t="str">
            <v>5.17 - Manutenção de Software, Certificação Digital e Microfilmagem</v>
          </cell>
          <cell r="F984" t="str">
            <v>53.113.791/0001-22</v>
          </cell>
          <cell r="G984" t="str">
            <v>TOTVS AS</v>
          </cell>
          <cell r="H984" t="str">
            <v>S</v>
          </cell>
          <cell r="I984" t="str">
            <v>S</v>
          </cell>
          <cell r="J984" t="str">
            <v>03175615</v>
          </cell>
          <cell r="K984">
            <v>44501</v>
          </cell>
          <cell r="L984" t="str">
            <v>MD7B-QERV</v>
          </cell>
          <cell r="M984" t="str">
            <v>3550308 - São Paulo - SP</v>
          </cell>
          <cell r="N984">
            <v>3867.27</v>
          </cell>
        </row>
        <row r="985">
          <cell r="E985" t="str">
            <v/>
          </cell>
        </row>
        <row r="986">
          <cell r="C986" t="str">
            <v>HOSPITAL MESTRE VITALINO</v>
          </cell>
          <cell r="E986" t="str">
            <v>5.22 - Vigilância Ostensiva / Monitorada</v>
          </cell>
          <cell r="F986" t="str">
            <v>24.402.663/0001-09</v>
          </cell>
          <cell r="G986" t="str">
            <v>BUNKER SEGUR E VIG PATRIMONIAL EIRELI EPP</v>
          </cell>
          <cell r="H986" t="str">
            <v>S</v>
          </cell>
          <cell r="I986" t="str">
            <v>S</v>
          </cell>
          <cell r="J986" t="str">
            <v>00001217</v>
          </cell>
          <cell r="K986">
            <v>44540</v>
          </cell>
          <cell r="L986" t="str">
            <v>TMVT-DHZE</v>
          </cell>
          <cell r="M986" t="str">
            <v>2611606 - Recife - PE</v>
          </cell>
          <cell r="N986">
            <v>94272.41</v>
          </cell>
        </row>
        <row r="987">
          <cell r="E987" t="str">
            <v/>
          </cell>
        </row>
        <row r="988">
          <cell r="C988" t="str">
            <v>HOSPITAL MESTRE VITALINO</v>
          </cell>
          <cell r="E988" t="str">
            <v>5.10 - Detetização/Tratamento de Resíduos e Afins</v>
          </cell>
          <cell r="F988" t="str">
            <v>09.595.245/0001-83</v>
          </cell>
          <cell r="G988" t="str">
            <v>FOCUS SERVICOS AMBIENTAIS LTDA ME</v>
          </cell>
          <cell r="H988" t="str">
            <v>S</v>
          </cell>
          <cell r="I988" t="str">
            <v>S</v>
          </cell>
          <cell r="J988" t="str">
            <v>00009535</v>
          </cell>
          <cell r="K988">
            <v>44523</v>
          </cell>
          <cell r="L988" t="str">
            <v>NFGW-TBPM</v>
          </cell>
          <cell r="M988" t="str">
            <v>2611606 - Recife - PE</v>
          </cell>
          <cell r="N988">
            <v>850</v>
          </cell>
        </row>
        <row r="989">
          <cell r="E989" t="str">
            <v/>
          </cell>
        </row>
        <row r="990">
          <cell r="C990" t="str">
            <v>HOSPITAL MESTRE VITALINO</v>
          </cell>
          <cell r="E990" t="str">
            <v>5.99 - Outros Serviços de Terceiros Pessoa Jurídica</v>
          </cell>
          <cell r="F990">
            <v>9106521000100</v>
          </cell>
          <cell r="G990" t="str">
            <v>SQFC CONSULTING LTDA</v>
          </cell>
          <cell r="H990" t="str">
            <v>S</v>
          </cell>
          <cell r="I990" t="str">
            <v>S</v>
          </cell>
          <cell r="J990" t="str">
            <v>0000482</v>
          </cell>
          <cell r="K990">
            <v>44518</v>
          </cell>
          <cell r="L990" t="str">
            <v>PRT9-JFEW</v>
          </cell>
          <cell r="M990" t="str">
            <v>2611606 - Recife - PE</v>
          </cell>
          <cell r="N990">
            <v>5040</v>
          </cell>
        </row>
        <row r="991">
          <cell r="C991" t="str">
            <v>HOSPITAL MESTRE VITALINO</v>
          </cell>
          <cell r="E991" t="str">
            <v>5.99 - Outros Serviços de Terceiros Pessoa Jurídica</v>
          </cell>
          <cell r="F991" t="str">
            <v>24.127.434/0001-15</v>
          </cell>
          <cell r="G991" t="str">
            <v>RODRIGO ALMENDRA E ADVOGADOS ASSOCIADOS</v>
          </cell>
          <cell r="H991" t="str">
            <v>S</v>
          </cell>
          <cell r="I991" t="str">
            <v>S</v>
          </cell>
          <cell r="J991" t="str">
            <v>00000445</v>
          </cell>
          <cell r="K991">
            <v>44522</v>
          </cell>
          <cell r="L991" t="str">
            <v>R7XW-ALUX</v>
          </cell>
          <cell r="M991" t="str">
            <v>2611606 - Recife - PE</v>
          </cell>
          <cell r="N991">
            <v>5976</v>
          </cell>
        </row>
        <row r="992">
          <cell r="C992" t="str">
            <v>HOSPITAL MESTRE VITALINO</v>
          </cell>
          <cell r="E992" t="str">
            <v>5.99 - Outros Serviços de Terceiros Pessoa Jurídica</v>
          </cell>
          <cell r="F992" t="str">
            <v>01.699.696/0001-59</v>
          </cell>
          <cell r="G992" t="str">
            <v>QUALIAGUA LABORATORIO E CONSULTORIA LTDA</v>
          </cell>
          <cell r="H992" t="str">
            <v>S</v>
          </cell>
          <cell r="I992" t="str">
            <v>S</v>
          </cell>
          <cell r="J992" t="str">
            <v>00056758</v>
          </cell>
          <cell r="K992">
            <v>44522</v>
          </cell>
          <cell r="L992" t="str">
            <v>ZH2P-MZNB</v>
          </cell>
          <cell r="M992" t="str">
            <v>2611606 - Recife - PE</v>
          </cell>
          <cell r="N992">
            <v>1477</v>
          </cell>
        </row>
        <row r="993">
          <cell r="C993" t="str">
            <v>HOSPITAL MESTRE VITALINO</v>
          </cell>
          <cell r="E993" t="str">
            <v>5.99 - Outros Serviços de Terceiros Pessoa Jurídica</v>
          </cell>
          <cell r="F993">
            <v>60619202001209</v>
          </cell>
          <cell r="G993" t="str">
            <v>MESSER GASES LTDA</v>
          </cell>
          <cell r="H993" t="str">
            <v>S</v>
          </cell>
          <cell r="I993" t="str">
            <v>S</v>
          </cell>
          <cell r="J993" t="str">
            <v>000004498</v>
          </cell>
          <cell r="K993">
            <v>44530</v>
          </cell>
          <cell r="L993" t="str">
            <v>NQLD08606</v>
          </cell>
          <cell r="M993" t="str">
            <v>2607901 - Jaboatão dos Guararapes - PE</v>
          </cell>
          <cell r="N993">
            <v>874.06</v>
          </cell>
        </row>
        <row r="994">
          <cell r="C994" t="str">
            <v>HOSPITAL MESTRE VITALINO</v>
          </cell>
          <cell r="E994" t="str">
            <v>5.99 - Outros Serviços de Terceiros Pessoa Jurídica</v>
          </cell>
          <cell r="F994" t="str">
            <v>08.276.880/0001-35</v>
          </cell>
          <cell r="G994" t="str">
            <v>JVG CONTABILIDADE LTDA ME</v>
          </cell>
          <cell r="H994" t="str">
            <v>S</v>
          </cell>
          <cell r="I994" t="str">
            <v>S</v>
          </cell>
          <cell r="J994" t="str">
            <v>00001859</v>
          </cell>
          <cell r="K994">
            <v>44508</v>
          </cell>
          <cell r="L994" t="str">
            <v>LLY8-BLXB</v>
          </cell>
          <cell r="M994" t="str">
            <v>2611606 - Recife - PE</v>
          </cell>
          <cell r="N994">
            <v>20270.099999999999</v>
          </cell>
        </row>
        <row r="995">
          <cell r="C995" t="str">
            <v>HOSPITAL MESTRE VITALINO</v>
          </cell>
          <cell r="E995" t="str">
            <v>5.99 - Outros Serviços de Terceiros Pessoa Jurídica</v>
          </cell>
          <cell r="F995" t="str">
            <v>08.276.880/0001-35</v>
          </cell>
          <cell r="G995" t="str">
            <v>JVG CONTABILIDADE LTDA ME</v>
          </cell>
          <cell r="H995" t="str">
            <v>S</v>
          </cell>
          <cell r="I995" t="str">
            <v>S</v>
          </cell>
          <cell r="J995" t="str">
            <v>00001874</v>
          </cell>
          <cell r="K995">
            <v>44523</v>
          </cell>
          <cell r="L995" t="str">
            <v>KL5G8-LBEP</v>
          </cell>
          <cell r="M995" t="str">
            <v>2611606 - Recife - PE</v>
          </cell>
          <cell r="N995">
            <v>20270.099999999999</v>
          </cell>
        </row>
        <row r="996">
          <cell r="C996" t="str">
            <v>HOSPITAL MESTRE VITALINO</v>
          </cell>
          <cell r="E996" t="str">
            <v>5.99 - Outros Serviços de Terceiros Pessoa Jurídica</v>
          </cell>
          <cell r="F996" t="str">
            <v>08.902.352/0001-44</v>
          </cell>
          <cell r="G996" t="str">
            <v>JJ SERVICOS LABORATORIAIS LTDA - ME</v>
          </cell>
          <cell r="H996" t="str">
            <v>S</v>
          </cell>
          <cell r="I996" t="str">
            <v>S</v>
          </cell>
          <cell r="J996" t="str">
            <v>00000346</v>
          </cell>
          <cell r="K996">
            <v>44529</v>
          </cell>
          <cell r="L996" t="str">
            <v>EKLU-GTX2</v>
          </cell>
          <cell r="M996" t="str">
            <v>2609709 - Orobó - PE</v>
          </cell>
          <cell r="N996">
            <v>3000</v>
          </cell>
        </row>
        <row r="997">
          <cell r="C997" t="str">
            <v>HOSPITAL MESTRE VITALINO</v>
          </cell>
          <cell r="E997" t="str">
            <v>5.99 - Outros Serviços de Terceiros Pessoa Jurídica</v>
          </cell>
          <cell r="F997" t="str">
            <v>20.333.958/0001-01</v>
          </cell>
          <cell r="G997" t="str">
            <v>CONTROLE ASSISTENCIA MEDICA LTDA - ME</v>
          </cell>
          <cell r="H997" t="str">
            <v>S</v>
          </cell>
          <cell r="I997" t="str">
            <v>S</v>
          </cell>
          <cell r="J997" t="str">
            <v>9452</v>
          </cell>
          <cell r="K997">
            <v>44530</v>
          </cell>
          <cell r="L997" t="str">
            <v>DPJXTGPOG</v>
          </cell>
          <cell r="M997" t="str">
            <v>2604106 - Caruaru - PE</v>
          </cell>
          <cell r="N997">
            <v>2871</v>
          </cell>
        </row>
        <row r="998">
          <cell r="C998" t="str">
            <v>HOSPITAL MESTRE VITALINO</v>
          </cell>
          <cell r="E998" t="str">
            <v>5.99 - Outros Serviços de Terceiros Pessoa Jurídica</v>
          </cell>
          <cell r="F998" t="str">
            <v>12.332.754/0001-28</v>
          </cell>
          <cell r="G998" t="str">
            <v>PAULO WAGNER SAMPAIO DA SILVA ME</v>
          </cell>
          <cell r="H998" t="str">
            <v>S</v>
          </cell>
          <cell r="I998" t="str">
            <v>S</v>
          </cell>
          <cell r="J998" t="str">
            <v>00001423</v>
          </cell>
          <cell r="K998">
            <v>44524</v>
          </cell>
          <cell r="L998" t="str">
            <v>ZARQ-NFBB</v>
          </cell>
          <cell r="M998" t="str">
            <v>2611606 - Recife - PE</v>
          </cell>
          <cell r="N998">
            <v>1857.71</v>
          </cell>
        </row>
        <row r="999">
          <cell r="C999" t="str">
            <v>HOSPITAL MESTRE VITALINO</v>
          </cell>
          <cell r="E999" t="str">
            <v>5.99 - Outros Serviços de Terceiros Pessoa Jurídica</v>
          </cell>
          <cell r="F999" t="str">
            <v>27.534.506/0001-37</v>
          </cell>
          <cell r="G999" t="str">
            <v>FELLIPE R P DE O. TRATAMENTO DE AGUA</v>
          </cell>
          <cell r="H999" t="str">
            <v>S</v>
          </cell>
          <cell r="I999" t="str">
            <v>S</v>
          </cell>
          <cell r="J999" t="str">
            <v>00001037</v>
          </cell>
          <cell r="K999">
            <v>44530</v>
          </cell>
          <cell r="L999" t="str">
            <v>IS3F-MCXE</v>
          </cell>
          <cell r="M999" t="str">
            <v>2611606 - Recife - PE</v>
          </cell>
          <cell r="N999">
            <v>3790</v>
          </cell>
        </row>
        <row r="1000">
          <cell r="C1000" t="str">
            <v>HOSPITAL MESTRE VITALINO</v>
          </cell>
          <cell r="E1000" t="str">
            <v>5.99 - Outros Serviços de Terceiros Pessoa Jurídica</v>
          </cell>
          <cell r="F1000" t="str">
            <v>00.782.637/0001-87</v>
          </cell>
          <cell r="G1000" t="str">
            <v>EDUARDO OLIVEIRA CONSULT E ASSES JURIDICA S/C</v>
          </cell>
          <cell r="H1000" t="str">
            <v>S</v>
          </cell>
          <cell r="I1000" t="str">
            <v>S</v>
          </cell>
          <cell r="J1000" t="str">
            <v>00000344</v>
          </cell>
          <cell r="K1000">
            <v>44524</v>
          </cell>
          <cell r="L1000" t="str">
            <v>NPGD-DS3P</v>
          </cell>
          <cell r="M1000" t="str">
            <v>2611606 - Recife - PE</v>
          </cell>
          <cell r="N1000">
            <v>9900</v>
          </cell>
        </row>
        <row r="1001">
          <cell r="C1001" t="str">
            <v>HOSPITAL MESTRE VITALINO</v>
          </cell>
          <cell r="E1001" t="str">
            <v>5.99 - Outros Serviços de Terceiros Pessoa Jurídica</v>
          </cell>
          <cell r="F1001" t="str">
            <v>19.362.739/0001-71</v>
          </cell>
          <cell r="G1001" t="str">
            <v>MM DA SILVA TREIN E DESENV DE SISTEMAS DE INFORMATICA</v>
          </cell>
          <cell r="H1001" t="str">
            <v>S</v>
          </cell>
          <cell r="I1001" t="str">
            <v>S</v>
          </cell>
          <cell r="J1001" t="str">
            <v>421</v>
          </cell>
          <cell r="K1001">
            <v>44515</v>
          </cell>
          <cell r="L1001" t="str">
            <v>P1QAVUFVP</v>
          </cell>
          <cell r="M1001" t="str">
            <v>2704302 - Maceió - AL</v>
          </cell>
          <cell r="N1001">
            <v>723.21</v>
          </cell>
        </row>
        <row r="1002">
          <cell r="C1002" t="str">
            <v>HOSPITAL MESTRE VITALINO</v>
          </cell>
          <cell r="E1002" t="str">
            <v>5.99 - Outros Serviços de Terceiros Pessoa Jurídica</v>
          </cell>
          <cell r="F1002" t="str">
            <v>10.998.292/0001-57</v>
          </cell>
          <cell r="G1002" t="str">
            <v>CENTRO I E E PERNAMBUCO</v>
          </cell>
          <cell r="H1002" t="str">
            <v>S</v>
          </cell>
          <cell r="I1002" t="str">
            <v>N</v>
          </cell>
          <cell r="J1002" t="str">
            <v>000302068</v>
          </cell>
          <cell r="K1002">
            <v>44519</v>
          </cell>
          <cell r="M1002" t="str">
            <v>2604106 - Caruaru - PE</v>
          </cell>
          <cell r="N1002">
            <v>3406.9</v>
          </cell>
        </row>
        <row r="1003">
          <cell r="C1003" t="str">
            <v>HOSPITAL MESTRE VITALINO</v>
          </cell>
          <cell r="E1003" t="str">
            <v>5.99 - Outros Serviços de Terceiros Pessoa Jurídica</v>
          </cell>
          <cell r="F1003" t="str">
            <v>10.998.292/0001-57</v>
          </cell>
          <cell r="G1003" t="str">
            <v>CENTRO I E E PERNAMBUCO</v>
          </cell>
          <cell r="H1003" t="str">
            <v>S</v>
          </cell>
          <cell r="I1003" t="str">
            <v>N</v>
          </cell>
          <cell r="M1003" t="str">
            <v>2604106 - Caruaru - PE</v>
          </cell>
          <cell r="N1003">
            <v>109.9</v>
          </cell>
        </row>
        <row r="1004">
          <cell r="C1004" t="str">
            <v>HOSPITAL MESTRE VITALINO</v>
          </cell>
          <cell r="E1004" t="str">
            <v>5.99 - Outros Serviços de Terceiros Pessoa Jurídica</v>
          </cell>
          <cell r="F1004" t="str">
            <v>26.467.687/0001-63</v>
          </cell>
          <cell r="G1004" t="str">
            <v>CAMILA JULIETTE DE MELO SANTOS 06818519458</v>
          </cell>
          <cell r="H1004" t="str">
            <v>S</v>
          </cell>
          <cell r="I1004" t="str">
            <v>S</v>
          </cell>
          <cell r="J1004" t="str">
            <v>63</v>
          </cell>
          <cell r="K1004">
            <v>44519</v>
          </cell>
          <cell r="L1004" t="str">
            <v>UKET9FEE6</v>
          </cell>
          <cell r="M1004" t="str">
            <v>2604106 - Caruaru - PE</v>
          </cell>
          <cell r="N1004">
            <v>2460</v>
          </cell>
        </row>
        <row r="1005">
          <cell r="C1005" t="str">
            <v>HOSPITAL MESTRE VITALINO</v>
          </cell>
          <cell r="E1005" t="str">
            <v>5.99 - Outros Serviços de Terceiros Pessoa Jurídica</v>
          </cell>
          <cell r="F1005" t="str">
            <v>34.529.278/0001-72</v>
          </cell>
          <cell r="G1005" t="str">
            <v>KALICA JANAINA DA S. CORREIA 02385965402</v>
          </cell>
          <cell r="H1005" t="str">
            <v>S</v>
          </cell>
          <cell r="I1005" t="str">
            <v>S</v>
          </cell>
          <cell r="J1005" t="str">
            <v>000000239</v>
          </cell>
          <cell r="K1005">
            <v>44526</v>
          </cell>
          <cell r="L1005" t="str">
            <v>CCAI64898</v>
          </cell>
          <cell r="M1005" t="str">
            <v>2610707 - Paulista - PE</v>
          </cell>
          <cell r="N1005">
            <v>1200</v>
          </cell>
        </row>
        <row r="1006">
          <cell r="C1006" t="str">
            <v>HOSPITAL MESTRE VITALINO</v>
          </cell>
          <cell r="E1006" t="str">
            <v>5.99 - Outros Serviços de Terceiros Pessoa Jurídica</v>
          </cell>
          <cell r="F1006">
            <v>35844207000127</v>
          </cell>
          <cell r="G1006" t="str">
            <v>GILDENNES ALVES SOUSA GOMES 11543004636</v>
          </cell>
          <cell r="H1006" t="str">
            <v>S</v>
          </cell>
          <cell r="I1006" t="str">
            <v>S</v>
          </cell>
          <cell r="J1006" t="str">
            <v>202100000000004</v>
          </cell>
          <cell r="K1006">
            <v>44526</v>
          </cell>
          <cell r="L1006" t="str">
            <v>CQVY-MFUK</v>
          </cell>
          <cell r="M1006" t="str">
            <v>3122504 - Dom Cavati - MG</v>
          </cell>
          <cell r="N1006">
            <v>1500</v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C1011" t="str">
            <v>HOSPITAL MESTRE VITALINO</v>
          </cell>
          <cell r="E1011" t="str">
            <v>5.5 - Reparo e Manutenção de Máquinas e Equipamentos</v>
          </cell>
          <cell r="F1011" t="str">
            <v>01.449.930/0007-85</v>
          </cell>
          <cell r="G1011" t="str">
            <v>SIEMENS HEALTHCARE DIAGNOSTICOS LTDA</v>
          </cell>
          <cell r="H1011" t="str">
            <v>S</v>
          </cell>
          <cell r="I1011" t="str">
            <v>S</v>
          </cell>
          <cell r="J1011" t="str">
            <v>00010964</v>
          </cell>
          <cell r="K1011">
            <v>44519</v>
          </cell>
          <cell r="L1011" t="str">
            <v>LID9-E91D</v>
          </cell>
          <cell r="M1011" t="str">
            <v>2611606 - Recife - PE</v>
          </cell>
          <cell r="N1011">
            <v>57845.82</v>
          </cell>
        </row>
        <row r="1012">
          <cell r="C1012" t="str">
            <v>HOSPITAL MESTRE VITALINO</v>
          </cell>
          <cell r="E1012" t="str">
            <v>5.5 - Reparo e Manutenção de Máquinas e Equipamentos</v>
          </cell>
          <cell r="F1012" t="str">
            <v>01.449.930/0007-85</v>
          </cell>
          <cell r="G1012" t="str">
            <v>SIEMENS HEALTHCARE DIAGNOSTICOS LTDA</v>
          </cell>
          <cell r="H1012" t="str">
            <v>S</v>
          </cell>
          <cell r="I1012" t="str">
            <v>S</v>
          </cell>
          <cell r="J1012" t="str">
            <v>00010988</v>
          </cell>
          <cell r="K1012">
            <v>44530</v>
          </cell>
          <cell r="L1012" t="str">
            <v>94MT-WZZE</v>
          </cell>
          <cell r="M1012" t="str">
            <v>2611606 - Recife - PE</v>
          </cell>
          <cell r="N1012">
            <v>4419.99</v>
          </cell>
        </row>
        <row r="1013">
          <cell r="C1013" t="str">
            <v>HOSPITAL MESTRE VITALINO</v>
          </cell>
          <cell r="E1013" t="str">
            <v>5.5 - Reparo e Manutenção de Máquinas e Equipamentos</v>
          </cell>
          <cell r="F1013">
            <v>35343136000189</v>
          </cell>
          <cell r="G1013" t="str">
            <v>EMBRAESTER EMPRESA BRASILEIRA DE EST EIREL</v>
          </cell>
          <cell r="H1013" t="str">
            <v>S</v>
          </cell>
          <cell r="I1013" t="str">
            <v>S</v>
          </cell>
          <cell r="J1013" t="str">
            <v>00009693</v>
          </cell>
          <cell r="K1013">
            <v>44532</v>
          </cell>
          <cell r="L1013" t="str">
            <v>EFUL-6W6U</v>
          </cell>
          <cell r="M1013" t="str">
            <v>2611606 - Recife - PE</v>
          </cell>
          <cell r="N1013">
            <v>4964.45</v>
          </cell>
        </row>
        <row r="1014">
          <cell r="C1014" t="str">
            <v>HOSPITAL MESTRE VITALINO</v>
          </cell>
          <cell r="E1014" t="str">
            <v>5.5 - Reparo e Manutenção de Máquinas e Equipamentos</v>
          </cell>
          <cell r="F1014" t="str">
            <v>14.951.481/0001-25</v>
          </cell>
          <cell r="G1014" t="str">
            <v>BM COMERCIO E SERVICOS DE EQUIP MED</v>
          </cell>
          <cell r="H1014" t="str">
            <v>S</v>
          </cell>
          <cell r="I1014" t="str">
            <v>S</v>
          </cell>
          <cell r="J1014" t="str">
            <v>000000297</v>
          </cell>
          <cell r="K1014">
            <v>44530</v>
          </cell>
          <cell r="L1014" t="str">
            <v>SJWR33245</v>
          </cell>
          <cell r="M1014" t="str">
            <v>2603454 - Camaragibe - PE</v>
          </cell>
          <cell r="N1014">
            <v>3300</v>
          </cell>
        </row>
        <row r="1015">
          <cell r="C1015" t="str">
            <v>HOSPITAL MESTRE VITALINO</v>
          </cell>
          <cell r="E1015" t="str">
            <v>5.5 - Reparo e Manutenção de Máquinas e Equipamentos</v>
          </cell>
          <cell r="F1015">
            <v>14883237000172</v>
          </cell>
          <cell r="G1015" t="str">
            <v>INSTRUMENTEC COM E SERV DE MAQUINAS E QUIP LTDA</v>
          </cell>
          <cell r="H1015" t="str">
            <v>S</v>
          </cell>
          <cell r="I1015" t="str">
            <v>S</v>
          </cell>
          <cell r="J1015" t="str">
            <v>00000011</v>
          </cell>
          <cell r="K1015">
            <v>44512</v>
          </cell>
          <cell r="L1015" t="str">
            <v>4WAR-BYVZZ</v>
          </cell>
          <cell r="M1015" t="str">
            <v>2610707 - Paulista - PE</v>
          </cell>
          <cell r="N1015">
            <v>3600</v>
          </cell>
        </row>
        <row r="1016">
          <cell r="C1016" t="str">
            <v>HOSPITAL MESTRE VITALINO</v>
          </cell>
          <cell r="E1016" t="str">
            <v>5.5 - Reparo e Manutenção de Máquinas e Equipamentos</v>
          </cell>
          <cell r="F1016">
            <v>14883237000172</v>
          </cell>
          <cell r="G1016" t="str">
            <v>INSTRUMENTEC COM E SERV DE MAQUINAS E QUIP LTDA</v>
          </cell>
          <cell r="H1016" t="str">
            <v>S</v>
          </cell>
          <cell r="I1016" t="str">
            <v>S</v>
          </cell>
          <cell r="J1016" t="str">
            <v>00000016</v>
          </cell>
          <cell r="K1016">
            <v>44529</v>
          </cell>
          <cell r="L1016" t="str">
            <v>NBL6-MJ8QP</v>
          </cell>
          <cell r="M1016" t="str">
            <v>2610707 - Paulista - PE</v>
          </cell>
          <cell r="N1016">
            <v>1350</v>
          </cell>
        </row>
        <row r="1017">
          <cell r="C1017" t="str">
            <v>HOSPITAL MESTRE VITALINO</v>
          </cell>
          <cell r="E1017" t="str">
            <v>5.5 - Reparo e Manutenção de Máquinas e Equipamentos</v>
          </cell>
          <cell r="F1017">
            <v>30249867000146</v>
          </cell>
          <cell r="G1017" t="str">
            <v>JUCILENE DA SILVA SANTOS</v>
          </cell>
          <cell r="H1017" t="str">
            <v>S</v>
          </cell>
          <cell r="I1017" t="str">
            <v>S</v>
          </cell>
          <cell r="J1017" t="str">
            <v>000000072</v>
          </cell>
          <cell r="K1017">
            <v>44529</v>
          </cell>
          <cell r="L1017" t="str">
            <v>ZRMZ71691</v>
          </cell>
          <cell r="M1017" t="str">
            <v>2602902 - Cabo de Santo Agostinho - PE</v>
          </cell>
          <cell r="N1017">
            <v>600</v>
          </cell>
        </row>
        <row r="1018">
          <cell r="C1018" t="str">
            <v>HOSPITAL MESTRE VITALINO</v>
          </cell>
          <cell r="E1018" t="str">
            <v>5.5 - Reparo e Manutenção de Máquinas e Equipamentos</v>
          </cell>
          <cell r="F1018">
            <v>7146768000117</v>
          </cell>
          <cell r="G1018" t="str">
            <v>SERV IMAGEM NORDESTE ASSISTENCIA TECNICA</v>
          </cell>
          <cell r="H1018" t="str">
            <v>S</v>
          </cell>
          <cell r="I1018" t="str">
            <v>S</v>
          </cell>
          <cell r="J1018" t="str">
            <v>000004348</v>
          </cell>
          <cell r="K1018">
            <v>44524</v>
          </cell>
          <cell r="L1018" t="str">
            <v>BAVN54859</v>
          </cell>
          <cell r="M1018" t="str">
            <v>2611606 - Recife - PE</v>
          </cell>
          <cell r="N1018">
            <v>1300</v>
          </cell>
        </row>
        <row r="1019">
          <cell r="C1019" t="str">
            <v>HOSPITAL MESTRE VITALINO</v>
          </cell>
          <cell r="E1019" t="str">
            <v>5.5 - Reparo e Manutenção de Máquinas e Equipamentos</v>
          </cell>
          <cell r="F1019">
            <v>63916357000134</v>
          </cell>
          <cell r="G1019" t="str">
            <v>AMCP ELETRONICA INDUSTRIA E COMERCIO EIRELI</v>
          </cell>
          <cell r="H1019" t="str">
            <v>S</v>
          </cell>
          <cell r="I1019" t="str">
            <v>S</v>
          </cell>
          <cell r="J1019" t="str">
            <v>00000487</v>
          </cell>
          <cell r="K1019">
            <v>44503</v>
          </cell>
          <cell r="L1019" t="str">
            <v>AE42-E8592</v>
          </cell>
          <cell r="M1019" t="str">
            <v>3500758 - Alambari - SP</v>
          </cell>
          <cell r="N1019">
            <v>1292</v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C1023" t="str">
            <v>HOSPITAL MESTRE VITALINO</v>
          </cell>
          <cell r="E1023" t="str">
            <v>5.5 - Reparo e Manutenção de Máquinas e Equipamentos</v>
          </cell>
          <cell r="F1023">
            <v>10493367000148</v>
          </cell>
          <cell r="G1023" t="str">
            <v>G3 INFORMATICA E AUTOMOCAO EIRELI-ME</v>
          </cell>
          <cell r="H1023" t="str">
            <v>S</v>
          </cell>
          <cell r="I1023" t="str">
            <v>S</v>
          </cell>
          <cell r="J1023" t="str">
            <v>1614</v>
          </cell>
          <cell r="K1023">
            <v>44510</v>
          </cell>
          <cell r="L1023" t="str">
            <v>UBO6YC5PW</v>
          </cell>
          <cell r="M1023" t="str">
            <v>2604106 - Caruaru - PE</v>
          </cell>
          <cell r="N1023">
            <v>30</v>
          </cell>
        </row>
        <row r="1024">
          <cell r="C1024" t="str">
            <v>HOSPITAL MESTRE VITALINO</v>
          </cell>
          <cell r="E1024" t="str">
            <v>5.5 - Reparo e Manutenção de Máquinas e Equipamentos</v>
          </cell>
          <cell r="F1024">
            <v>10493367000148</v>
          </cell>
          <cell r="G1024" t="str">
            <v>G3 INFORMATICA E AUTOMOCAO EIRELI-ME</v>
          </cell>
          <cell r="H1024" t="str">
            <v>S</v>
          </cell>
          <cell r="I1024" t="str">
            <v>S</v>
          </cell>
          <cell r="J1024" t="str">
            <v>1613</v>
          </cell>
          <cell r="K1024">
            <v>44510</v>
          </cell>
          <cell r="L1024" t="str">
            <v>4A3OTULZQ</v>
          </cell>
          <cell r="M1024" t="str">
            <v>2604106 - Caruaru - PE</v>
          </cell>
          <cell r="N1024">
            <v>231</v>
          </cell>
        </row>
        <row r="1025">
          <cell r="E1025" t="str">
            <v/>
          </cell>
        </row>
        <row r="1026">
          <cell r="C1026" t="str">
            <v>HOSPITAL MESTRE VITALINO</v>
          </cell>
          <cell r="E1026" t="str">
            <v>5.5 - Reparo e Manutenção de Máquinas e Equipamentos</v>
          </cell>
          <cell r="F1026" t="str">
            <v>18.204.483/0001-01</v>
          </cell>
          <cell r="G1026" t="str">
            <v>WAGNER FERNANDES SALES DA SILVA E CIA LTDA</v>
          </cell>
          <cell r="H1026" t="str">
            <v>S</v>
          </cell>
          <cell r="I1026" t="str">
            <v>S</v>
          </cell>
          <cell r="J1026" t="str">
            <v>3448</v>
          </cell>
          <cell r="K1026">
            <v>44525</v>
          </cell>
          <cell r="L1026" t="str">
            <v>UXTIDNZOB</v>
          </cell>
          <cell r="M1026" t="str">
            <v>2704302 - Maceió - AL</v>
          </cell>
          <cell r="N1026">
            <v>24426.78</v>
          </cell>
        </row>
        <row r="1027">
          <cell r="E1027" t="str">
            <v/>
          </cell>
        </row>
        <row r="1028">
          <cell r="C1028" t="str">
            <v>HOSPITAL MESTRE VITALINO</v>
          </cell>
          <cell r="E1028" t="str">
            <v>5.5 - Reparo e Manutenção de Máquinas e Equipamentos</v>
          </cell>
          <cell r="F1028" t="str">
            <v>23.623.014/0001-67</v>
          </cell>
          <cell r="G1028" t="str">
            <v>AIRMONT ENGENHARIA EIRELI - EPP</v>
          </cell>
          <cell r="H1028" t="str">
            <v>S</v>
          </cell>
          <cell r="I1028" t="str">
            <v>S</v>
          </cell>
          <cell r="J1028" t="str">
            <v>000001049</v>
          </cell>
          <cell r="K1028">
            <v>44526</v>
          </cell>
          <cell r="L1028" t="str">
            <v>RLFW78865</v>
          </cell>
          <cell r="M1028" t="str">
            <v>2609600 - Olinda - PE</v>
          </cell>
          <cell r="N1028">
            <v>23575.279999999999</v>
          </cell>
        </row>
        <row r="1029">
          <cell r="C1029" t="str">
            <v>HOSPITAL MESTRE VITALINO</v>
          </cell>
          <cell r="E1029" t="str">
            <v>5.5 - Reparo e Manutenção de Máquinas e Equipamentos</v>
          </cell>
          <cell r="F1029" t="str">
            <v>11.189.101/0001-79</v>
          </cell>
          <cell r="G1029" t="str">
            <v>GENSETS INST. E MANUT. ELET</v>
          </cell>
          <cell r="H1029" t="str">
            <v>S</v>
          </cell>
          <cell r="I1029" t="str">
            <v>S</v>
          </cell>
          <cell r="J1029" t="str">
            <v>0005343</v>
          </cell>
          <cell r="K1029">
            <v>44501</v>
          </cell>
          <cell r="L1029" t="str">
            <v>IYLM-MC6N</v>
          </cell>
          <cell r="M1029" t="str">
            <v>2611606 - Recife - PE</v>
          </cell>
          <cell r="N1029">
            <v>3993.46</v>
          </cell>
        </row>
        <row r="1030">
          <cell r="C1030" t="str">
            <v>HOSPITAL MESTRE VITALINO</v>
          </cell>
          <cell r="E1030" t="str">
            <v>5.5 - Reparo e Manutenção de Máquinas e Equipamentos</v>
          </cell>
          <cell r="F1030" t="str">
            <v>13.302.865/0001-54</v>
          </cell>
          <cell r="G1030" t="str">
            <v>MEDICAL VENETUS COMER DE PROD HOSPITALARES EIRELLI</v>
          </cell>
          <cell r="H1030" t="str">
            <v>S</v>
          </cell>
          <cell r="I1030" t="str">
            <v>S</v>
          </cell>
          <cell r="J1030" t="str">
            <v>294</v>
          </cell>
          <cell r="K1030">
            <v>44526</v>
          </cell>
          <cell r="L1030" t="str">
            <v>OTIMN5HAF</v>
          </cell>
          <cell r="M1030" t="str">
            <v>2704302 - Maceió - AL</v>
          </cell>
          <cell r="N1030">
            <v>1120</v>
          </cell>
        </row>
        <row r="1031">
          <cell r="C1031" t="str">
            <v>HOSPITAL MESTRE VITALINO</v>
          </cell>
          <cell r="E1031" t="str">
            <v>5.5 - Reparo e Manutenção de Máquinas e Equipamentos</v>
          </cell>
          <cell r="F1031" t="str">
            <v>36.823.760/0001-46</v>
          </cell>
          <cell r="G1031" t="str">
            <v>TECH SYSTEM SECURITY COMERCIO E SERVICOS DE EQUIP</v>
          </cell>
          <cell r="H1031" t="str">
            <v>S</v>
          </cell>
          <cell r="I1031" t="str">
            <v>S</v>
          </cell>
          <cell r="J1031" t="str">
            <v>00000088</v>
          </cell>
          <cell r="K1031">
            <v>44503</v>
          </cell>
          <cell r="L1031" t="str">
            <v>8JV7-Y8RG</v>
          </cell>
          <cell r="M1031" t="str">
            <v>2611606 - Recife - PE</v>
          </cell>
          <cell r="N1031">
            <v>1500</v>
          </cell>
        </row>
        <row r="1032">
          <cell r="C1032" t="str">
            <v>HOSPITAL MESTRE VITALINO</v>
          </cell>
          <cell r="E1032" t="str">
            <v>5.5 - Reparo e Manutenção de Máquinas e Equipamentos</v>
          </cell>
          <cell r="F1032" t="str">
            <v>90.347.840/0008-94</v>
          </cell>
          <cell r="G1032" t="str">
            <v>TK ELEVADORES BRASIL LTDA</v>
          </cell>
          <cell r="H1032" t="str">
            <v>S</v>
          </cell>
          <cell r="I1032" t="str">
            <v>S</v>
          </cell>
          <cell r="J1032" t="str">
            <v>121922</v>
          </cell>
          <cell r="K1032">
            <v>44504</v>
          </cell>
          <cell r="L1032" t="str">
            <v>KALH-J45P</v>
          </cell>
          <cell r="M1032" t="str">
            <v>2611606 - Recife - PE</v>
          </cell>
          <cell r="N1032">
            <v>2315.1799999999998</v>
          </cell>
        </row>
        <row r="1033">
          <cell r="C1033" t="str">
            <v>HOSPITAL MESTRE VITALINO</v>
          </cell>
          <cell r="E1033" t="str">
            <v>5.5 - Reparo e Manutenção de Máquinas e Equipamentos</v>
          </cell>
          <cell r="F1033" t="str">
            <v>90.347.840/0008-94</v>
          </cell>
          <cell r="G1033" t="str">
            <v>TK ELEVADORES BRASIL LTDA</v>
          </cell>
          <cell r="H1033" t="str">
            <v>S</v>
          </cell>
          <cell r="I1033" t="str">
            <v>S</v>
          </cell>
          <cell r="J1033" t="str">
            <v>00122405</v>
          </cell>
          <cell r="K1033">
            <v>44519</v>
          </cell>
          <cell r="L1033" t="str">
            <v>IJBB-MXXR</v>
          </cell>
          <cell r="M1033" t="str">
            <v>2611606 - Recife - PE</v>
          </cell>
          <cell r="N1033">
            <v>16011.33</v>
          </cell>
        </row>
        <row r="1034">
          <cell r="C1034" t="str">
            <v>HOSPITAL MESTRE VITALINO</v>
          </cell>
          <cell r="E1034" t="str">
            <v>5.5 - Reparo e Manutenção de Máquinas e Equipamentos</v>
          </cell>
          <cell r="F1034" t="str">
            <v>27.583.584/0001-21</v>
          </cell>
          <cell r="G1034" t="str">
            <v>FRIGO FRIO COMERCIO E ASSISTENCIA TECNA EIRELI - ME</v>
          </cell>
          <cell r="H1034" t="str">
            <v>S</v>
          </cell>
          <cell r="I1034" t="str">
            <v>S</v>
          </cell>
          <cell r="J1034" t="str">
            <v>00000122</v>
          </cell>
          <cell r="K1034">
            <v>44505</v>
          </cell>
          <cell r="L1034" t="str">
            <v>HZLR-XY6X</v>
          </cell>
          <cell r="M1034" t="str">
            <v>2611606 - Recife - PE</v>
          </cell>
          <cell r="N1034">
            <v>630</v>
          </cell>
        </row>
        <row r="1035">
          <cell r="C1035" t="str">
            <v>HOSPITAL MESTRE VITALINO</v>
          </cell>
          <cell r="E1035" t="str">
            <v>5.5 - Reparo e Manutenção de Máquinas e Equipamentos</v>
          </cell>
          <cell r="F1035" t="str">
            <v>27.583.584/0001-22</v>
          </cell>
          <cell r="G1035" t="str">
            <v>FRIGO FRIO COMERCIO E ASSISTENCIA TECNA EIRELI - ME</v>
          </cell>
          <cell r="H1035" t="str">
            <v>S</v>
          </cell>
          <cell r="I1035" t="str">
            <v>S</v>
          </cell>
          <cell r="J1035" t="str">
            <v>00000121</v>
          </cell>
          <cell r="K1035">
            <v>44505</v>
          </cell>
          <cell r="L1035" t="str">
            <v>9EYQ-FRQG</v>
          </cell>
          <cell r="M1035" t="str">
            <v>2611606 - Recife - PE</v>
          </cell>
          <cell r="N1035">
            <v>480</v>
          </cell>
        </row>
        <row r="1036">
          <cell r="C1036" t="str">
            <v>HOSPITAL MESTRE VITALINO</v>
          </cell>
          <cell r="E1036" t="str">
            <v>5.5 - Reparo e Manutenção de Máquinas e Equipamentos</v>
          </cell>
          <cell r="F1036">
            <v>24456295000173</v>
          </cell>
          <cell r="G1036" t="str">
            <v>IRMAOS FREITAS REF COM DE PECAS LTDA</v>
          </cell>
          <cell r="H1036" t="str">
            <v>S</v>
          </cell>
          <cell r="I1036" t="str">
            <v>S</v>
          </cell>
          <cell r="J1036" t="str">
            <v>3159</v>
          </cell>
          <cell r="K1036">
            <v>44522</v>
          </cell>
          <cell r="L1036" t="str">
            <v>YLIQUKJK8</v>
          </cell>
          <cell r="M1036" t="str">
            <v>2604106 - Caruaru - PE</v>
          </cell>
          <cell r="N1036">
            <v>195</v>
          </cell>
        </row>
        <row r="1037">
          <cell r="C1037" t="str">
            <v>HOSPITAL MESTRE VITALINO</v>
          </cell>
          <cell r="E1037" t="str">
            <v>5.5 - Reparo e Manutenção de Máquinas e Equipamentos</v>
          </cell>
          <cell r="F1037">
            <v>24456295000173</v>
          </cell>
          <cell r="G1037" t="str">
            <v>IRMAOS FREITAS REF COM DE PECAS LTDA</v>
          </cell>
          <cell r="H1037" t="str">
            <v>S</v>
          </cell>
          <cell r="I1037" t="str">
            <v>S</v>
          </cell>
          <cell r="J1037" t="str">
            <v>3160</v>
          </cell>
          <cell r="K1037">
            <v>44522</v>
          </cell>
          <cell r="L1037" t="str">
            <v>GHVXHOVZV</v>
          </cell>
          <cell r="M1037" t="str">
            <v>2604106 - Caruaru - PE</v>
          </cell>
          <cell r="N1037">
            <v>480</v>
          </cell>
        </row>
        <row r="1038">
          <cell r="C1038" t="str">
            <v>HOSPITAL MESTRE VITALINO</v>
          </cell>
          <cell r="E1038" t="str">
            <v>5.5 - Reparo e Manutenção de Máquinas e Equipamentos</v>
          </cell>
          <cell r="F1038">
            <v>24456295000173</v>
          </cell>
          <cell r="G1038" t="str">
            <v>IRMAOS FREITAS REF COM DE PECAS LTDA</v>
          </cell>
          <cell r="H1038" t="str">
            <v>S</v>
          </cell>
          <cell r="I1038" t="str">
            <v>S</v>
          </cell>
          <cell r="J1038" t="str">
            <v>3158</v>
          </cell>
          <cell r="K1038">
            <v>44522</v>
          </cell>
          <cell r="L1038" t="str">
            <v>UHF0QGWYN</v>
          </cell>
          <cell r="M1038" t="str">
            <v>2604106 - Caruaru - PE</v>
          </cell>
          <cell r="N1038">
            <v>485</v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C1042" t="str">
            <v>HOSPITAL MESTRE VITALINO</v>
          </cell>
          <cell r="E1042" t="str">
            <v>5.4 - Reparo e Manutenção de Bens Imóveis</v>
          </cell>
          <cell r="F1042" t="str">
            <v>20.548.154/0001-20</v>
          </cell>
          <cell r="G1042" t="str">
            <v>GRACIANE XAVIER FERREIRA SOUSA 08019588493</v>
          </cell>
          <cell r="H1042" t="str">
            <v>S</v>
          </cell>
          <cell r="I1042" t="str">
            <v>S</v>
          </cell>
          <cell r="J1042" t="str">
            <v>285</v>
          </cell>
          <cell r="K1042">
            <v>44530</v>
          </cell>
          <cell r="L1042" t="str">
            <v>GBIS5VP27</v>
          </cell>
          <cell r="M1042" t="str">
            <v>2604106 - Caruaru - PE</v>
          </cell>
          <cell r="N1042">
            <v>4140</v>
          </cell>
        </row>
        <row r="1043">
          <cell r="E1043" t="str">
            <v/>
          </cell>
        </row>
        <row r="1044">
          <cell r="C1044" t="str">
            <v>HOSPITAL MESTRE VITALINO</v>
          </cell>
          <cell r="E1044" t="str">
            <v xml:space="preserve">5.7 - Reparo e Manutenção de Bens Movéis de Outras Naturezas </v>
          </cell>
          <cell r="F1044" t="str">
            <v>26.375.970/0001-65</v>
          </cell>
          <cell r="G1044" t="str">
            <v>FABIO EMANUEL DE ANDRADE 02585337499</v>
          </cell>
          <cell r="H1044" t="str">
            <v>S</v>
          </cell>
          <cell r="I1044" t="str">
            <v>S</v>
          </cell>
          <cell r="J1044" t="str">
            <v>85</v>
          </cell>
          <cell r="K1044">
            <v>44530</v>
          </cell>
          <cell r="L1044" t="str">
            <v>KSNOZ8UWI</v>
          </cell>
          <cell r="M1044" t="str">
            <v>2604106 - Caruaru - PE</v>
          </cell>
          <cell r="N1044">
            <v>7250</v>
          </cell>
        </row>
        <row r="1045">
          <cell r="E1045" t="str">
            <v/>
          </cell>
        </row>
        <row r="1046">
          <cell r="C1046" t="str">
            <v>HOSPITAL MESTRE VITALINO</v>
          </cell>
          <cell r="E1046" t="str">
            <v xml:space="preserve">5.25 - Serviços Bancários </v>
          </cell>
          <cell r="F1046">
            <v>90400888000142</v>
          </cell>
          <cell r="G1046" t="str">
            <v>TARIFA DE MANUTENCAO MENSAL CONTA ATIVA</v>
          </cell>
          <cell r="H1046" t="str">
            <v>S</v>
          </cell>
          <cell r="I1046" t="str">
            <v>N</v>
          </cell>
          <cell r="K1046">
            <v>44503</v>
          </cell>
          <cell r="N1046">
            <v>60</v>
          </cell>
        </row>
        <row r="1047">
          <cell r="C1047" t="str">
            <v>HOSPITAL MESTRE VITALINO</v>
          </cell>
          <cell r="E1047" t="str">
            <v xml:space="preserve">5.25 - Serviços Bancários </v>
          </cell>
          <cell r="F1047">
            <v>90400888000142</v>
          </cell>
          <cell r="G1047" t="str">
            <v>TARIFA DE MANUTENCAO MENSAL CONTA ATIVA</v>
          </cell>
          <cell r="H1047" t="str">
            <v>S</v>
          </cell>
          <cell r="I1047" t="str">
            <v>N</v>
          </cell>
          <cell r="K1047">
            <v>44518</v>
          </cell>
          <cell r="N1047">
            <v>60</v>
          </cell>
        </row>
        <row r="1048">
          <cell r="C1048" t="str">
            <v>HOSPITAL MESTRE VITALINO</v>
          </cell>
          <cell r="E1048" t="str">
            <v xml:space="preserve">5.25 - Serviços Bancários </v>
          </cell>
          <cell r="F1048">
            <v>90400888000142</v>
          </cell>
          <cell r="G1048" t="str">
            <v>TARIFA DB CESTA PJ</v>
          </cell>
          <cell r="H1048" t="str">
            <v>S</v>
          </cell>
          <cell r="I1048" t="str">
            <v>N</v>
          </cell>
          <cell r="K1048">
            <v>44510</v>
          </cell>
          <cell r="N1048">
            <v>99</v>
          </cell>
        </row>
        <row r="1049">
          <cell r="C1049" t="str">
            <v>HOSPITAL MESTRE VITALINO</v>
          </cell>
          <cell r="E1049" t="str">
            <v xml:space="preserve">5.25 - Serviços Bancários </v>
          </cell>
          <cell r="F1049">
            <v>90400888000142</v>
          </cell>
          <cell r="G1049" t="str">
            <v>TARIFA SANTANDER</v>
          </cell>
          <cell r="H1049" t="str">
            <v>S</v>
          </cell>
          <cell r="I1049" t="str">
            <v>N</v>
          </cell>
          <cell r="K1049">
            <v>44501</v>
          </cell>
          <cell r="N1049">
            <v>34.65</v>
          </cell>
        </row>
        <row r="1050">
          <cell r="C1050" t="str">
            <v>HOSPITAL MESTRE VITALINO</v>
          </cell>
          <cell r="E1050" t="str">
            <v xml:space="preserve">5.25 - Serviços Bancários </v>
          </cell>
          <cell r="F1050">
            <v>90400888000142</v>
          </cell>
          <cell r="G1050" t="str">
            <v>TARIFA SANTANDER</v>
          </cell>
          <cell r="H1050" t="str">
            <v>S</v>
          </cell>
          <cell r="I1050" t="str">
            <v>N</v>
          </cell>
          <cell r="K1050">
            <v>44504</v>
          </cell>
          <cell r="N1050">
            <v>24.75</v>
          </cell>
        </row>
        <row r="1051">
          <cell r="C1051" t="str">
            <v>HOSPITAL MESTRE VITALINO</v>
          </cell>
          <cell r="E1051" t="str">
            <v xml:space="preserve">5.25 - Serviços Bancários </v>
          </cell>
          <cell r="F1051">
            <v>90400888000142</v>
          </cell>
          <cell r="G1051" t="str">
            <v>TARIFA SANTANDER</v>
          </cell>
          <cell r="H1051" t="str">
            <v>S</v>
          </cell>
          <cell r="I1051" t="str">
            <v>N</v>
          </cell>
          <cell r="K1051">
            <v>44505</v>
          </cell>
          <cell r="N1051">
            <v>4.95</v>
          </cell>
        </row>
        <row r="1052">
          <cell r="C1052" t="str">
            <v>HOSPITAL MESTRE VITALINO</v>
          </cell>
          <cell r="E1052" t="str">
            <v xml:space="preserve">5.25 - Serviços Bancários </v>
          </cell>
          <cell r="F1052">
            <v>90400888000142</v>
          </cell>
          <cell r="G1052" t="str">
            <v>TARIFA SANTANDER</v>
          </cell>
          <cell r="H1052" t="str">
            <v>S</v>
          </cell>
          <cell r="I1052" t="str">
            <v>N</v>
          </cell>
          <cell r="K1052">
            <v>44508</v>
          </cell>
          <cell r="N1052">
            <v>54.45</v>
          </cell>
        </row>
        <row r="1053">
          <cell r="C1053" t="str">
            <v>HOSPITAL MESTRE VITALINO</v>
          </cell>
          <cell r="E1053" t="str">
            <v xml:space="preserve">5.25 - Serviços Bancários </v>
          </cell>
          <cell r="F1053">
            <v>90400888000142</v>
          </cell>
          <cell r="G1053" t="str">
            <v>TARIFA SANTANDER</v>
          </cell>
          <cell r="H1053" t="str">
            <v>S</v>
          </cell>
          <cell r="I1053" t="str">
            <v>N</v>
          </cell>
          <cell r="K1053">
            <v>44509</v>
          </cell>
          <cell r="N1053">
            <v>14.85</v>
          </cell>
        </row>
        <row r="1054">
          <cell r="C1054" t="str">
            <v>HOSPITAL MESTRE VITALINO</v>
          </cell>
          <cell r="E1054" t="str">
            <v xml:space="preserve">5.25 - Serviços Bancários </v>
          </cell>
          <cell r="F1054">
            <v>90400888000142</v>
          </cell>
          <cell r="G1054" t="str">
            <v>TARIFA SANTANDER</v>
          </cell>
          <cell r="H1054" t="str">
            <v>S</v>
          </cell>
          <cell r="I1054" t="str">
            <v>N</v>
          </cell>
          <cell r="K1054">
            <v>44510</v>
          </cell>
          <cell r="N1054">
            <v>49.5</v>
          </cell>
        </row>
        <row r="1055">
          <cell r="C1055" t="str">
            <v>HOSPITAL MESTRE VITALINO</v>
          </cell>
          <cell r="E1055" t="str">
            <v xml:space="preserve">5.25 - Serviços Bancários </v>
          </cell>
          <cell r="F1055">
            <v>90400888000142</v>
          </cell>
          <cell r="G1055" t="str">
            <v>TARIFA SANTANDER</v>
          </cell>
          <cell r="H1055" t="str">
            <v>S</v>
          </cell>
          <cell r="I1055" t="str">
            <v>N</v>
          </cell>
          <cell r="K1055">
            <v>44511</v>
          </cell>
          <cell r="N1055">
            <v>24.75</v>
          </cell>
        </row>
        <row r="1056">
          <cell r="C1056" t="str">
            <v>HOSPITAL MESTRE VITALINO</v>
          </cell>
          <cell r="E1056" t="str">
            <v xml:space="preserve">5.25 - Serviços Bancários </v>
          </cell>
          <cell r="F1056">
            <v>90400888000142</v>
          </cell>
          <cell r="G1056" t="str">
            <v>TARIFA SANTANDER</v>
          </cell>
          <cell r="H1056" t="str">
            <v>S</v>
          </cell>
          <cell r="I1056" t="str">
            <v>N</v>
          </cell>
          <cell r="K1056">
            <v>44512</v>
          </cell>
          <cell r="N1056">
            <v>14.85</v>
          </cell>
        </row>
        <row r="1057">
          <cell r="C1057" t="str">
            <v>HOSPITAL MESTRE VITALINO</v>
          </cell>
          <cell r="E1057" t="str">
            <v xml:space="preserve">5.25 - Serviços Bancários </v>
          </cell>
          <cell r="F1057">
            <v>90400888000142</v>
          </cell>
          <cell r="G1057" t="str">
            <v>TARIFA SANTANDER</v>
          </cell>
          <cell r="H1057" t="str">
            <v>S</v>
          </cell>
          <cell r="I1057" t="str">
            <v>N</v>
          </cell>
          <cell r="K1057">
            <v>44516</v>
          </cell>
          <cell r="N1057">
            <v>14.85</v>
          </cell>
        </row>
        <row r="1058">
          <cell r="C1058" t="str">
            <v>HOSPITAL MESTRE VITALINO</v>
          </cell>
          <cell r="E1058" t="str">
            <v xml:space="preserve">5.25 - Serviços Bancários </v>
          </cell>
          <cell r="F1058">
            <v>90400888000142</v>
          </cell>
          <cell r="G1058" t="str">
            <v>TARIFA SANTANDER</v>
          </cell>
          <cell r="H1058" t="str">
            <v>S</v>
          </cell>
          <cell r="I1058" t="str">
            <v>N</v>
          </cell>
          <cell r="K1058">
            <v>44517</v>
          </cell>
          <cell r="N1058">
            <v>29.7</v>
          </cell>
        </row>
        <row r="1059">
          <cell r="C1059" t="str">
            <v>HOSPITAL MESTRE VITALINO</v>
          </cell>
          <cell r="E1059" t="str">
            <v xml:space="preserve">5.25 - Serviços Bancários </v>
          </cell>
          <cell r="F1059">
            <v>90400888000142</v>
          </cell>
          <cell r="G1059" t="str">
            <v>TARIFA SANTANDER</v>
          </cell>
          <cell r="H1059" t="str">
            <v>S</v>
          </cell>
          <cell r="I1059" t="str">
            <v>N</v>
          </cell>
          <cell r="K1059">
            <v>44518</v>
          </cell>
          <cell r="N1059">
            <v>24.75</v>
          </cell>
        </row>
        <row r="1060">
          <cell r="C1060" t="str">
            <v>HOSPITAL MESTRE VITALINO</v>
          </cell>
          <cell r="E1060" t="str">
            <v xml:space="preserve">5.25 - Serviços Bancários </v>
          </cell>
          <cell r="F1060">
            <v>90400888000142</v>
          </cell>
          <cell r="G1060" t="str">
            <v>TARIFA SANTANDER</v>
          </cell>
          <cell r="H1060" t="str">
            <v>S</v>
          </cell>
          <cell r="I1060" t="str">
            <v>N</v>
          </cell>
          <cell r="K1060">
            <v>44519</v>
          </cell>
          <cell r="N1060">
            <v>34.65</v>
          </cell>
        </row>
        <row r="1061">
          <cell r="C1061" t="str">
            <v>HOSPITAL MESTRE VITALINO</v>
          </cell>
          <cell r="E1061" t="str">
            <v xml:space="preserve">5.25 - Serviços Bancários </v>
          </cell>
          <cell r="F1061">
            <v>90400888000142</v>
          </cell>
          <cell r="G1061" t="str">
            <v>TARIFA SANTANDER</v>
          </cell>
          <cell r="H1061" t="str">
            <v>S</v>
          </cell>
          <cell r="I1061" t="str">
            <v>N</v>
          </cell>
          <cell r="K1061">
            <v>44522</v>
          </cell>
          <cell r="N1061">
            <v>14.85</v>
          </cell>
        </row>
        <row r="1062">
          <cell r="C1062" t="str">
            <v>HOSPITAL MESTRE VITALINO</v>
          </cell>
          <cell r="E1062" t="str">
            <v xml:space="preserve">5.25 - Serviços Bancários </v>
          </cell>
          <cell r="F1062">
            <v>90400888000142</v>
          </cell>
          <cell r="G1062" t="str">
            <v>TARIFA SANTANDER</v>
          </cell>
          <cell r="H1062" t="str">
            <v>S</v>
          </cell>
          <cell r="I1062" t="str">
            <v>N</v>
          </cell>
          <cell r="K1062">
            <v>44523</v>
          </cell>
          <cell r="N1062">
            <v>4.95</v>
          </cell>
        </row>
        <row r="1063">
          <cell r="C1063" t="str">
            <v>HOSPITAL MESTRE VITALINO</v>
          </cell>
          <cell r="E1063" t="str">
            <v xml:space="preserve">5.25 - Serviços Bancários </v>
          </cell>
          <cell r="F1063">
            <v>90400888000142</v>
          </cell>
          <cell r="G1063" t="str">
            <v>TARIFA SANTANDER</v>
          </cell>
          <cell r="H1063" t="str">
            <v>S</v>
          </cell>
          <cell r="I1063" t="str">
            <v>N</v>
          </cell>
          <cell r="K1063">
            <v>44525</v>
          </cell>
          <cell r="N1063">
            <v>19.8</v>
          </cell>
        </row>
        <row r="1064">
          <cell r="C1064" t="str">
            <v>HOSPITAL MESTRE VITALINO</v>
          </cell>
          <cell r="E1064" t="str">
            <v xml:space="preserve">5.25 - Serviços Bancários </v>
          </cell>
          <cell r="F1064">
            <v>90400888000142</v>
          </cell>
          <cell r="G1064" t="str">
            <v>TARIFA SANTANDER</v>
          </cell>
          <cell r="H1064" t="str">
            <v>S</v>
          </cell>
          <cell r="I1064" t="str">
            <v>N</v>
          </cell>
          <cell r="K1064">
            <v>44526</v>
          </cell>
          <cell r="N1064">
            <v>9.9</v>
          </cell>
        </row>
        <row r="1065">
          <cell r="C1065" t="str">
            <v>HOSPITAL MESTRE VITALINO</v>
          </cell>
          <cell r="E1065" t="str">
            <v xml:space="preserve">5.25 - Serviços Bancários </v>
          </cell>
          <cell r="F1065">
            <v>90400888000142</v>
          </cell>
          <cell r="G1065" t="str">
            <v>TARIFA SANTANDER</v>
          </cell>
          <cell r="H1065" t="str">
            <v>S</v>
          </cell>
          <cell r="I1065" t="str">
            <v>N</v>
          </cell>
          <cell r="K1065">
            <v>44529</v>
          </cell>
          <cell r="N1065">
            <v>14.85</v>
          </cell>
        </row>
        <row r="1066">
          <cell r="C1066" t="str">
            <v>HOSPITAL MESTRE VITALINO</v>
          </cell>
          <cell r="E1066" t="str">
            <v xml:space="preserve">5.25 - Serviços Bancários </v>
          </cell>
          <cell r="F1066">
            <v>90400888000142</v>
          </cell>
          <cell r="G1066" t="str">
            <v>TARIFA SANTANDER</v>
          </cell>
          <cell r="H1066" t="str">
            <v>S</v>
          </cell>
          <cell r="I1066" t="str">
            <v>N</v>
          </cell>
          <cell r="K1066">
            <v>44530</v>
          </cell>
          <cell r="N1066">
            <v>4.95</v>
          </cell>
        </row>
        <row r="1067">
          <cell r="C1067" t="str">
            <v>HOSPITAL MESTRE VITALINO</v>
          </cell>
          <cell r="E1067" t="str">
            <v xml:space="preserve">5.25 - Serviços Bancários </v>
          </cell>
          <cell r="F1067">
            <v>90400888000142</v>
          </cell>
          <cell r="G1067" t="str">
            <v>TARIFA REPASSE TESOURO</v>
          </cell>
          <cell r="H1067" t="str">
            <v>S</v>
          </cell>
          <cell r="I1067" t="str">
            <v>N</v>
          </cell>
          <cell r="K1067">
            <v>44510</v>
          </cell>
          <cell r="N1067">
            <v>7.5</v>
          </cell>
        </row>
        <row r="1068">
          <cell r="E1068" t="str">
            <v/>
          </cell>
        </row>
        <row r="1069">
          <cell r="C1069" t="str">
            <v>HOSPITAL MESTRE VITALINO</v>
          </cell>
          <cell r="E1069" t="str">
            <v>5.22 - Vigilância Ostensiva / Monitorada</v>
          </cell>
          <cell r="F1069">
            <v>24402663000109</v>
          </cell>
          <cell r="G1069" t="str">
            <v>BUNKER SEGUR E VIG PATRIMONIAL EIRELI EPP</v>
          </cell>
          <cell r="H1069" t="str">
            <v>S</v>
          </cell>
          <cell r="I1069" t="str">
            <v>S</v>
          </cell>
          <cell r="J1069" t="str">
            <v>00001223</v>
          </cell>
          <cell r="K1069">
            <v>44544</v>
          </cell>
          <cell r="L1069" t="str">
            <v>7YT8-L4L9</v>
          </cell>
          <cell r="M1069" t="str">
            <v>2611606 - Recife - PE</v>
          </cell>
          <cell r="N1069">
            <v>2672.78</v>
          </cell>
        </row>
        <row r="1070">
          <cell r="E1070" t="str">
            <v/>
          </cell>
        </row>
        <row r="1071">
          <cell r="C1071" t="str">
            <v>HOSPITAL MESTRE VITALINO</v>
          </cell>
          <cell r="E1071" t="str">
            <v xml:space="preserve">5.21 - Seguros em geral </v>
          </cell>
          <cell r="F1071" t="str">
            <v>03.502.099/0001-18</v>
          </cell>
          <cell r="G1071" t="str">
            <v>CHUBB SEGUROS DO BRASIL S.A.</v>
          </cell>
          <cell r="H1071" t="str">
            <v>S</v>
          </cell>
          <cell r="I1071" t="str">
            <v>N</v>
          </cell>
          <cell r="J1071" t="str">
            <v>1.180.045.504</v>
          </cell>
          <cell r="K1071">
            <v>44530</v>
          </cell>
          <cell r="N1071">
            <v>1584.92</v>
          </cell>
        </row>
        <row r="1072">
          <cell r="C1072" t="str">
            <v>HOSPITAL MESTRE VITALINO</v>
          </cell>
          <cell r="E1072" t="str">
            <v xml:space="preserve">5.21 - Seguros em geral </v>
          </cell>
          <cell r="F1072" t="str">
            <v>61.074.175/0001-38</v>
          </cell>
          <cell r="G1072" t="str">
            <v>MAPFRE SEGUROS GERAIS S/A</v>
          </cell>
          <cell r="H1072" t="str">
            <v>S</v>
          </cell>
          <cell r="I1072" t="str">
            <v>N</v>
          </cell>
          <cell r="J1072" t="str">
            <v>2.143.000.058.331</v>
          </cell>
          <cell r="K1072">
            <v>44530</v>
          </cell>
          <cell r="N1072">
            <v>96.63</v>
          </cell>
        </row>
        <row r="1073">
          <cell r="C1073" t="str">
            <v>HOSPITAL MESTRE VITALINO</v>
          </cell>
          <cell r="E1073" t="str">
            <v xml:space="preserve">5.21 - Seguros em geral </v>
          </cell>
          <cell r="F1073" t="str">
            <v>61.074.175/0001-38</v>
          </cell>
          <cell r="G1073" t="str">
            <v>MAPFRE SEGUROS GERAIS S/A</v>
          </cell>
          <cell r="H1073" t="str">
            <v>S</v>
          </cell>
          <cell r="I1073" t="str">
            <v>N</v>
          </cell>
          <cell r="J1073" t="str">
            <v>2.143.000.058.331</v>
          </cell>
          <cell r="K1073">
            <v>44530</v>
          </cell>
          <cell r="N1073">
            <v>85.89</v>
          </cell>
        </row>
        <row r="1074">
          <cell r="C1074" t="str">
            <v>HOSPITAL MESTRE VITALINO</v>
          </cell>
          <cell r="E1074" t="str">
            <v xml:space="preserve">5.21 - Seguros em geral </v>
          </cell>
          <cell r="F1074" t="str">
            <v>03.502.099/0001-18</v>
          </cell>
          <cell r="G1074" t="str">
            <v>CHUBB SEGUROS DO BRASIL S.A.</v>
          </cell>
          <cell r="H1074" t="str">
            <v>S</v>
          </cell>
          <cell r="I1074" t="str">
            <v>N</v>
          </cell>
          <cell r="J1074" t="str">
            <v>1.180.059.523</v>
          </cell>
          <cell r="K1074">
            <v>44530</v>
          </cell>
          <cell r="N1074">
            <v>89.36</v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C1077" t="str">
            <v>HOSPITAL MESTRE VITALINO</v>
          </cell>
          <cell r="E1077" t="str">
            <v>5.99 - Outros Serviços de Terceiros Pessoa Jurídica</v>
          </cell>
          <cell r="F1077">
            <v>9795881000159</v>
          </cell>
          <cell r="G1077" t="str">
            <v>CONSELHO REGIONAL DE ENGENHARIA E AGRONOMIA DE PERNAMBUCO</v>
          </cell>
          <cell r="H1077" t="str">
            <v>S</v>
          </cell>
          <cell r="I1077" t="str">
            <v>N</v>
          </cell>
          <cell r="J1077" t="str">
            <v>8303718108</v>
          </cell>
          <cell r="K1077">
            <v>44503</v>
          </cell>
          <cell r="M1077" t="str">
            <v>2611606 - Recife - PE</v>
          </cell>
          <cell r="N1077">
            <v>88.78</v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79FB-DA5A-48F3-840D-BF9A51FE1C48}">
  <sheetPr>
    <tabColor rgb="FF92D050"/>
  </sheetPr>
  <dimension ref="A1:L1992"/>
  <sheetViews>
    <sheetView showGridLines="0" tabSelected="1" topLeftCell="A1054" zoomScale="70" zoomScaleNormal="70" workbookViewId="0">
      <selection activeCell="E1068" sqref="E106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58426628000133</v>
      </c>
      <c r="E2" s="5" t="str">
        <f>'[1]TCE - ANEXO IV - Preencher'!G11</f>
        <v>SAMTRONIC INDUSTRIA E COMERCIO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286539</v>
      </c>
      <c r="I2" s="6">
        <f>IF('[1]TCE - ANEXO IV - Preencher'!K11="","",'[1]TCE - ANEXO IV - Preencher'!K11)</f>
        <v>44494</v>
      </c>
      <c r="J2" s="5" t="str">
        <f>'[1]TCE - ANEXO IV - Preencher'!L11</f>
        <v>35211058426628000133550010002865391897562121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7600</v>
      </c>
    </row>
    <row r="3" spans="1:12" s="8" customFormat="1" ht="19.5" customHeight="1" x14ac:dyDescent="0.2">
      <c r="A3" s="3">
        <f>IFERROR(VLOOKUP(B3,'[1]DADOS (OCULTAR)'!$P$3:$R$91,3,0),"")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61418042000131</v>
      </c>
      <c r="E3" s="5" t="str">
        <f>'[1]TCE - ANEXO IV - Preencher'!G12</f>
        <v>CIRURGICA FERNANDES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1397907</v>
      </c>
      <c r="I3" s="6">
        <f>IF('[1]TCE - ANEXO IV - Preencher'!K12="","",'[1]TCE - ANEXO IV - Preencher'!K12)</f>
        <v>44498</v>
      </c>
      <c r="J3" s="5" t="str">
        <f>'[1]TCE - ANEXO IV - Preencher'!L12</f>
        <v>35211061418042000131550040013979071582082853</v>
      </c>
      <c r="K3" s="5" t="str">
        <f>IF(F3="B",LEFT('[1]TCE - ANEXO IV - Preencher'!M12,2),IF(F3="S",LEFT('[1]TCE - ANEXO IV - Preencher'!M12,7),IF('[1]TCE - ANEXO IV - Preencher'!H12="","")))</f>
        <v>35</v>
      </c>
      <c r="L3" s="7">
        <f>'[1]TCE - ANEXO IV - Preencher'!N12</f>
        <v>59.4</v>
      </c>
    </row>
    <row r="4" spans="1:12" s="8" customFormat="1" ht="19.5" customHeight="1" x14ac:dyDescent="0.2">
      <c r="A4" s="3">
        <f>IFERROR(VLOOKUP(B4,'[1]DADOS (OCULTAR)'!$P$3:$R$91,3,0),"")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13441051000281</v>
      </c>
      <c r="E4" s="5" t="str">
        <f>'[1]TCE - ANEXO IV - Preencher'!G13</f>
        <v>CL COM MAT MED HOSPITALAR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13266</v>
      </c>
      <c r="I4" s="6">
        <f>IF('[1]TCE - ANEXO IV - Preencher'!K13="","",'[1]TCE - ANEXO IV - Preencher'!K13)</f>
        <v>44503</v>
      </c>
      <c r="J4" s="5" t="str">
        <f>'[1]TCE - ANEXO IV - Preencher'!L13</f>
        <v>26211113441051000281550010000132661095820400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318.79000000000002</v>
      </c>
    </row>
    <row r="5" spans="1:12" s="8" customFormat="1" ht="19.5" customHeight="1" x14ac:dyDescent="0.2">
      <c r="A5" s="3">
        <f>IFERROR(VLOOKUP(B5,'[1]DADOS (OCULTAR)'!$P$3:$R$91,3,0),"")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8674752000140</v>
      </c>
      <c r="E5" s="5" t="str">
        <f>'[1]TCE - ANEXO IV - Preencher'!G14</f>
        <v>CIRURGICA MONTEBELLO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000.115.979</v>
      </c>
      <c r="I5" s="6">
        <f>IF('[1]TCE - ANEXO IV - Preencher'!K14="","",'[1]TCE - ANEXO IV - Preencher'!K14)</f>
        <v>44498</v>
      </c>
      <c r="J5" s="5" t="str">
        <f>'[1]TCE - ANEXO IV - Preencher'!L14</f>
        <v>26211008674752000140550010001159791842480928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4442.46</v>
      </c>
    </row>
    <row r="6" spans="1:12" s="8" customFormat="1" ht="19.5" customHeight="1" x14ac:dyDescent="0.2">
      <c r="A6" s="3">
        <f>IFERROR(VLOOKUP(B6,'[1]DADOS (OCULTAR)'!$P$3:$R$91,3,0),"")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9607807000161</v>
      </c>
      <c r="E6" s="5" t="str">
        <f>'[1]TCE - ANEXO IV - Preencher'!G15</f>
        <v>INJEFARMA CAVALCANTI E SILVA DIST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000.018.696</v>
      </c>
      <c r="I6" s="6">
        <f>IF('[1]TCE - ANEXO IV - Preencher'!K15="","",'[1]TCE - ANEXO IV - Preencher'!K15)</f>
        <v>44497</v>
      </c>
      <c r="J6" s="5" t="str">
        <f>'[1]TCE - ANEXO IV - Preencher'!L15</f>
        <v>26211009607807000161550010000186961313167885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1220.5999999999999</v>
      </c>
    </row>
    <row r="7" spans="1:12" s="8" customFormat="1" ht="19.5" customHeight="1" x14ac:dyDescent="0.2">
      <c r="A7" s="3">
        <f>IFERROR(VLOOKUP(B7,'[1]DADOS (OCULTAR)'!$P$3:$R$91,3,0),"")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9607807000161</v>
      </c>
      <c r="E7" s="5" t="str">
        <f>'[1]TCE - ANEXO IV - Preencher'!G16</f>
        <v>INJEFARMA CAVALCANTI E SILVA DIST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000.018.696</v>
      </c>
      <c r="I7" s="6">
        <f>IF('[1]TCE - ANEXO IV - Preencher'!K16="","",'[1]TCE - ANEXO IV - Preencher'!K16)</f>
        <v>44497</v>
      </c>
      <c r="J7" s="5" t="str">
        <f>'[1]TCE - ANEXO IV - Preencher'!L16</f>
        <v>26211009607807000161550010000186961313167885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</v>
      </c>
    </row>
    <row r="8" spans="1:12" s="8" customFormat="1" ht="19.5" customHeight="1" x14ac:dyDescent="0.2">
      <c r="A8" s="3">
        <f>IFERROR(VLOOKUP(B8,'[1]DADOS (OCULTAR)'!$P$3:$R$91,3,0),"")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9607807000161</v>
      </c>
      <c r="E8" s="5" t="str">
        <f>'[1]TCE - ANEXO IV - Preencher'!G17</f>
        <v>INJEFARMA CAVALCANTI E SILVA DIST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000.018.695</v>
      </c>
      <c r="I8" s="6">
        <f>IF('[1]TCE - ANEXO IV - Preencher'!K17="","",'[1]TCE - ANEXO IV - Preencher'!K17)</f>
        <v>44497</v>
      </c>
      <c r="J8" s="5" t="str">
        <f>'[1]TCE - ANEXO IV - Preencher'!L17</f>
        <v>26211009607807000161550010000186961313167885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1080</v>
      </c>
    </row>
    <row r="9" spans="1:12" s="8" customFormat="1" ht="19.5" customHeight="1" x14ac:dyDescent="0.2">
      <c r="A9" s="3">
        <f>IFERROR(VLOOKUP(B9,'[1]DADOS (OCULTAR)'!$P$3:$R$91,3,0),"")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37844479000152</v>
      </c>
      <c r="E9" s="5" t="str">
        <f>'[1]TCE - ANEXO IV - Preencher'!G18</f>
        <v>BIOLINE FIOS CIRURGICOS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120392</v>
      </c>
      <c r="I9" s="6">
        <f>IF('[1]TCE - ANEXO IV - Preencher'!K18="","",'[1]TCE - ANEXO IV - Preencher'!K18)</f>
        <v>44497</v>
      </c>
      <c r="J9" s="5" t="str">
        <f>'[1]TCE - ANEXO IV - Preencher'!L18</f>
        <v>52211037844479000152550020001203921709745633</v>
      </c>
      <c r="K9" s="5" t="str">
        <f>IF(F9="B",LEFT('[1]TCE - ANEXO IV - Preencher'!M18,2),IF(F9="S",LEFT('[1]TCE - ANEXO IV - Preencher'!M18,7),IF('[1]TCE - ANEXO IV - Preencher'!H18="","")))</f>
        <v>52</v>
      </c>
      <c r="L9" s="7">
        <f>'[1]TCE - ANEXO IV - Preencher'!N18</f>
        <v>9417.6</v>
      </c>
    </row>
    <row r="10" spans="1:12" s="8" customFormat="1" ht="19.5" customHeight="1" x14ac:dyDescent="0.2">
      <c r="A10" s="3">
        <f>IFERROR(VLOOKUP(B10,'[1]DADOS (OCULTAR)'!$P$3:$R$91,3,0),"")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8282077000103</v>
      </c>
      <c r="E10" s="5" t="str">
        <f>'[1]TCE - ANEXO IV - Preencher'!G19</f>
        <v>BYOSYSTEMS NE COM PROD L AB E HOSP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163507</v>
      </c>
      <c r="I10" s="6">
        <f>IF('[1]TCE - ANEXO IV - Preencher'!K19="","",'[1]TCE - ANEXO IV - Preencher'!K19)</f>
        <v>44497</v>
      </c>
      <c r="J10" s="5" t="str">
        <f>'[1]TCE - ANEXO IV - Preencher'!L19</f>
        <v>25211008282077000103550020001635071377435233</v>
      </c>
      <c r="K10" s="5" t="str">
        <f>IF(F10="B",LEFT('[1]TCE - ANEXO IV - Preencher'!M19,2),IF(F10="S",LEFT('[1]TCE - ANEXO IV - Preencher'!M19,7),IF('[1]TCE - ANEXO IV - Preencher'!H19="","")))</f>
        <v>25</v>
      </c>
      <c r="L10" s="7">
        <f>'[1]TCE - ANEXO IV - Preencher'!N19</f>
        <v>18000</v>
      </c>
    </row>
    <row r="11" spans="1:12" s="8" customFormat="1" ht="19.5" customHeight="1" x14ac:dyDescent="0.2">
      <c r="A11" s="3">
        <f>IFERROR(VLOOKUP(B11,'[1]DADOS (OCULTAR)'!$P$3:$R$91,3,0),"")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24505009000112</v>
      </c>
      <c r="E11" s="5" t="str">
        <f>'[1]TCE - ANEXO IV - Preencher'!G20</f>
        <v>BRAZTECH MANUTENCAO E REPARACAO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000.001.806</v>
      </c>
      <c r="I11" s="6">
        <f>IF('[1]TCE - ANEXO IV - Preencher'!K20="","",'[1]TCE - ANEXO IV - Preencher'!K20)</f>
        <v>44498</v>
      </c>
      <c r="J11" s="5" t="str">
        <f>'[1]TCE - ANEXO IV - Preencher'!L20</f>
        <v>26211024505009000112550010000018061221451863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400</v>
      </c>
    </row>
    <row r="12" spans="1:12" s="8" customFormat="1" ht="19.5" customHeight="1" x14ac:dyDescent="0.2">
      <c r="A12" s="3">
        <f>IFERROR(VLOOKUP(B12,'[1]DADOS (OCULTAR)'!$P$3:$R$91,3,0),"")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29252578000117</v>
      </c>
      <c r="E12" s="5" t="str">
        <f>'[1]TCE - ANEXO IV - Preencher'!G21</f>
        <v>MH COMERCIO ATACADISTA DE MAT HOSP.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1888</v>
      </c>
      <c r="I12" s="6">
        <f>IF('[1]TCE - ANEXO IV - Preencher'!K21="","",'[1]TCE - ANEXO IV - Preencher'!K21)</f>
        <v>44496</v>
      </c>
      <c r="J12" s="5" t="str">
        <f>'[1]TCE - ANEXO IV - Preencher'!L21</f>
        <v>29211029252578000117550010000018881000097120</v>
      </c>
      <c r="K12" s="5" t="str">
        <f>IF(F12="B",LEFT('[1]TCE - ANEXO IV - Preencher'!M21,2),IF(F12="S",LEFT('[1]TCE - ANEXO IV - Preencher'!M21,7),IF('[1]TCE - ANEXO IV - Preencher'!H21="","")))</f>
        <v>29</v>
      </c>
      <c r="L12" s="7">
        <f>'[1]TCE - ANEXO IV - Preencher'!N21</f>
        <v>5927.15</v>
      </c>
    </row>
    <row r="13" spans="1:12" s="8" customFormat="1" ht="19.5" customHeight="1" x14ac:dyDescent="0.2">
      <c r="A13" s="3">
        <f>IFERROR(VLOOKUP(B13,'[1]DADOS (OCULTAR)'!$P$3:$R$91,3,0),"")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3679808000135</v>
      </c>
      <c r="E13" s="5" t="str">
        <f>'[1]TCE - ANEXO IV - Preencher'!G22</f>
        <v>BIO INFINITY COMER HOSP E LOCACAO EIRELI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811</v>
      </c>
      <c r="I13" s="6">
        <f>IF('[1]TCE - ANEXO IV - Preencher'!K22="","",'[1]TCE - ANEXO IV - Preencher'!K22)</f>
        <v>44496</v>
      </c>
      <c r="J13" s="5" t="str">
        <f>'[1]TCE - ANEXO IV - Preencher'!L22</f>
        <v>35211003679808000135550010000008111188272945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3580</v>
      </c>
    </row>
    <row r="14" spans="1:12" s="8" customFormat="1" ht="19.5" customHeight="1" x14ac:dyDescent="0.2">
      <c r="A14" s="3">
        <f>IFERROR(VLOOKUP(B14,'[1]DADOS (OCULTAR)'!$P$3:$R$91,3,0),"")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61418042000131</v>
      </c>
      <c r="E14" s="5" t="str">
        <f>'[1]TCE - ANEXO IV - Preencher'!G23</f>
        <v>CIRURGICA FERNANDES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1397118</v>
      </c>
      <c r="I14" s="6">
        <f>IF('[1]TCE - ANEXO IV - Preencher'!K23="","",'[1]TCE - ANEXO IV - Preencher'!K23)</f>
        <v>44496</v>
      </c>
      <c r="J14" s="5" t="str">
        <f>'[1]TCE - ANEXO IV - Preencher'!L23</f>
        <v>35211061418042000131550040013971181572877357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4433.34</v>
      </c>
    </row>
    <row r="15" spans="1:12" s="8" customFormat="1" ht="19.5" customHeight="1" x14ac:dyDescent="0.2">
      <c r="A15" s="3">
        <f>IFERROR(VLOOKUP(B15,'[1]DADOS (OCULTAR)'!$P$3:$R$91,3,0),"")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44734671000151</v>
      </c>
      <c r="E15" s="5" t="str">
        <f>'[1]TCE - ANEXO IV - Preencher'!G24</f>
        <v>CRISTALIA PROD QUIM FARMACEUTICOS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3116715</v>
      </c>
      <c r="I15" s="6">
        <f>IF('[1]TCE - ANEXO IV - Preencher'!K24="","",'[1]TCE - ANEXO IV - Preencher'!K24)</f>
        <v>44496</v>
      </c>
      <c r="J15" s="5" t="str">
        <f>'[1]TCE - ANEXO IV - Preencher'!L24</f>
        <v>35211044734671000151550100031167151656716678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2976</v>
      </c>
    </row>
    <row r="16" spans="1:12" s="8" customFormat="1" ht="19.5" customHeight="1" x14ac:dyDescent="0.2">
      <c r="A16" s="3">
        <f>IFERROR(VLOOKUP(B16,'[1]DADOS (OCULTAR)'!$P$3:$R$91,3,0),"")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4130211000108</v>
      </c>
      <c r="E16" s="5" t="str">
        <f>'[1]TCE - ANEXO IV - Preencher'!G25</f>
        <v>AXMED EQUIPAM MEDICOS HOSPIT LTDA  EPP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16477</v>
      </c>
      <c r="I16" s="6">
        <f>IF('[1]TCE - ANEXO IV - Preencher'!K25="","",'[1]TCE - ANEXO IV - Preencher'!K25)</f>
        <v>44495</v>
      </c>
      <c r="J16" s="5" t="str">
        <f>'[1]TCE - ANEXO IV - Preencher'!L25</f>
        <v>35211004130211000108550010000164771059869286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780</v>
      </c>
    </row>
    <row r="17" spans="1:12" s="8" customFormat="1" ht="19.5" customHeight="1" x14ac:dyDescent="0.2">
      <c r="A17" s="3">
        <f>IFERROR(VLOOKUP(B17,'[1]DADOS (OCULTAR)'!$P$3:$R$91,3,0),"")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23993232000193</v>
      </c>
      <c r="E17" s="5" t="str">
        <f>'[1]TCE - ANEXO IV - Preencher'!G26</f>
        <v>MEDIAL SAUDE DISTRIBUIDORA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848</v>
      </c>
      <c r="I17" s="6">
        <f>IF('[1]TCE - ANEXO IV - Preencher'!K26="","",'[1]TCE - ANEXO IV - Preencher'!K26)</f>
        <v>44503</v>
      </c>
      <c r="J17" s="5" t="str">
        <f>'[1]TCE - ANEXO IV - Preencher'!L26</f>
        <v>26211123993232000193550010000008481145051580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495.6</v>
      </c>
    </row>
    <row r="18" spans="1:12" s="8" customFormat="1" ht="19.5" customHeight="1" x14ac:dyDescent="0.2">
      <c r="A18" s="3">
        <f>IFERROR(VLOOKUP(B18,'[1]DADOS (OCULTAR)'!$P$3:$R$91,3,0),"")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2684571000118</v>
      </c>
      <c r="E18" s="5" t="str">
        <f>'[1]TCE - ANEXO IV - Preencher'!G27</f>
        <v>DINAMICA HOSPITALAR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13163</v>
      </c>
      <c r="I18" s="6">
        <f>IF('[1]TCE - ANEXO IV - Preencher'!K27="","",'[1]TCE - ANEXO IV - Preencher'!K27)</f>
        <v>44497</v>
      </c>
      <c r="J18" s="5" t="str">
        <f>'[1]TCE - ANEXO IV - Preencher'!L27</f>
        <v>26211002684571000118550030000131631132754569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5900</v>
      </c>
    </row>
    <row r="19" spans="1:12" s="8" customFormat="1" ht="19.5" customHeight="1" x14ac:dyDescent="0.2">
      <c r="A19" s="3">
        <f>IFERROR(VLOOKUP(B19,'[1]DADOS (OCULTAR)'!$P$3:$R$91,3,0),"")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2684571000118</v>
      </c>
      <c r="E19" s="5" t="str">
        <f>'[1]TCE - ANEXO IV - Preencher'!G28</f>
        <v>DINAMICA HOSPITALAR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13296</v>
      </c>
      <c r="I19" s="6">
        <f>IF('[1]TCE - ANEXO IV - Preencher'!K28="","",'[1]TCE - ANEXO IV - Preencher'!K28)</f>
        <v>44503</v>
      </c>
      <c r="J19" s="5" t="str">
        <f>'[1]TCE - ANEXO IV - Preencher'!L28</f>
        <v>26211102684571000118550030000132961161827927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11538.8</v>
      </c>
    </row>
    <row r="20" spans="1:12" s="8" customFormat="1" ht="19.5" customHeight="1" x14ac:dyDescent="0.2">
      <c r="A20" s="3">
        <f>IFERROR(VLOOKUP(B20,'[1]DADOS (OCULTAR)'!$P$3:$R$91,3,0),"")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1440590000136</v>
      </c>
      <c r="E20" s="5" t="str">
        <f>'[1]TCE - ANEXO IV - Preencher'!G29</f>
        <v>FRESENIUS MEDICAL CARE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1618811</v>
      </c>
      <c r="I20" s="6">
        <f>IF('[1]TCE - ANEXO IV - Preencher'!K29="","",'[1]TCE - ANEXO IV - Preencher'!K29)</f>
        <v>44496</v>
      </c>
      <c r="J20" s="5" t="str">
        <f>'[1]TCE - ANEXO IV - Preencher'!L29</f>
        <v>35211001440590000136550000016188111176516504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13343.04</v>
      </c>
    </row>
    <row r="21" spans="1:12" s="8" customFormat="1" ht="19.5" customHeight="1" x14ac:dyDescent="0.2">
      <c r="A21" s="3">
        <f>IFERROR(VLOOKUP(B21,'[1]DADOS (OCULTAR)'!$P$3:$R$91,3,0),"")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1440590000136</v>
      </c>
      <c r="E21" s="5" t="str">
        <f>'[1]TCE - ANEXO IV - Preencher'!G30</f>
        <v>FRESENIUS MEDICAL CARE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1618810</v>
      </c>
      <c r="I21" s="6">
        <f>IF('[1]TCE - ANEXO IV - Preencher'!K30="","",'[1]TCE - ANEXO IV - Preencher'!K30)</f>
        <v>44496</v>
      </c>
      <c r="J21" s="5" t="str">
        <f>'[1]TCE - ANEXO IV - Preencher'!L30</f>
        <v>35211001440590000136550000016188101413295142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8571.0499999999993</v>
      </c>
    </row>
    <row r="22" spans="1:12" s="8" customFormat="1" ht="19.5" customHeight="1" x14ac:dyDescent="0.2">
      <c r="A22" s="3">
        <f>IFERROR(VLOOKUP(B22,'[1]DADOS (OCULTAR)'!$P$3:$R$91,3,0),"")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1440590000136</v>
      </c>
      <c r="E22" s="5" t="str">
        <f>'[1]TCE - ANEXO IV - Preencher'!G31</f>
        <v>FRESENIUS MEDICAL CARE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1618808</v>
      </c>
      <c r="I22" s="6">
        <f>IF('[1]TCE - ANEXO IV - Preencher'!K31="","",'[1]TCE - ANEXO IV - Preencher'!K31)</f>
        <v>44496</v>
      </c>
      <c r="J22" s="5" t="str">
        <f>'[1]TCE - ANEXO IV - Preencher'!L31</f>
        <v>35211001440590000136550000016188081439883078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8979.67</v>
      </c>
    </row>
    <row r="23" spans="1:12" s="8" customFormat="1" ht="19.5" customHeight="1" x14ac:dyDescent="0.2">
      <c r="A23" s="3">
        <f>IFERROR(VLOOKUP(B23,'[1]DADOS (OCULTAR)'!$P$3:$R$91,3,0),"")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1440590000136</v>
      </c>
      <c r="E23" s="5" t="str">
        <f>'[1]TCE - ANEXO IV - Preencher'!G32</f>
        <v>FRESENIUS MEDICAL CARE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1618809</v>
      </c>
      <c r="I23" s="6">
        <f>IF('[1]TCE - ANEXO IV - Preencher'!K32="","",'[1]TCE - ANEXO IV - Preencher'!K32)</f>
        <v>44496</v>
      </c>
      <c r="J23" s="5" t="str">
        <f>'[1]TCE - ANEXO IV - Preencher'!L32</f>
        <v>35211001440590000136550000016188091570294843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4207.68</v>
      </c>
    </row>
    <row r="24" spans="1:12" s="8" customFormat="1" ht="19.5" customHeight="1" x14ac:dyDescent="0.2">
      <c r="A24" s="3">
        <f>IFERROR(VLOOKUP(B24,'[1]DADOS (OCULTAR)'!$P$3:$R$91,3,0),"")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1440590001027</v>
      </c>
      <c r="E24" s="5" t="str">
        <f>'[1]TCE - ANEXO IV - Preencher'!G33</f>
        <v>FRESENIUS MEDICAL CARE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48922</v>
      </c>
      <c r="I24" s="6">
        <f>IF('[1]TCE - ANEXO IV - Preencher'!K33="","",'[1]TCE - ANEXO IV - Preencher'!K33)</f>
        <v>44495</v>
      </c>
      <c r="J24" s="5" t="str">
        <f>'[1]TCE - ANEXO IV - Preencher'!L33</f>
        <v>23211001440590001027550000000489221435477830</v>
      </c>
      <c r="K24" s="5" t="str">
        <f>IF(F24="B",LEFT('[1]TCE - ANEXO IV - Preencher'!M33,2),IF(F24="S",LEFT('[1]TCE - ANEXO IV - Preencher'!M33,7),IF('[1]TCE - ANEXO IV - Preencher'!H33="","")))</f>
        <v>23</v>
      </c>
      <c r="L24" s="7">
        <f>'[1]TCE - ANEXO IV - Preencher'!N33</f>
        <v>1507.68</v>
      </c>
    </row>
    <row r="25" spans="1:12" s="8" customFormat="1" ht="19.5" customHeight="1" x14ac:dyDescent="0.2">
      <c r="A25" s="3">
        <f>IFERROR(VLOOKUP(B25,'[1]DADOS (OCULTAR)'!$P$3:$R$91,3,0),"")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1440590001027</v>
      </c>
      <c r="E25" s="5" t="str">
        <f>'[1]TCE - ANEXO IV - Preencher'!G34</f>
        <v>FRESENIUS MEDICAL CARE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48923</v>
      </c>
      <c r="I25" s="6">
        <f>IF('[1]TCE - ANEXO IV - Preencher'!K34="","",'[1]TCE - ANEXO IV - Preencher'!K34)</f>
        <v>44495</v>
      </c>
      <c r="J25" s="5" t="str">
        <f>'[1]TCE - ANEXO IV - Preencher'!L34</f>
        <v>23211001440590001027550000000489231093405765</v>
      </c>
      <c r="K25" s="5" t="str">
        <f>IF(F25="B",LEFT('[1]TCE - ANEXO IV - Preencher'!M34,2),IF(F25="S",LEFT('[1]TCE - ANEXO IV - Preencher'!M34,7),IF('[1]TCE - ANEXO IV - Preencher'!H34="","")))</f>
        <v>23</v>
      </c>
      <c r="L25" s="7">
        <f>'[1]TCE - ANEXO IV - Preencher'!N34</f>
        <v>1507.68</v>
      </c>
    </row>
    <row r="26" spans="1:12" s="8" customFormat="1" ht="19.5" customHeight="1" x14ac:dyDescent="0.2">
      <c r="A26" s="3">
        <f>IFERROR(VLOOKUP(B26,'[1]DADOS (OCULTAR)'!$P$3:$R$91,3,0),"")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67729178000491</v>
      </c>
      <c r="E26" s="5" t="str">
        <f>'[1]TCE - ANEXO IV - Preencher'!G35</f>
        <v>COMERCIAL C RIOCLARENSE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1501254</v>
      </c>
      <c r="I26" s="6">
        <f>IF('[1]TCE - ANEXO IV - Preencher'!K35="","",'[1]TCE - ANEXO IV - Preencher'!K35)</f>
        <v>44495</v>
      </c>
      <c r="J26" s="5" t="str">
        <f>'[1]TCE - ANEXO IV - Preencher'!L35</f>
        <v>35211067729178000491550010015012541996935530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694.4</v>
      </c>
    </row>
    <row r="27" spans="1:12" s="8" customFormat="1" ht="19.5" customHeight="1" x14ac:dyDescent="0.2">
      <c r="A27" s="3">
        <f>IFERROR(VLOOKUP(B27,'[1]DADOS (OCULTAR)'!$P$3:$R$91,3,0),"")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874929000140</v>
      </c>
      <c r="E27" s="5" t="str">
        <f>'[1]TCE - ANEXO IV - Preencher'!G36</f>
        <v>MEDCENTER COMERCIAL LTDA  MG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349820</v>
      </c>
      <c r="I27" s="6">
        <f>IF('[1]TCE - ANEXO IV - Preencher'!K36="","",'[1]TCE - ANEXO IV - Preencher'!K36)</f>
        <v>44495</v>
      </c>
      <c r="J27" s="5" t="str">
        <f>'[1]TCE - ANEXO IV - Preencher'!L36</f>
        <v>31211000874929000140550010003498201621189572</v>
      </c>
      <c r="K27" s="5" t="str">
        <f>IF(F27="B",LEFT('[1]TCE - ANEXO IV - Preencher'!M36,2),IF(F27="S",LEFT('[1]TCE - ANEXO IV - Preencher'!M36,7),IF('[1]TCE - ANEXO IV - Preencher'!H36="","")))</f>
        <v>31</v>
      </c>
      <c r="L27" s="7">
        <f>'[1]TCE - ANEXO IV - Preencher'!N36</f>
        <v>36727.5</v>
      </c>
    </row>
    <row r="28" spans="1:12" s="8" customFormat="1" ht="19.5" customHeight="1" x14ac:dyDescent="0.2">
      <c r="A28" s="3">
        <f>IFERROR(VLOOKUP(B28,'[1]DADOS (OCULTAR)'!$P$3:$R$91,3,0),"")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6106005000180</v>
      </c>
      <c r="E28" s="5" t="str">
        <f>'[1]TCE - ANEXO IV - Preencher'!G37</f>
        <v>STOCK MED PRODUTOS MEDICO HOSPITALARES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133543</v>
      </c>
      <c r="I28" s="6">
        <f>IF('[1]TCE - ANEXO IV - Preencher'!K37="","",'[1]TCE - ANEXO IV - Preencher'!K37)</f>
        <v>44496</v>
      </c>
      <c r="J28" s="5" t="str">
        <f>'[1]TCE - ANEXO IV - Preencher'!L37</f>
        <v>43211006106005000180550010001335431005638530</v>
      </c>
      <c r="K28" s="5" t="str">
        <f>IF(F28="B",LEFT('[1]TCE - ANEXO IV - Preencher'!M37,2),IF(F28="S",LEFT('[1]TCE - ANEXO IV - Preencher'!M37,7),IF('[1]TCE - ANEXO IV - Preencher'!H37="","")))</f>
        <v>43</v>
      </c>
      <c r="L28" s="7">
        <f>'[1]TCE - ANEXO IV - Preencher'!N37</f>
        <v>23652.400000000001</v>
      </c>
    </row>
    <row r="29" spans="1:12" s="8" customFormat="1" ht="19.5" customHeight="1" x14ac:dyDescent="0.2">
      <c r="A29" s="3">
        <f>IFERROR(VLOOKUP(B29,'[1]DADOS (OCULTAR)'!$P$3:$R$91,3,0),"")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6106005000180</v>
      </c>
      <c r="E29" s="5" t="str">
        <f>'[1]TCE - ANEXO IV - Preencher'!G38</f>
        <v>STOCK MED PRODUTOS MEDICO HOSPITALARES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133528</v>
      </c>
      <c r="I29" s="6">
        <f>IF('[1]TCE - ANEXO IV - Preencher'!K38="","",'[1]TCE - ANEXO IV - Preencher'!K38)</f>
        <v>44495</v>
      </c>
      <c r="J29" s="5" t="str">
        <f>'[1]TCE - ANEXO IV - Preencher'!L38</f>
        <v>43211006106005000180550010001335281005638282</v>
      </c>
      <c r="K29" s="5" t="str">
        <f>IF(F29="B",LEFT('[1]TCE - ANEXO IV - Preencher'!M38,2),IF(F29="S",LEFT('[1]TCE - ANEXO IV - Preencher'!M38,7),IF('[1]TCE - ANEXO IV - Preencher'!H38="","")))</f>
        <v>43</v>
      </c>
      <c r="L29" s="7">
        <f>'[1]TCE - ANEXO IV - Preencher'!N38</f>
        <v>9568</v>
      </c>
    </row>
    <row r="30" spans="1:12" s="8" customFormat="1" ht="19.5" customHeight="1" x14ac:dyDescent="0.2">
      <c r="A30" s="3">
        <f>IFERROR(VLOOKUP(B30,'[1]DADOS (OCULTAR)'!$P$3:$R$91,3,0),"")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538096</v>
      </c>
      <c r="I30" s="6">
        <f>IF('[1]TCE - ANEXO IV - Preencher'!K39="","",'[1]TCE - ANEXO IV - Preencher'!K39)</f>
        <v>44503</v>
      </c>
      <c r="J30" s="5" t="str">
        <f>'[1]TCE - ANEXO IV - Preencher'!L39</f>
        <v>26211110779833000156550010005380961163005996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9460</v>
      </c>
    </row>
    <row r="31" spans="1:12" s="8" customFormat="1" ht="19.5" customHeight="1" x14ac:dyDescent="0.2">
      <c r="A31" s="3">
        <f>IFERROR(VLOOKUP(B31,'[1]DADOS (OCULTAR)'!$P$3:$R$91,3,0),"")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7160019000144</v>
      </c>
      <c r="E31" s="5" t="str">
        <f>'[1]TCE - ANEXO IV - Preencher'!G40</f>
        <v>VITALE COMERCIO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66830</v>
      </c>
      <c r="I31" s="6">
        <f>IF('[1]TCE - ANEXO IV - Preencher'!K40="","",'[1]TCE - ANEXO IV - Preencher'!K40)</f>
        <v>44503</v>
      </c>
      <c r="J31" s="5" t="str">
        <f>'[1]TCE - ANEXO IV - Preencher'!L40</f>
        <v>26211107160019000144550010000668301062824929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5600</v>
      </c>
    </row>
    <row r="32" spans="1:12" s="8" customFormat="1" ht="19.5" customHeight="1" x14ac:dyDescent="0.2">
      <c r="A32" s="3">
        <f>IFERROR(VLOOKUP(B32,'[1]DADOS (OCULTAR)'!$P$3:$R$91,3,0),"")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5295083000107</v>
      </c>
      <c r="E32" s="5" t="str">
        <f>'[1]TCE - ANEXO IV - Preencher'!G41</f>
        <v>CIRURGICA PHARMA COM. DE PRODS. CIR.LTDA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3816</v>
      </c>
      <c r="I32" s="6">
        <f>IF('[1]TCE - ANEXO IV - Preencher'!K41="","",'[1]TCE - ANEXO IV - Preencher'!K41)</f>
        <v>44503</v>
      </c>
      <c r="J32" s="5" t="str">
        <f>'[1]TCE - ANEXO IV - Preencher'!L41</f>
        <v>26211105295083000107550010000038161258039357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6276.93</v>
      </c>
    </row>
    <row r="33" spans="1:12" s="8" customFormat="1" ht="19.5" customHeight="1" x14ac:dyDescent="0.2">
      <c r="A33" s="3">
        <f>IFERROR(VLOOKUP(B33,'[1]DADOS (OCULTAR)'!$P$3:$R$91,3,0),"")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21216468000198</v>
      </c>
      <c r="E33" s="5" t="str">
        <f>'[1]TCE - ANEXO IV - Preencher'!G42</f>
        <v>SANMED DIST. DE PRODUTOS MED.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000.006.407</v>
      </c>
      <c r="I33" s="6">
        <f>IF('[1]TCE - ANEXO IV - Preencher'!K42="","",'[1]TCE - ANEXO IV - Preencher'!K42)</f>
        <v>44503</v>
      </c>
      <c r="J33" s="5" t="str">
        <f>'[1]TCE - ANEXO IV - Preencher'!L42</f>
        <v>26211121216468000198550010000064071306202114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1740</v>
      </c>
    </row>
    <row r="34" spans="1:12" s="8" customFormat="1" ht="19.5" customHeight="1" x14ac:dyDescent="0.2">
      <c r="A34" s="3">
        <f>IFERROR(VLOOKUP(B34,'[1]DADOS (OCULTAR)'!$P$3:$R$91,3,0),"")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6204103000150</v>
      </c>
      <c r="E34" s="5" t="str">
        <f>'[1]TCE - ANEXO IV - Preencher'!G43</f>
        <v>R S DOS SANTOS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47257</v>
      </c>
      <c r="I34" s="6">
        <f>IF('[1]TCE - ANEXO IV - Preencher'!K43="","",'[1]TCE - ANEXO IV - Preencher'!K43)</f>
        <v>44504</v>
      </c>
      <c r="J34" s="5" t="str">
        <f>'[1]TCE - ANEXO IV - Preencher'!L43</f>
        <v>26211106204103000150550010000472571487180018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18972</v>
      </c>
    </row>
    <row r="35" spans="1:12" s="8" customFormat="1" ht="19.5" customHeight="1" x14ac:dyDescent="0.2">
      <c r="A35" s="3">
        <f>IFERROR(VLOOKUP(B35,'[1]DADOS (OCULTAR)'!$P$3:$R$91,3,0),"")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51943645000107</v>
      </c>
      <c r="E35" s="5" t="str">
        <f>'[1]TCE - ANEXO IV - Preencher'!G44</f>
        <v>BIOMEDICAL EQUIPAMENTOS E PRODUTOS MED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000.142.966</v>
      </c>
      <c r="I35" s="6">
        <f>IF('[1]TCE - ANEXO IV - Preencher'!K44="","",'[1]TCE - ANEXO IV - Preencher'!K44)</f>
        <v>44495</v>
      </c>
      <c r="J35" s="5" t="str">
        <f>'[1]TCE - ANEXO IV - Preencher'!L44</f>
        <v>35211051943645000107550010001429661004640321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13609.3</v>
      </c>
    </row>
    <row r="36" spans="1:12" s="8" customFormat="1" ht="19.5" customHeight="1" x14ac:dyDescent="0.2">
      <c r="A36" s="3">
        <f>IFERROR(VLOOKUP(B36,'[1]DADOS (OCULTAR)'!$P$3:$R$91,3,0),"")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51943645000107</v>
      </c>
      <c r="E36" s="5" t="str">
        <f>'[1]TCE - ANEXO IV - Preencher'!G45</f>
        <v>BIOMEDICAL EQUIPAMENTOS E PRODUTOS MED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000.142.967</v>
      </c>
      <c r="I36" s="6">
        <f>IF('[1]TCE - ANEXO IV - Preencher'!K45="","",'[1]TCE - ANEXO IV - Preencher'!K45)</f>
        <v>44495</v>
      </c>
      <c r="J36" s="5" t="str">
        <f>'[1]TCE - ANEXO IV - Preencher'!L45</f>
        <v>35211051943645000107550010001429671004640329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1122.94</v>
      </c>
    </row>
    <row r="37" spans="1:12" s="8" customFormat="1" ht="19.5" customHeight="1" x14ac:dyDescent="0.2">
      <c r="A37" s="3">
        <f>IFERROR(VLOOKUP(B37,'[1]DADOS (OCULTAR)'!$P$3:$R$91,3,0),"")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10647227000187</v>
      </c>
      <c r="E37" s="5" t="str">
        <f>'[1]TCE - ANEXO IV - Preencher'!G46</f>
        <v>TUPAN SAUDE CENTER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000.014.747</v>
      </c>
      <c r="I37" s="6">
        <f>IF('[1]TCE - ANEXO IV - Preencher'!K46="","",'[1]TCE - ANEXO IV - Preencher'!K46)</f>
        <v>44504</v>
      </c>
      <c r="J37" s="5" t="str">
        <f>'[1]TCE - ANEXO IV - Preencher'!L46</f>
        <v>26211110647227000187550010000147471009250444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2002.2</v>
      </c>
    </row>
    <row r="38" spans="1:12" s="8" customFormat="1" ht="19.5" customHeight="1" x14ac:dyDescent="0.2">
      <c r="A38" s="3">
        <f>IFERROR(VLOOKUP(B38,'[1]DADOS (OCULTAR)'!$P$3:$R$91,3,0),"")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30324030000114</v>
      </c>
      <c r="E38" s="5" t="str">
        <f>'[1]TCE - ANEXO IV - Preencher'!G47</f>
        <v>THERMOFRIO REFRIGERACAO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000.002.335</v>
      </c>
      <c r="I38" s="6">
        <f>IF('[1]TCE - ANEXO IV - Preencher'!K47="","",'[1]TCE - ANEXO IV - Preencher'!K47)</f>
        <v>44505</v>
      </c>
      <c r="J38" s="5" t="str">
        <f>'[1]TCE - ANEXO IV - Preencher'!L47</f>
        <v>26211130324030000114550010000023351000096651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245</v>
      </c>
    </row>
    <row r="39" spans="1:12" s="8" customFormat="1" ht="19.5" customHeight="1" x14ac:dyDescent="0.2">
      <c r="A39" s="3">
        <f>IFERROR(VLOOKUP(B39,'[1]DADOS (OCULTAR)'!$P$3:$R$91,3,0),"")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37438274000177</v>
      </c>
      <c r="E39" s="5" t="str">
        <f>'[1]TCE - ANEXO IV - Preencher'!G48</f>
        <v>SELLMED PROD. MEDICOS E HOSPITALA.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303</v>
      </c>
      <c r="I39" s="6">
        <f>IF('[1]TCE - ANEXO IV - Preencher'!K48="","",'[1]TCE - ANEXO IV - Preencher'!K48)</f>
        <v>44504</v>
      </c>
      <c r="J39" s="5" t="str">
        <f>'[1]TCE - ANEXO IV - Preencher'!L48</f>
        <v>26211137438274000177550010000003031134570787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2728.16</v>
      </c>
    </row>
    <row r="40" spans="1:12" s="8" customFormat="1" ht="19.5" customHeight="1" x14ac:dyDescent="0.2">
      <c r="A40" s="3">
        <f>IFERROR(VLOOKUP(B40,'[1]DADOS (OCULTAR)'!$P$3:$R$91,3,0),"")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67729178000491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16501</v>
      </c>
      <c r="I40" s="6">
        <f>IF('[1]TCE - ANEXO IV - Preencher'!K49="","",'[1]TCE - ANEXO IV - Preencher'!K49)</f>
        <v>44504</v>
      </c>
      <c r="J40" s="5" t="str">
        <f>'[1]TCE - ANEXO IV - Preencher'!L49</f>
        <v>26211167729178000653550010000165011587686279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13200</v>
      </c>
    </row>
    <row r="41" spans="1:12" s="8" customFormat="1" ht="19.5" customHeight="1" x14ac:dyDescent="0.2">
      <c r="A41" s="3">
        <f>IFERROR(VLOOKUP(B41,'[1]DADOS (OCULTAR)'!$P$3:$R$91,3,0),"")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26754510000148</v>
      </c>
      <c r="E41" s="5" t="str">
        <f>'[1]TCE - ANEXO IV - Preencher'!G50</f>
        <v>ULISSES E CORDEIRO DE SANTANA EPP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000.002.643</v>
      </c>
      <c r="I41" s="6">
        <f>IF('[1]TCE - ANEXO IV - Preencher'!K50="","",'[1]TCE - ANEXO IV - Preencher'!K50)</f>
        <v>44503</v>
      </c>
      <c r="J41" s="5" t="str">
        <f>'[1]TCE - ANEXO IV - Preencher'!L50</f>
        <v>26211126754510000148550010000026431673185808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525</v>
      </c>
    </row>
    <row r="42" spans="1:12" s="8" customFormat="1" ht="19.5" customHeight="1" x14ac:dyDescent="0.2">
      <c r="A42" s="3">
        <f>IFERROR(VLOOKUP(B42,'[1]DADOS (OCULTAR)'!$P$3:$R$91,3,0),"")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11206099000441</v>
      </c>
      <c r="E42" s="5" t="str">
        <f>'[1]TCE - ANEXO IV - Preencher'!G51</f>
        <v>SUPERMED COM E IMP DE PROD MEDICOS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275338</v>
      </c>
      <c r="I42" s="6">
        <f>IF('[1]TCE - ANEXO IV - Preencher'!K51="","",'[1]TCE - ANEXO IV - Preencher'!K51)</f>
        <v>44495</v>
      </c>
      <c r="J42" s="5" t="str">
        <f>'[1]TCE - ANEXO IV - Preencher'!L51</f>
        <v>35211011206099000441550010002753381001251360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3927.47</v>
      </c>
    </row>
    <row r="43" spans="1:12" s="8" customFormat="1" ht="19.5" customHeight="1" x14ac:dyDescent="0.2">
      <c r="A43" s="3">
        <f>IFERROR(VLOOKUP(B43,'[1]DADOS (OCULTAR)'!$P$3:$R$91,3,0),"")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11206099000441</v>
      </c>
      <c r="E43" s="5" t="str">
        <f>'[1]TCE - ANEXO IV - Preencher'!G52</f>
        <v>SUPERMED COM E IMP DE PROD MEDICOS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275338</v>
      </c>
      <c r="I43" s="6">
        <f>IF('[1]TCE - ANEXO IV - Preencher'!K52="","",'[1]TCE - ANEXO IV - Preencher'!K52)</f>
        <v>44495</v>
      </c>
      <c r="J43" s="5" t="str">
        <f>'[1]TCE - ANEXO IV - Preencher'!L52</f>
        <v>35211011206099000441550010002753381001251360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832.6</v>
      </c>
    </row>
    <row r="44" spans="1:12" s="8" customFormat="1" ht="19.5" customHeight="1" x14ac:dyDescent="0.2">
      <c r="A44" s="3">
        <f>IFERROR(VLOOKUP(B44,'[1]DADOS (OCULTAR)'!$P$3:$R$91,3,0),"")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10663466000120</v>
      </c>
      <c r="E44" s="5" t="str">
        <f>'[1]TCE - ANEXO IV - Preencher'!G53</f>
        <v>PROMEC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000.089.457</v>
      </c>
      <c r="I44" s="6">
        <f>IF('[1]TCE - ANEXO IV - Preencher'!K53="","",'[1]TCE - ANEXO IV - Preencher'!K53)</f>
        <v>44508</v>
      </c>
      <c r="J44" s="5" t="str">
        <f>'[1]TCE - ANEXO IV - Preencher'!L53</f>
        <v>26211110663466000120550010000894571778474404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1200</v>
      </c>
    </row>
    <row r="45" spans="1:12" s="8" customFormat="1" ht="19.5" customHeight="1" x14ac:dyDescent="0.2">
      <c r="A45" s="3">
        <f>IFERROR(VLOOKUP(B45,'[1]DADOS (OCULTAR)'!$P$3:$R$91,3,0),"")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7160019000144</v>
      </c>
      <c r="E45" s="5" t="str">
        <f>'[1]TCE - ANEXO IV - Preencher'!G54</f>
        <v>VITALE COMERCIO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66792</v>
      </c>
      <c r="I45" s="6">
        <f>IF('[1]TCE - ANEXO IV - Preencher'!K54="","",'[1]TCE - ANEXO IV - Preencher'!K54)</f>
        <v>44503</v>
      </c>
      <c r="J45" s="5" t="str">
        <f>'[1]TCE - ANEXO IV - Preencher'!L54</f>
        <v>26211107160019000144550010000667921342726509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310</v>
      </c>
    </row>
    <row r="46" spans="1:12" s="8" customFormat="1" ht="19.5" customHeight="1" x14ac:dyDescent="0.2">
      <c r="A46" s="3">
        <f>IFERROR(VLOOKUP(B46,'[1]DADOS (OCULTAR)'!$P$3:$R$91,3,0),"")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7160019000144</v>
      </c>
      <c r="E46" s="5" t="str">
        <f>'[1]TCE - ANEXO IV - Preencher'!G55</f>
        <v>VITALE COMERCIO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66790</v>
      </c>
      <c r="I46" s="6">
        <f>IF('[1]TCE - ANEXO IV - Preencher'!K55="","",'[1]TCE - ANEXO IV - Preencher'!K55)</f>
        <v>44503</v>
      </c>
      <c r="J46" s="5" t="str">
        <f>'[1]TCE - ANEXO IV - Preencher'!L55</f>
        <v>26211107160019000144550010000667901953610201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310</v>
      </c>
    </row>
    <row r="47" spans="1:12" s="8" customFormat="1" ht="19.5" customHeight="1" x14ac:dyDescent="0.2">
      <c r="A47" s="3">
        <f>IFERROR(VLOOKUP(B47,'[1]DADOS (OCULTAR)'!$P$3:$R$91,3,0),"")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7160019000144</v>
      </c>
      <c r="E47" s="5" t="str">
        <f>'[1]TCE - ANEXO IV - Preencher'!G56</f>
        <v>VITALE COMERCIO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66782</v>
      </c>
      <c r="I47" s="6">
        <f>IF('[1]TCE - ANEXO IV - Preencher'!K56="","",'[1]TCE - ANEXO IV - Preencher'!K56)</f>
        <v>44503</v>
      </c>
      <c r="J47" s="5" t="str">
        <f>'[1]TCE - ANEXO IV - Preencher'!L56</f>
        <v>26211107160019000144550010000667821374058505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620</v>
      </c>
    </row>
    <row r="48" spans="1:12" s="8" customFormat="1" ht="19.5" customHeight="1" x14ac:dyDescent="0.2">
      <c r="A48" s="3">
        <f>IFERROR(VLOOKUP(B48,'[1]DADOS (OCULTAR)'!$P$3:$R$91,3,0),"")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7160019000144</v>
      </c>
      <c r="E48" s="5" t="str">
        <f>'[1]TCE - ANEXO IV - Preencher'!G57</f>
        <v>VITALE COMERCIO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66794</v>
      </c>
      <c r="I48" s="6">
        <f>IF('[1]TCE - ANEXO IV - Preencher'!K57="","",'[1]TCE - ANEXO IV - Preencher'!K57)</f>
        <v>44503</v>
      </c>
      <c r="J48" s="5" t="str">
        <f>'[1]TCE - ANEXO IV - Preencher'!L57</f>
        <v>26211107160019000144550010000667941831818532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310</v>
      </c>
    </row>
    <row r="49" spans="1:12" s="8" customFormat="1" ht="19.5" customHeight="1" x14ac:dyDescent="0.2">
      <c r="A49" s="3">
        <f>IFERROR(VLOOKUP(B49,'[1]DADOS (OCULTAR)'!$P$3:$R$91,3,0),"")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7160019000144</v>
      </c>
      <c r="E49" s="5" t="str">
        <f>'[1]TCE - ANEXO IV - Preencher'!G58</f>
        <v>VITALE COMERCIO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66923</v>
      </c>
      <c r="I49" s="6">
        <f>IF('[1]TCE - ANEXO IV - Preencher'!K58="","",'[1]TCE - ANEXO IV - Preencher'!K58)</f>
        <v>44504</v>
      </c>
      <c r="J49" s="5" t="str">
        <f>'[1]TCE - ANEXO IV - Preencher'!L58</f>
        <v>26211107160019000144550010000669231697775675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310</v>
      </c>
    </row>
    <row r="50" spans="1:12" s="8" customFormat="1" ht="19.5" customHeight="1" x14ac:dyDescent="0.2">
      <c r="A50" s="3">
        <f>IFERROR(VLOOKUP(B50,'[1]DADOS (OCULTAR)'!$P$3:$R$91,3,0),"")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7160019000144</v>
      </c>
      <c r="E50" s="5" t="str">
        <f>'[1]TCE - ANEXO IV - Preencher'!G59</f>
        <v>VITALE COMERCIO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66869</v>
      </c>
      <c r="I50" s="6">
        <f>IF('[1]TCE - ANEXO IV - Preencher'!K59="","",'[1]TCE - ANEXO IV - Preencher'!K59)</f>
        <v>44503</v>
      </c>
      <c r="J50" s="5" t="str">
        <f>'[1]TCE - ANEXO IV - Preencher'!L59</f>
        <v>26211107160019000144550010000668691732904352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310</v>
      </c>
    </row>
    <row r="51" spans="1:12" s="8" customFormat="1" ht="19.5" customHeight="1" x14ac:dyDescent="0.2">
      <c r="A51" s="3">
        <f>IFERROR(VLOOKUP(B51,'[1]DADOS (OCULTAR)'!$P$3:$R$91,3,0),"")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7160019000144</v>
      </c>
      <c r="E51" s="5" t="str">
        <f>'[1]TCE - ANEXO IV - Preencher'!G60</f>
        <v>VITALE COMERCIO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66867</v>
      </c>
      <c r="I51" s="6">
        <f>IF('[1]TCE - ANEXO IV - Preencher'!K60="","",'[1]TCE - ANEXO IV - Preencher'!K60)</f>
        <v>44503</v>
      </c>
      <c r="J51" s="5" t="str">
        <f>'[1]TCE - ANEXO IV - Preencher'!L60</f>
        <v>26211107160019000144550010000668671917778839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310</v>
      </c>
    </row>
    <row r="52" spans="1:12" s="8" customFormat="1" ht="19.5" customHeight="1" x14ac:dyDescent="0.2">
      <c r="A52" s="3">
        <f>IFERROR(VLOOKUP(B52,'[1]DADOS (OCULTAR)'!$P$3:$R$91,3,0),"")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7160019000144</v>
      </c>
      <c r="E52" s="5" t="str">
        <f>'[1]TCE - ANEXO IV - Preencher'!G61</f>
        <v>VITALE COMERCIO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62340</v>
      </c>
      <c r="I52" s="6">
        <f>IF('[1]TCE - ANEXO IV - Preencher'!K61="","",'[1]TCE - ANEXO IV - Preencher'!K61)</f>
        <v>44455</v>
      </c>
      <c r="J52" s="5" t="str">
        <f>'[1]TCE - ANEXO IV - Preencher'!L61</f>
        <v>26210907160019000144550010000623401804177748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310</v>
      </c>
    </row>
    <row r="53" spans="1:12" s="8" customFormat="1" ht="19.5" customHeight="1" x14ac:dyDescent="0.2">
      <c r="A53" s="3">
        <f>IFERROR(VLOOKUP(B53,'[1]DADOS (OCULTAR)'!$P$3:$R$91,3,0),"")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7160019000144</v>
      </c>
      <c r="E53" s="5" t="str">
        <f>'[1]TCE - ANEXO IV - Preencher'!G62</f>
        <v>VITALE COMERCIO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62349</v>
      </c>
      <c r="I53" s="6">
        <f>IF('[1]TCE - ANEXO IV - Preencher'!K62="","",'[1]TCE - ANEXO IV - Preencher'!K62)</f>
        <v>44455</v>
      </c>
      <c r="J53" s="5" t="str">
        <f>'[1]TCE - ANEXO IV - Preencher'!L62</f>
        <v>26210907160019000144550010000623491456685475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310</v>
      </c>
    </row>
    <row r="54" spans="1:12" s="8" customFormat="1" ht="19.5" customHeight="1" x14ac:dyDescent="0.2">
      <c r="A54" s="3">
        <f>IFERROR(VLOOKUP(B54,'[1]DADOS (OCULTAR)'!$P$3:$R$91,3,0),"")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7160019000144</v>
      </c>
      <c r="E54" s="5" t="str">
        <f>'[1]TCE - ANEXO IV - Preencher'!G63</f>
        <v>VITALE COMERCIO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61779</v>
      </c>
      <c r="I54" s="6">
        <f>IF('[1]TCE - ANEXO IV - Preencher'!K63="","",'[1]TCE - ANEXO IV - Preencher'!K63)</f>
        <v>44449</v>
      </c>
      <c r="J54" s="5" t="str">
        <f>'[1]TCE - ANEXO IV - Preencher'!L63</f>
        <v>26210907160019000144550010000617791054065320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310</v>
      </c>
    </row>
    <row r="55" spans="1:12" s="8" customFormat="1" ht="19.5" customHeight="1" x14ac:dyDescent="0.2">
      <c r="A55" s="3">
        <f>IFERROR(VLOOKUP(B55,'[1]DADOS (OCULTAR)'!$P$3:$R$91,3,0),"")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2684571000118</v>
      </c>
      <c r="E55" s="5" t="str">
        <f>'[1]TCE - ANEXO IV - Preencher'!G64</f>
        <v>DINAMICA HOSPITALAR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13318</v>
      </c>
      <c r="I55" s="6">
        <f>IF('[1]TCE - ANEXO IV - Preencher'!K64="","",'[1]TCE - ANEXO IV - Preencher'!K64)</f>
        <v>44504</v>
      </c>
      <c r="J55" s="5" t="str">
        <f>'[1]TCE - ANEXO IV - Preencher'!L64</f>
        <v>26211102684571000118550030000133181133059138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290</v>
      </c>
    </row>
    <row r="56" spans="1:12" s="8" customFormat="1" ht="19.5" customHeight="1" x14ac:dyDescent="0.2">
      <c r="A56" s="3">
        <f>IFERROR(VLOOKUP(B56,'[1]DADOS (OCULTAR)'!$P$3:$R$91,3,0),"")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1440590000136</v>
      </c>
      <c r="E56" s="5" t="str">
        <f>'[1]TCE - ANEXO IV - Preencher'!G65</f>
        <v>FRESENIUS MEDICAL CARE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1619535</v>
      </c>
      <c r="I56" s="6">
        <f>IF('[1]TCE - ANEXO IV - Preencher'!K65="","",'[1]TCE - ANEXO IV - Preencher'!K65)</f>
        <v>44497</v>
      </c>
      <c r="J56" s="5" t="str">
        <f>'[1]TCE - ANEXO IV - Preencher'!L65</f>
        <v>35211001440590000136550000016195351640052736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1821.4</v>
      </c>
    </row>
    <row r="57" spans="1:12" s="8" customFormat="1" ht="19.5" customHeight="1" x14ac:dyDescent="0.2">
      <c r="A57" s="3">
        <f>IFERROR(VLOOKUP(B57,'[1]DADOS (OCULTAR)'!$P$3:$R$91,3,0),"")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1440590000136</v>
      </c>
      <c r="E57" s="5" t="str">
        <f>'[1]TCE - ANEXO IV - Preencher'!G66</f>
        <v>FRESENIUS MEDICAL CARE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1619534</v>
      </c>
      <c r="I57" s="6">
        <f>IF('[1]TCE - ANEXO IV - Preencher'!K66="","",'[1]TCE - ANEXO IV - Preencher'!K66)</f>
        <v>44497</v>
      </c>
      <c r="J57" s="5" t="str">
        <f>'[1]TCE - ANEXO IV - Preencher'!L66</f>
        <v>35211001440590000136550000016195341656522799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1821.4</v>
      </c>
    </row>
    <row r="58" spans="1:12" s="8" customFormat="1" ht="19.5" customHeight="1" x14ac:dyDescent="0.2">
      <c r="A58" s="3">
        <f>IFERROR(VLOOKUP(B58,'[1]DADOS (OCULTAR)'!$P$3:$R$91,3,0),"")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1437707000122</v>
      </c>
      <c r="E58" s="5" t="str">
        <f>'[1]TCE - ANEXO IV - Preencher'!G67</f>
        <v>SCITECH MEDICAL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228987</v>
      </c>
      <c r="I58" s="6">
        <f>IF('[1]TCE - ANEXO IV - Preencher'!K67="","",'[1]TCE - ANEXO IV - Preencher'!K67)</f>
        <v>44505</v>
      </c>
      <c r="J58" s="5" t="str">
        <f>'[1]TCE - ANEXO IV - Preencher'!L67</f>
        <v>52211101437707000122550550002289871655879167</v>
      </c>
      <c r="K58" s="5" t="str">
        <f>IF(F58="B",LEFT('[1]TCE - ANEXO IV - Preencher'!M67,2),IF(F58="S",LEFT('[1]TCE - ANEXO IV - Preencher'!M67,7),IF('[1]TCE - ANEXO IV - Preencher'!H67="","")))</f>
        <v>52</v>
      </c>
      <c r="L58" s="7">
        <f>'[1]TCE - ANEXO IV - Preencher'!N67</f>
        <v>3150</v>
      </c>
    </row>
    <row r="59" spans="1:12" s="8" customFormat="1" ht="19.5" customHeight="1" x14ac:dyDescent="0.2">
      <c r="A59" s="3">
        <f>IFERROR(VLOOKUP(B59,'[1]DADOS (OCULTAR)'!$P$3:$R$91,3,0),"")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1437707000122</v>
      </c>
      <c r="E59" s="5" t="str">
        <f>'[1]TCE - ANEXO IV - Preencher'!G68</f>
        <v>SCITECH MEDICAL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228434</v>
      </c>
      <c r="I59" s="6">
        <f>IF('[1]TCE - ANEXO IV - Preencher'!K68="","",'[1]TCE - ANEXO IV - Preencher'!K68)</f>
        <v>44503</v>
      </c>
      <c r="J59" s="5" t="str">
        <f>'[1]TCE - ANEXO IV - Preencher'!L68</f>
        <v>52211101437707000122550550002284341429083828</v>
      </c>
      <c r="K59" s="5" t="str">
        <f>IF(F59="B",LEFT('[1]TCE - ANEXO IV - Preencher'!M68,2),IF(F59="S",LEFT('[1]TCE - ANEXO IV - Preencher'!M68,7),IF('[1]TCE - ANEXO IV - Preencher'!H68="","")))</f>
        <v>52</v>
      </c>
      <c r="L59" s="7">
        <f>'[1]TCE - ANEXO IV - Preencher'!N68</f>
        <v>1050</v>
      </c>
    </row>
    <row r="60" spans="1:12" s="8" customFormat="1" ht="19.5" customHeight="1" x14ac:dyDescent="0.2">
      <c r="A60" s="3">
        <f>IFERROR(VLOOKUP(B60,'[1]DADOS (OCULTAR)'!$P$3:$R$91,3,0),"")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1437707000122</v>
      </c>
      <c r="E60" s="5" t="str">
        <f>'[1]TCE - ANEXO IV - Preencher'!G69</f>
        <v>SCITECH MEDICAL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228405</v>
      </c>
      <c r="I60" s="6">
        <f>IF('[1]TCE - ANEXO IV - Preencher'!K69="","",'[1]TCE - ANEXO IV - Preencher'!K69)</f>
        <v>44503</v>
      </c>
      <c r="J60" s="5" t="str">
        <f>'[1]TCE - ANEXO IV - Preencher'!L69</f>
        <v>52211101437707000122550550002284051609903260</v>
      </c>
      <c r="K60" s="5" t="str">
        <f>IF(F60="B",LEFT('[1]TCE - ANEXO IV - Preencher'!M69,2),IF(F60="S",LEFT('[1]TCE - ANEXO IV - Preencher'!M69,7),IF('[1]TCE - ANEXO IV - Preencher'!H69="","")))</f>
        <v>52</v>
      </c>
      <c r="L60" s="7">
        <f>'[1]TCE - ANEXO IV - Preencher'!N69</f>
        <v>1050</v>
      </c>
    </row>
    <row r="61" spans="1:12" s="8" customFormat="1" ht="19.5" customHeight="1" x14ac:dyDescent="0.2">
      <c r="A61" s="3">
        <f>IFERROR(VLOOKUP(B61,'[1]DADOS (OCULTAR)'!$P$3:$R$91,3,0),"")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1437707000122</v>
      </c>
      <c r="E61" s="5" t="str">
        <f>'[1]TCE - ANEXO IV - Preencher'!G70</f>
        <v>SCITECH MEDICAL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228393</v>
      </c>
      <c r="I61" s="6">
        <f>IF('[1]TCE - ANEXO IV - Preencher'!K70="","",'[1]TCE - ANEXO IV - Preencher'!K70)</f>
        <v>44503</v>
      </c>
      <c r="J61" s="5" t="str">
        <f>'[1]TCE - ANEXO IV - Preencher'!L70</f>
        <v>52211101437707000122550550002283931863664032</v>
      </c>
      <c r="K61" s="5" t="str">
        <f>IF(F61="B",LEFT('[1]TCE - ANEXO IV - Preencher'!M70,2),IF(F61="S",LEFT('[1]TCE - ANEXO IV - Preencher'!M70,7),IF('[1]TCE - ANEXO IV - Preencher'!H70="","")))</f>
        <v>52</v>
      </c>
      <c r="L61" s="7">
        <f>'[1]TCE - ANEXO IV - Preencher'!N70</f>
        <v>1050</v>
      </c>
    </row>
    <row r="62" spans="1:12" s="8" customFormat="1" ht="19.5" customHeight="1" x14ac:dyDescent="0.2">
      <c r="A62" s="3">
        <f>IFERROR(VLOOKUP(B62,'[1]DADOS (OCULTAR)'!$P$3:$R$91,3,0),"")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1437707000122</v>
      </c>
      <c r="E62" s="5" t="str">
        <f>'[1]TCE - ANEXO IV - Preencher'!G71</f>
        <v>SCITECH MEDICAL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228397</v>
      </c>
      <c r="I62" s="6">
        <f>IF('[1]TCE - ANEXO IV - Preencher'!K71="","",'[1]TCE - ANEXO IV - Preencher'!K71)</f>
        <v>44503</v>
      </c>
      <c r="J62" s="5" t="str">
        <f>'[1]TCE - ANEXO IV - Preencher'!L71</f>
        <v>52211101437707000122550550002283971871081406</v>
      </c>
      <c r="K62" s="5" t="str">
        <f>IF(F62="B",LEFT('[1]TCE - ANEXO IV - Preencher'!M71,2),IF(F62="S",LEFT('[1]TCE - ANEXO IV - Preencher'!M71,7),IF('[1]TCE - ANEXO IV - Preencher'!H71="","")))</f>
        <v>52</v>
      </c>
      <c r="L62" s="7">
        <f>'[1]TCE - ANEXO IV - Preencher'!N71</f>
        <v>2100</v>
      </c>
    </row>
    <row r="63" spans="1:12" s="8" customFormat="1" ht="19.5" customHeight="1" x14ac:dyDescent="0.2">
      <c r="A63" s="3">
        <f>IFERROR(VLOOKUP(B63,'[1]DADOS (OCULTAR)'!$P$3:$R$91,3,0),"")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1437707000122</v>
      </c>
      <c r="E63" s="5" t="str">
        <f>'[1]TCE - ANEXO IV - Preencher'!G72</f>
        <v>SCITECH MEDICAL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228384</v>
      </c>
      <c r="I63" s="6">
        <f>IF('[1]TCE - ANEXO IV - Preencher'!K72="","",'[1]TCE - ANEXO IV - Preencher'!K72)</f>
        <v>44503</v>
      </c>
      <c r="J63" s="5" t="str">
        <f>'[1]TCE - ANEXO IV - Preencher'!L72</f>
        <v>52211101437707000122550550002283841695009070</v>
      </c>
      <c r="K63" s="5" t="str">
        <f>IF(F63="B",LEFT('[1]TCE - ANEXO IV - Preencher'!M72,2),IF(F63="S",LEFT('[1]TCE - ANEXO IV - Preencher'!M72,7),IF('[1]TCE - ANEXO IV - Preencher'!H72="","")))</f>
        <v>52</v>
      </c>
      <c r="L63" s="7">
        <f>'[1]TCE - ANEXO IV - Preencher'!N72</f>
        <v>1050</v>
      </c>
    </row>
    <row r="64" spans="1:12" s="8" customFormat="1" ht="19.5" customHeight="1" x14ac:dyDescent="0.2">
      <c r="A64" s="3">
        <f>IFERROR(VLOOKUP(B64,'[1]DADOS (OCULTAR)'!$P$3:$R$91,3,0),"")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1437707000122</v>
      </c>
      <c r="E64" s="5" t="str">
        <f>'[1]TCE - ANEXO IV - Preencher'!G73</f>
        <v>SCITECH MEDICAL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227415</v>
      </c>
      <c r="I64" s="6">
        <f>IF('[1]TCE - ANEXO IV - Preencher'!K73="","",'[1]TCE - ANEXO IV - Preencher'!K73)</f>
        <v>44497</v>
      </c>
      <c r="J64" s="5" t="str">
        <f>'[1]TCE - ANEXO IV - Preencher'!L73</f>
        <v>52211001437707000122550550002274151385948752</v>
      </c>
      <c r="K64" s="5" t="str">
        <f>IF(F64="B",LEFT('[1]TCE - ANEXO IV - Preencher'!M73,2),IF(F64="S",LEFT('[1]TCE - ANEXO IV - Preencher'!M73,7),IF('[1]TCE - ANEXO IV - Preencher'!H73="","")))</f>
        <v>52</v>
      </c>
      <c r="L64" s="7">
        <f>'[1]TCE - ANEXO IV - Preencher'!N73</f>
        <v>1050</v>
      </c>
    </row>
    <row r="65" spans="1:12" s="8" customFormat="1" ht="19.5" customHeight="1" x14ac:dyDescent="0.2">
      <c r="A65" s="3">
        <f>IFERROR(VLOOKUP(B65,'[1]DADOS (OCULTAR)'!$P$3:$R$91,3,0),"")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1437707000122</v>
      </c>
      <c r="E65" s="5" t="str">
        <f>'[1]TCE - ANEXO IV - Preencher'!G74</f>
        <v>SCITECH MEDICAL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227407</v>
      </c>
      <c r="I65" s="6">
        <f>IF('[1]TCE - ANEXO IV - Preencher'!K74="","",'[1]TCE - ANEXO IV - Preencher'!K74)</f>
        <v>44497</v>
      </c>
      <c r="J65" s="5" t="str">
        <f>'[1]TCE - ANEXO IV - Preencher'!L74</f>
        <v>52211001437707000122550550002274071127244777</v>
      </c>
      <c r="K65" s="5" t="str">
        <f>IF(F65="B",LEFT('[1]TCE - ANEXO IV - Preencher'!M74,2),IF(F65="S",LEFT('[1]TCE - ANEXO IV - Preencher'!M74,7),IF('[1]TCE - ANEXO IV - Preencher'!H74="","")))</f>
        <v>52</v>
      </c>
      <c r="L65" s="7">
        <f>'[1]TCE - ANEXO IV - Preencher'!N74</f>
        <v>1050</v>
      </c>
    </row>
    <row r="66" spans="1:12" s="8" customFormat="1" ht="19.5" customHeight="1" x14ac:dyDescent="0.2">
      <c r="A66" s="3">
        <f>IFERROR(VLOOKUP(B66,'[1]DADOS (OCULTAR)'!$P$3:$R$91,3,0),"")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1437707000122</v>
      </c>
      <c r="E66" s="5" t="str">
        <f>'[1]TCE - ANEXO IV - Preencher'!G75</f>
        <v>SCITECH MEDICAL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227404</v>
      </c>
      <c r="I66" s="6">
        <f>IF('[1]TCE - ANEXO IV - Preencher'!K75="","",'[1]TCE - ANEXO IV - Preencher'!K75)</f>
        <v>44497</v>
      </c>
      <c r="J66" s="5" t="str">
        <f>'[1]TCE - ANEXO IV - Preencher'!L75</f>
        <v>52211001437707000122550550002274041709654941</v>
      </c>
      <c r="K66" s="5" t="str">
        <f>IF(F66="B",LEFT('[1]TCE - ANEXO IV - Preencher'!M75,2),IF(F66="S",LEFT('[1]TCE - ANEXO IV - Preencher'!M75,7),IF('[1]TCE - ANEXO IV - Preencher'!H75="","")))</f>
        <v>52</v>
      </c>
      <c r="L66" s="7">
        <f>'[1]TCE - ANEXO IV - Preencher'!N75</f>
        <v>1050</v>
      </c>
    </row>
    <row r="67" spans="1:12" s="8" customFormat="1" ht="19.5" customHeight="1" x14ac:dyDescent="0.2">
      <c r="A67" s="3">
        <f>IFERROR(VLOOKUP(B67,'[1]DADOS (OCULTAR)'!$P$3:$R$91,3,0),"")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1513946000114</v>
      </c>
      <c r="E67" s="5" t="str">
        <f>'[1]TCE - ANEXO IV - Preencher'!G76</f>
        <v>BOSTON SCIENTIFIC DO BRASIL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2455489</v>
      </c>
      <c r="I67" s="6">
        <f>IF('[1]TCE - ANEXO IV - Preencher'!K76="","",'[1]TCE - ANEXO IV - Preencher'!K76)</f>
        <v>44503</v>
      </c>
      <c r="J67" s="5" t="str">
        <f>'[1]TCE - ANEXO IV - Preencher'!L76</f>
        <v>35211101513946000114550030024554891024452282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268.82</v>
      </c>
    </row>
    <row r="68" spans="1:12" s="8" customFormat="1" ht="19.5" customHeight="1" x14ac:dyDescent="0.2">
      <c r="A68" s="3">
        <f>IFERROR(VLOOKUP(B68,'[1]DADOS (OCULTAR)'!$P$3:$R$91,3,0),"")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1513946000114</v>
      </c>
      <c r="E68" s="5" t="str">
        <f>'[1]TCE - ANEXO IV - Preencher'!G77</f>
        <v>BOSTON SCIENTIFIC DO BRASIL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2452375</v>
      </c>
      <c r="I68" s="6">
        <f>IF('[1]TCE - ANEXO IV - Preencher'!K77="","",'[1]TCE - ANEXO IV - Preencher'!K77)</f>
        <v>44497</v>
      </c>
      <c r="J68" s="5" t="str">
        <f>'[1]TCE - ANEXO IV - Preencher'!L77</f>
        <v>35211001513946000114550030024523751024414773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268.82</v>
      </c>
    </row>
    <row r="69" spans="1:12" s="8" customFormat="1" ht="19.5" customHeight="1" x14ac:dyDescent="0.2">
      <c r="A69" s="3">
        <f>IFERROR(VLOOKUP(B69,'[1]DADOS (OCULTAR)'!$P$3:$R$91,3,0),"")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1513946000114</v>
      </c>
      <c r="E69" s="5" t="str">
        <f>'[1]TCE - ANEXO IV - Preencher'!G78</f>
        <v>BOSTON SCIENTIFIC DO BRASIL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2452374</v>
      </c>
      <c r="I69" s="6">
        <f>IF('[1]TCE - ANEXO IV - Preencher'!K78="","",'[1]TCE - ANEXO IV - Preencher'!K78)</f>
        <v>44497</v>
      </c>
      <c r="J69" s="5" t="str">
        <f>'[1]TCE - ANEXO IV - Preencher'!L78</f>
        <v>35211001513946000114550030024523741024414768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1559.18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Preencher'!L83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>
        <f>IFERROR(VLOOKUP(B71,'[1]DADOS (OCULTAR)'!$P$3:$R$91,3,0),"")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1513946000114</v>
      </c>
      <c r="E71" s="5" t="str">
        <f>'[1]TCE - ANEXO IV - Preencher'!G80</f>
        <v>BOSTON SCIENTIFIC DO BRASIL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2455490</v>
      </c>
      <c r="I71" s="6">
        <f>IF('[1]TCE - ANEXO IV - Preencher'!K80="","",'[1]TCE - ANEXO IV - Preencher'!K80)</f>
        <v>44503</v>
      </c>
      <c r="J71" s="5" t="str">
        <f>'[1]TCE - ANEXO IV - Preencher'!L80</f>
        <v>35211101513946000114550030024554901024452291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2419.42</v>
      </c>
    </row>
    <row r="72" spans="1:12" s="8" customFormat="1" ht="19.5" customHeight="1" x14ac:dyDescent="0.2">
      <c r="A72" s="3">
        <f>IFERROR(VLOOKUP(B72,'[1]DADOS (OCULTAR)'!$P$3:$R$91,3,0),"")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1513946000114</v>
      </c>
      <c r="E72" s="5" t="str">
        <f>'[1]TCE - ANEXO IV - Preencher'!G81</f>
        <v>BOSTON SCIENTIFIC DO BRASIL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2455369</v>
      </c>
      <c r="I72" s="6">
        <f>IF('[1]TCE - ANEXO IV - Preencher'!K81="","",'[1]TCE - ANEXO IV - Preencher'!K81)</f>
        <v>44503</v>
      </c>
      <c r="J72" s="5" t="str">
        <f>'[1]TCE - ANEXO IV - Preencher'!L81</f>
        <v>35211101513946000114550030024553691024451024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1075.29</v>
      </c>
    </row>
    <row r="73" spans="1:12" s="8" customFormat="1" ht="19.5" customHeight="1" x14ac:dyDescent="0.2">
      <c r="A73" s="3">
        <f>IFERROR(VLOOKUP(B73,'[1]DADOS (OCULTAR)'!$P$3:$R$91,3,0),"")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1513946000114</v>
      </c>
      <c r="E73" s="5" t="str">
        <f>'[1]TCE - ANEXO IV - Preencher'!G82</f>
        <v>BOSTON SCIENTIFIC DO BRASIL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2455366</v>
      </c>
      <c r="I73" s="6">
        <f>IF('[1]TCE - ANEXO IV - Preencher'!K82="","",'[1]TCE - ANEXO IV - Preencher'!K82)</f>
        <v>44503</v>
      </c>
      <c r="J73" s="5" t="str">
        <f>'[1]TCE - ANEXO IV - Preencher'!L82</f>
        <v>35211101513946000114550030024553661024450999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268.82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 t="e">
        <f>'[1]TCE - ANEXO IV - Preencher'!#REF!</f>
        <v>#REF!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>
        <f>IFERROR(VLOOKUP(B75,'[1]DADOS (OCULTAR)'!$P$3:$R$91,3,0),"")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1513946000114</v>
      </c>
      <c r="E75" s="5" t="str">
        <f>'[1]TCE - ANEXO IV - Preencher'!G84</f>
        <v>BOSTON SCIENTIFIC DO BRASIL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2455367</v>
      </c>
      <c r="I75" s="6">
        <f>IF('[1]TCE - ANEXO IV - Preencher'!K84="","",'[1]TCE - ANEXO IV - Preencher'!K84)</f>
        <v>44503</v>
      </c>
      <c r="J75" s="5" t="str">
        <f>'[1]TCE - ANEXO IV - Preencher'!L84</f>
        <v>35211101513946000114550030024553671024451003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806.47</v>
      </c>
    </row>
    <row r="76" spans="1:12" s="8" customFormat="1" ht="19.5" customHeight="1" x14ac:dyDescent="0.2">
      <c r="A76" s="3">
        <f>IFERROR(VLOOKUP(B76,'[1]DADOS (OCULTAR)'!$P$3:$R$91,3,0),"")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1513946000114</v>
      </c>
      <c r="E76" s="5" t="str">
        <f>'[1]TCE - ANEXO IV - Preencher'!G85</f>
        <v>BOSTON SCIENTIFIC DO BRASIL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2455222</v>
      </c>
      <c r="I76" s="6">
        <f>IF('[1]TCE - ANEXO IV - Preencher'!K85="","",'[1]TCE - ANEXO IV - Preencher'!K85)</f>
        <v>44503</v>
      </c>
      <c r="J76" s="5" t="str">
        <f>'[1]TCE - ANEXO IV - Preencher'!L85</f>
        <v>35211101513946000114550030024552221024449389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1075.29</v>
      </c>
    </row>
    <row r="77" spans="1:12" s="8" customFormat="1" ht="19.5" customHeight="1" x14ac:dyDescent="0.2">
      <c r="A77" s="3">
        <f>IFERROR(VLOOKUP(B77,'[1]DADOS (OCULTAR)'!$P$3:$R$91,3,0),"")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2520829000140</v>
      </c>
      <c r="E77" s="5" t="str">
        <f>'[1]TCE - ANEXO IV - Preencher'!G86</f>
        <v>DIMASTER COMER. DE PROD. HOSP.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264628</v>
      </c>
      <c r="I77" s="6">
        <f>IF('[1]TCE - ANEXO IV - Preencher'!K86="","",'[1]TCE - ANEXO IV - Preencher'!K86)</f>
        <v>44496</v>
      </c>
      <c r="J77" s="5" t="str">
        <f>'[1]TCE - ANEXO IV - Preencher'!L86</f>
        <v>43211002520829000140550010002646281083093935</v>
      </c>
      <c r="K77" s="5" t="str">
        <f>IF(F77="B",LEFT('[1]TCE - ANEXO IV - Preencher'!M86,2),IF(F77="S",LEFT('[1]TCE - ANEXO IV - Preencher'!M86,7),IF('[1]TCE - ANEXO IV - Preencher'!H86="","")))</f>
        <v>43</v>
      </c>
      <c r="L77" s="7">
        <f>'[1]TCE - ANEXO IV - Preencher'!N86</f>
        <v>1700</v>
      </c>
    </row>
    <row r="78" spans="1:12" s="8" customFormat="1" ht="19.5" customHeight="1" x14ac:dyDescent="0.2">
      <c r="A78" s="3">
        <f>IFERROR(VLOOKUP(B78,'[1]DADOS (OCULTAR)'!$P$3:$R$91,3,0),"")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11234649000193</v>
      </c>
      <c r="E78" s="5" t="str">
        <f>'[1]TCE - ANEXO IV - Preencher'!G87</f>
        <v>BIOANGIO COMERCIO DE PROD MEDICOS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000.005.065</v>
      </c>
      <c r="I78" s="6">
        <f>IF('[1]TCE - ANEXO IV - Preencher'!K87="","",'[1]TCE - ANEXO IV - Preencher'!K87)</f>
        <v>44503</v>
      </c>
      <c r="J78" s="5" t="str">
        <f>'[1]TCE - ANEXO IV - Preencher'!L87</f>
        <v>26211111234649000193550010000050651000009990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3500</v>
      </c>
    </row>
    <row r="79" spans="1:12" s="8" customFormat="1" ht="19.5" customHeight="1" x14ac:dyDescent="0.2">
      <c r="A79" s="3">
        <f>IFERROR(VLOOKUP(B79,'[1]DADOS (OCULTAR)'!$P$3:$R$91,3,0),"")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11234649000193</v>
      </c>
      <c r="E79" s="5" t="str">
        <f>'[1]TCE - ANEXO IV - Preencher'!G88</f>
        <v>BIOANGIO COMERCIO DE PROD MEDICOS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000.005.064</v>
      </c>
      <c r="I79" s="6">
        <f>IF('[1]TCE - ANEXO IV - Preencher'!K88="","",'[1]TCE - ANEXO IV - Preencher'!K88)</f>
        <v>44503</v>
      </c>
      <c r="J79" s="5" t="str">
        <f>'[1]TCE - ANEXO IV - Preencher'!L88</f>
        <v>26211111234649000193550010000050641000009992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490</v>
      </c>
    </row>
    <row r="80" spans="1:12" s="8" customFormat="1" ht="19.5" customHeight="1" x14ac:dyDescent="0.2">
      <c r="A80" s="3">
        <f>IFERROR(VLOOKUP(B80,'[1]DADOS (OCULTAR)'!$P$3:$R$91,3,0),"")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11234649000193</v>
      </c>
      <c r="E80" s="5" t="str">
        <f>'[1]TCE - ANEXO IV - Preencher'!G89</f>
        <v>BIOANGIO COMERCIO DE PROD MEDICOS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000.005.036</v>
      </c>
      <c r="I80" s="6">
        <f>IF('[1]TCE - ANEXO IV - Preencher'!K89="","",'[1]TCE - ANEXO IV - Preencher'!K89)</f>
        <v>44498</v>
      </c>
      <c r="J80" s="5" t="str">
        <f>'[1]TCE - ANEXO IV - Preencher'!L89</f>
        <v>26211011234649000193550010000050361000009994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490</v>
      </c>
    </row>
    <row r="81" spans="1:12" s="8" customFormat="1" ht="19.5" customHeight="1" x14ac:dyDescent="0.2">
      <c r="A81" s="3">
        <f>IFERROR(VLOOKUP(B81,'[1]DADOS (OCULTAR)'!$P$3:$R$91,3,0),"")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8778201000126</v>
      </c>
      <c r="E81" s="5" t="str">
        <f>'[1]TCE - ANEXO IV - Preencher'!G90</f>
        <v>DROGAFONTE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353785</v>
      </c>
      <c r="I81" s="6">
        <f>IF('[1]TCE - ANEXO IV - Preencher'!K90="","",'[1]TCE - ANEXO IV - Preencher'!K90)</f>
        <v>44505</v>
      </c>
      <c r="J81" s="5" t="str">
        <f>'[1]TCE - ANEXO IV - Preencher'!L90</f>
        <v>26211108778201000126550010003537851902205004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1908</v>
      </c>
    </row>
    <row r="82" spans="1:12" s="8" customFormat="1" ht="19.5" customHeight="1" x14ac:dyDescent="0.2">
      <c r="A82" s="3">
        <f>IFERROR(VLOOKUP(B82,'[1]DADOS (OCULTAR)'!$P$3:$R$91,3,0),"")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11758108000164</v>
      </c>
      <c r="E82" s="5" t="str">
        <f>'[1]TCE - ANEXO IV - Preencher'!G91</f>
        <v>SERVMED COMERCIO E SERVICO DE LOCACAO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000.001.544</v>
      </c>
      <c r="I82" s="6">
        <f>IF('[1]TCE - ANEXO IV - Preencher'!K91="","",'[1]TCE - ANEXO IV - Preencher'!K91)</f>
        <v>44508</v>
      </c>
      <c r="J82" s="5" t="str">
        <f>'[1]TCE - ANEXO IV - Preencher'!L91</f>
        <v>26211111758108000164550010000015441076608209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1500</v>
      </c>
    </row>
    <row r="83" spans="1:12" s="8" customFormat="1" ht="19.5" customHeight="1" x14ac:dyDescent="0.2">
      <c r="A83" s="3">
        <f>IFERROR(VLOOKUP(B83,'[1]DADOS (OCULTAR)'!$P$3:$R$91,3,0),"")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37844479000152</v>
      </c>
      <c r="E83" s="5" t="str">
        <f>'[1]TCE - ANEXO IV - Preencher'!G92</f>
        <v>BIOLINE FIOS CIRURGICOS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120882</v>
      </c>
      <c r="I83" s="6">
        <f>IF('[1]TCE - ANEXO IV - Preencher'!K92="","",'[1]TCE - ANEXO IV - Preencher'!K92)</f>
        <v>44505</v>
      </c>
      <c r="J83" s="5" t="str">
        <f>'[1]TCE - ANEXO IV - Preencher'!L92</f>
        <v>52211137844479000152550020001208821397469738</v>
      </c>
      <c r="K83" s="5" t="str">
        <f>IF(F83="B",LEFT('[1]TCE - ANEXO IV - Preencher'!M92,2),IF(F83="S",LEFT('[1]TCE - ANEXO IV - Preencher'!M92,7),IF('[1]TCE - ANEXO IV - Preencher'!H92="","")))</f>
        <v>52</v>
      </c>
      <c r="L83" s="7">
        <f>'[1]TCE - ANEXO IV - Preencher'!N92</f>
        <v>6704.16</v>
      </c>
    </row>
    <row r="84" spans="1:12" s="8" customFormat="1" ht="19.5" customHeight="1" x14ac:dyDescent="0.2">
      <c r="A84" s="3">
        <f>IFERROR(VLOOKUP(B84,'[1]DADOS (OCULTAR)'!$P$3:$R$91,3,0),"")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 t="str">
        <f>'[1]TCE - ANEXO IV - Preencher'!F93</f>
        <v>00.165.933/0001-39</v>
      </c>
      <c r="E84" s="5" t="str">
        <f>'[1]TCE - ANEXO IV - Preencher'!G93</f>
        <v>DESCARTEX CONFECCOES E COMERCIO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000.028.318</v>
      </c>
      <c r="I84" s="6">
        <f>IF('[1]TCE - ANEXO IV - Preencher'!K93="","",'[1]TCE - ANEXO IV - Preencher'!K93)</f>
        <v>44504</v>
      </c>
      <c r="J84" s="5" t="str">
        <f>'[1]TCE - ANEXO IV - Preencher'!L93</f>
        <v>26211100165933000139550020000283181432623437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1100</v>
      </c>
    </row>
    <row r="85" spans="1:12" s="8" customFormat="1" ht="19.5" customHeight="1" x14ac:dyDescent="0.2">
      <c r="A85" s="3">
        <f>IFERROR(VLOOKUP(B85,'[1]DADOS (OCULTAR)'!$P$3:$R$91,3,0),"")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21172673000107</v>
      </c>
      <c r="E85" s="5" t="str">
        <f>'[1]TCE - ANEXO IV - Preencher'!G94</f>
        <v>ERS INDUSTRIA E COMERCIO DE PRODUTOS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24499</v>
      </c>
      <c r="I85" s="6">
        <f>IF('[1]TCE - ANEXO IV - Preencher'!K94="","",'[1]TCE - ANEXO IV - Preencher'!K94)</f>
        <v>44496</v>
      </c>
      <c r="J85" s="5" t="str">
        <f>'[1]TCE - ANEXO IV - Preencher'!L94</f>
        <v>26211021172673000107550010000244991981199251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4347</v>
      </c>
    </row>
    <row r="86" spans="1:12" s="8" customFormat="1" ht="19.5" customHeight="1" x14ac:dyDescent="0.2">
      <c r="A86" s="3">
        <f>IFERROR(VLOOKUP(B86,'[1]DADOS (OCULTAR)'!$P$3:$R$91,3,0),"")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50595271000105</v>
      </c>
      <c r="E86" s="5" t="str">
        <f>'[1]TCE - ANEXO IV - Preencher'!G95</f>
        <v>BIOTRONIK COMERCIAL MEDICA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1004014</v>
      </c>
      <c r="I86" s="6">
        <f>IF('[1]TCE - ANEXO IV - Preencher'!K95="","",'[1]TCE - ANEXO IV - Preencher'!K95)</f>
        <v>44498</v>
      </c>
      <c r="J86" s="5" t="str">
        <f>'[1]TCE - ANEXO IV - Preencher'!L95</f>
        <v>35211050595271000105550030010040141651914072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6903.9</v>
      </c>
    </row>
    <row r="87" spans="1:12" s="8" customFormat="1" ht="19.5" customHeight="1" x14ac:dyDescent="0.2">
      <c r="A87" s="3">
        <f>IFERROR(VLOOKUP(B87,'[1]DADOS (OCULTAR)'!$P$3:$R$91,3,0),"")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50595271000105</v>
      </c>
      <c r="E87" s="5" t="str">
        <f>'[1]TCE - ANEXO IV - Preencher'!G96</f>
        <v>BIOTRONIK COMERCIAL MEDICA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1004027</v>
      </c>
      <c r="I87" s="6">
        <f>IF('[1]TCE - ANEXO IV - Preencher'!K96="","",'[1]TCE - ANEXO IV - Preencher'!K96)</f>
        <v>44498</v>
      </c>
      <c r="J87" s="5" t="str">
        <f>'[1]TCE - ANEXO IV - Preencher'!L96</f>
        <v>35211050595271000105550030010040271476733734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6903.9</v>
      </c>
    </row>
    <row r="88" spans="1:12" s="8" customFormat="1" ht="19.5" customHeight="1" x14ac:dyDescent="0.2">
      <c r="A88" s="3">
        <f>IFERROR(VLOOKUP(B88,'[1]DADOS (OCULTAR)'!$P$3:$R$91,3,0),"")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50595271000105</v>
      </c>
      <c r="E88" s="5" t="str">
        <f>'[1]TCE - ANEXO IV - Preencher'!G97</f>
        <v>BIOTRONIK COMERCIAL MEDICA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1004103</v>
      </c>
      <c r="I88" s="6">
        <f>IF('[1]TCE - ANEXO IV - Preencher'!K97="","",'[1]TCE - ANEXO IV - Preencher'!K97)</f>
        <v>44498</v>
      </c>
      <c r="J88" s="5" t="str">
        <f>'[1]TCE - ANEXO IV - Preencher'!L97</f>
        <v>35211050595271000105550030010041031233496382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6903.9</v>
      </c>
    </row>
    <row r="89" spans="1:12" s="8" customFormat="1" ht="19.5" customHeight="1" x14ac:dyDescent="0.2">
      <c r="A89" s="3">
        <f>IFERROR(VLOOKUP(B89,'[1]DADOS (OCULTAR)'!$P$3:$R$91,3,0),"")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50595271000105</v>
      </c>
      <c r="E89" s="5" t="str">
        <f>'[1]TCE - ANEXO IV - Preencher'!G98</f>
        <v>BIOTRONIK COMERCIAL MEDICA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1004113</v>
      </c>
      <c r="I89" s="6">
        <f>IF('[1]TCE - ANEXO IV - Preencher'!K98="","",'[1]TCE - ANEXO IV - Preencher'!K98)</f>
        <v>44498</v>
      </c>
      <c r="J89" s="5" t="str">
        <f>'[1]TCE - ANEXO IV - Preencher'!L98</f>
        <v>35211050595271000105550030010041131141887187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6903.9</v>
      </c>
    </row>
    <row r="90" spans="1:12" s="8" customFormat="1" ht="19.5" customHeight="1" x14ac:dyDescent="0.2">
      <c r="A90" s="3">
        <f>IFERROR(VLOOKUP(B90,'[1]DADOS (OCULTAR)'!$P$3:$R$91,3,0),"")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50595271000105</v>
      </c>
      <c r="E90" s="5" t="str">
        <f>'[1]TCE - ANEXO IV - Preencher'!G99</f>
        <v>BIOTRONIK COMERCIAL MEDICA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1004203</v>
      </c>
      <c r="I90" s="6">
        <f>IF('[1]TCE - ANEXO IV - Preencher'!K99="","",'[1]TCE - ANEXO IV - Preencher'!K99)</f>
        <v>44504</v>
      </c>
      <c r="J90" s="5" t="str">
        <f>'[1]TCE - ANEXO IV - Preencher'!L99</f>
        <v>35211150595271000105550030010042031324345033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6903.9</v>
      </c>
    </row>
    <row r="91" spans="1:12" s="8" customFormat="1" ht="19.5" customHeight="1" x14ac:dyDescent="0.2">
      <c r="A91" s="3">
        <f>IFERROR(VLOOKUP(B91,'[1]DADOS (OCULTAR)'!$P$3:$R$91,3,0),"")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50595271000105</v>
      </c>
      <c r="E91" s="5" t="str">
        <f>'[1]TCE - ANEXO IV - Preencher'!G100</f>
        <v>BIOTRONIK COMERCIAL MEDICA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1004114</v>
      </c>
      <c r="I91" s="6">
        <f>IF('[1]TCE - ANEXO IV - Preencher'!K100="","",'[1]TCE - ANEXO IV - Preencher'!K100)</f>
        <v>44498</v>
      </c>
      <c r="J91" s="5" t="str">
        <f>'[1]TCE - ANEXO IV - Preencher'!L100</f>
        <v>35211050595271000105550030010041141458861626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6903.9</v>
      </c>
    </row>
    <row r="92" spans="1:12" s="8" customFormat="1" ht="19.5" customHeight="1" x14ac:dyDescent="0.2">
      <c r="A92" s="3">
        <f>IFERROR(VLOOKUP(B92,'[1]DADOS (OCULTAR)'!$P$3:$R$91,3,0),"")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50595271000105</v>
      </c>
      <c r="E92" s="5" t="str">
        <f>'[1]TCE - ANEXO IV - Preencher'!G101</f>
        <v>BIOTRONIK COMERCIAL MEDICA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1004111</v>
      </c>
      <c r="I92" s="6">
        <f>IF('[1]TCE - ANEXO IV - Preencher'!K101="","",'[1]TCE - ANEXO IV - Preencher'!K101)</f>
        <v>44498</v>
      </c>
      <c r="J92" s="5" t="str">
        <f>'[1]TCE - ANEXO IV - Preencher'!L101</f>
        <v>35211050595271000105550030010041111840537881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4992.49</v>
      </c>
    </row>
    <row r="93" spans="1:12" s="8" customFormat="1" ht="19.5" customHeight="1" x14ac:dyDescent="0.2">
      <c r="A93" s="3">
        <f>IFERROR(VLOOKUP(B93,'[1]DADOS (OCULTAR)'!$P$3:$R$91,3,0),"")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51943645000107</v>
      </c>
      <c r="E93" s="5" t="str">
        <f>'[1]TCE - ANEXO IV - Preencher'!G102</f>
        <v>BIOMEDICAL EQUIPAMENTOS E PRODUTOS MED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000.143.142</v>
      </c>
      <c r="I93" s="6">
        <f>IF('[1]TCE - ANEXO IV - Preencher'!K102="","",'[1]TCE - ANEXO IV - Preencher'!K102)</f>
        <v>44498</v>
      </c>
      <c r="J93" s="5" t="str">
        <f>'[1]TCE - ANEXO IV - Preencher'!L102</f>
        <v>35211051943645000107550010001431421004640320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2406.3000000000002</v>
      </c>
    </row>
    <row r="94" spans="1:12" s="8" customFormat="1" ht="19.5" customHeight="1" x14ac:dyDescent="0.2">
      <c r="A94" s="3">
        <f>IFERROR(VLOOKUP(B94,'[1]DADOS (OCULTAR)'!$P$3:$R$91,3,0),"")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1513946000114</v>
      </c>
      <c r="E94" s="5" t="str">
        <f>'[1]TCE - ANEXO IV - Preencher'!G103</f>
        <v>BOSTON SCIENTIFIC DO BRASIL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2455223</v>
      </c>
      <c r="I94" s="6">
        <f>IF('[1]TCE - ANEXO IV - Preencher'!K103="","",'[1]TCE - ANEXO IV - Preencher'!K103)</f>
        <v>44503</v>
      </c>
      <c r="J94" s="5" t="str">
        <f>'[1]TCE - ANEXO IV - Preencher'!L103</f>
        <v>35211101513946000114550030024552231024449394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2150.59</v>
      </c>
    </row>
    <row r="95" spans="1:12" s="8" customFormat="1" ht="19.5" customHeight="1" x14ac:dyDescent="0.2">
      <c r="A95" s="3">
        <f>IFERROR(VLOOKUP(B95,'[1]DADOS (OCULTAR)'!$P$3:$R$91,3,0),"")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1513946000114</v>
      </c>
      <c r="E95" s="5" t="str">
        <f>'[1]TCE - ANEXO IV - Preencher'!G104</f>
        <v>BOSTON SCIENTIFIC DO BRASIL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2455224</v>
      </c>
      <c r="I95" s="6">
        <f>IF('[1]TCE - ANEXO IV - Preencher'!K104="","",'[1]TCE - ANEXO IV - Preencher'!K104)</f>
        <v>44503</v>
      </c>
      <c r="J95" s="5" t="str">
        <f>'[1]TCE - ANEXO IV - Preencher'!L104</f>
        <v>35211101513946000114550030024552241024449405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268.82</v>
      </c>
    </row>
    <row r="96" spans="1:12" s="8" customFormat="1" ht="19.5" customHeight="1" x14ac:dyDescent="0.2">
      <c r="A96" s="3">
        <f>IFERROR(VLOOKUP(B96,'[1]DADOS (OCULTAR)'!$P$3:$R$91,3,0),"")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1513946000114</v>
      </c>
      <c r="E96" s="5" t="str">
        <f>'[1]TCE - ANEXO IV - Preencher'!G105</f>
        <v>BOSTON SCIENTIFIC DO BRASIL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2455225</v>
      </c>
      <c r="I96" s="6">
        <f>IF('[1]TCE - ANEXO IV - Preencher'!K105="","",'[1]TCE - ANEXO IV - Preencher'!K105)</f>
        <v>44503</v>
      </c>
      <c r="J96" s="5" t="str">
        <f>'[1]TCE - ANEXO IV - Preencher'!L105</f>
        <v>35211101513946000114550030024552251024449410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2150.58</v>
      </c>
    </row>
    <row r="97" spans="1:12" s="8" customFormat="1" ht="19.5" customHeight="1" x14ac:dyDescent="0.2">
      <c r="A97" s="3">
        <f>IFERROR(VLOOKUP(B97,'[1]DADOS (OCULTAR)'!$P$3:$R$91,3,0),"")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1513946000114</v>
      </c>
      <c r="E97" s="5" t="str">
        <f>'[1]TCE - ANEXO IV - Preencher'!G106</f>
        <v>BOSTON SCIENTIFIC DO BRASIL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2452300</v>
      </c>
      <c r="I97" s="6">
        <f>IF('[1]TCE - ANEXO IV - Preencher'!K106="","",'[1]TCE - ANEXO IV - Preencher'!K106)</f>
        <v>44497</v>
      </c>
      <c r="J97" s="5" t="str">
        <f>'[1]TCE - ANEXO IV - Preencher'!L106</f>
        <v>35211001513946000114550030024523001024414004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4193.6400000000003</v>
      </c>
    </row>
    <row r="98" spans="1:12" s="8" customFormat="1" ht="19.5" customHeight="1" x14ac:dyDescent="0.2">
      <c r="A98" s="3">
        <f>IFERROR(VLOOKUP(B98,'[1]DADOS (OCULTAR)'!$P$3:$R$91,3,0),"")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1513946000114</v>
      </c>
      <c r="E98" s="5" t="str">
        <f>'[1]TCE - ANEXO IV - Preencher'!G107</f>
        <v>BOSTON SCIENTIFIC DO BRASIL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2455334</v>
      </c>
      <c r="I98" s="6">
        <f>IF('[1]TCE - ANEXO IV - Preencher'!K107="","",'[1]TCE - ANEXO IV - Preencher'!K107)</f>
        <v>44503</v>
      </c>
      <c r="J98" s="5" t="str">
        <f>'[1]TCE - ANEXO IV - Preencher'!L107</f>
        <v>35211101513946000114550030024553341024450650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3656</v>
      </c>
    </row>
    <row r="99" spans="1:12" s="8" customFormat="1" ht="19.5" customHeight="1" x14ac:dyDescent="0.2">
      <c r="A99" s="3">
        <f>IFERROR(VLOOKUP(B99,'[1]DADOS (OCULTAR)'!$P$3:$R$91,3,0),"")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1513946000114</v>
      </c>
      <c r="E99" s="5" t="str">
        <f>'[1]TCE - ANEXO IV - Preencher'!G108</f>
        <v>BOSTON SCIENTIFIC DO BRASIL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2455226</v>
      </c>
      <c r="I99" s="6">
        <f>IF('[1]TCE - ANEXO IV - Preencher'!K108="","",'[1]TCE - ANEXO IV - Preencher'!K108)</f>
        <v>44503</v>
      </c>
      <c r="J99" s="5" t="str">
        <f>'[1]TCE - ANEXO IV - Preencher'!L108</f>
        <v>35211101513946000114550030024552261024449426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268.82</v>
      </c>
    </row>
    <row r="100" spans="1:12" s="8" customFormat="1" ht="19.5" customHeight="1" x14ac:dyDescent="0.2">
      <c r="A100" s="3">
        <f>IFERROR(VLOOKUP(B100,'[1]DADOS (OCULTAR)'!$P$3:$R$91,3,0),"")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15656188000106</v>
      </c>
      <c r="E100" s="5" t="str">
        <f>'[1]TCE - ANEXO IV - Preencher'!G109</f>
        <v>FB LIGHT COMERCIO DE SOM E ILUM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000.017.435</v>
      </c>
      <c r="I100" s="6">
        <f>IF('[1]TCE - ANEXO IV - Preencher'!K109="","",'[1]TCE - ANEXO IV - Preencher'!K109)</f>
        <v>44509</v>
      </c>
      <c r="J100" s="5" t="str">
        <f>'[1]TCE - ANEXO IV - Preencher'!L109</f>
        <v>35211115656188000106550010000174351008400917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508.4</v>
      </c>
    </row>
    <row r="101" spans="1:12" s="8" customFormat="1" ht="19.5" customHeight="1" x14ac:dyDescent="0.2">
      <c r="A101" s="3">
        <f>IFERROR(VLOOKUP(B101,'[1]DADOS (OCULTAR)'!$P$3:$R$91,3,0),"")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9360822000158</v>
      </c>
      <c r="E101" s="5" t="str">
        <f>'[1]TCE - ANEXO IV - Preencher'!G110</f>
        <v>DUBLIN INDUSTRIA TEXTIL EIRELI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4241</v>
      </c>
      <c r="I101" s="6">
        <f>IF('[1]TCE - ANEXO IV - Preencher'!K110="","",'[1]TCE - ANEXO IV - Preencher'!K110)</f>
        <v>44496</v>
      </c>
      <c r="J101" s="5" t="str">
        <f>'[1]TCE - ANEXO IV - Preencher'!L110</f>
        <v>35211009360822000158550010000042411000058684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11163.6</v>
      </c>
    </row>
    <row r="102" spans="1:12" s="8" customFormat="1" ht="19.5" customHeight="1" x14ac:dyDescent="0.2">
      <c r="A102" s="3">
        <f>IFERROR(VLOOKUP(B102,'[1]DADOS (OCULTAR)'!$P$3:$R$91,3,0),"")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67729178000653</v>
      </c>
      <c r="E102" s="5" t="str">
        <f>'[1]TCE - ANEXO IV - Preencher'!G111</f>
        <v>COMERCIAL CIRURGICA RIOCLARENSE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16721</v>
      </c>
      <c r="I102" s="6">
        <f>IF('[1]TCE - ANEXO IV - Preencher'!K111="","",'[1]TCE - ANEXO IV - Preencher'!K111)</f>
        <v>44508</v>
      </c>
      <c r="J102" s="5" t="str">
        <f>'[1]TCE - ANEXO IV - Preencher'!L111</f>
        <v>26211167729178000653550010000167211176352079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255.07</v>
      </c>
    </row>
    <row r="103" spans="1:12" s="8" customFormat="1" ht="19.5" customHeight="1" x14ac:dyDescent="0.2">
      <c r="A103" s="3">
        <f>IFERROR(VLOOKUP(B103,'[1]DADOS (OCULTAR)'!$P$3:$R$91,3,0),"")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7519404000135</v>
      </c>
      <c r="E103" s="5" t="str">
        <f>'[1]TCE - ANEXO IV - Preencher'!G112</f>
        <v>ADVAL FARMACIA DE MANIPULACAO LTDA  ME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000.000.981</v>
      </c>
      <c r="I103" s="6">
        <f>IF('[1]TCE - ANEXO IV - Preencher'!K112="","",'[1]TCE - ANEXO IV - Preencher'!K112)</f>
        <v>44509</v>
      </c>
      <c r="J103" s="5" t="str">
        <f>'[1]TCE - ANEXO IV - Preencher'!L112</f>
        <v>26211107519404000135550010000009811845254110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165</v>
      </c>
    </row>
    <row r="104" spans="1:12" s="8" customFormat="1" ht="19.5" customHeight="1" x14ac:dyDescent="0.2">
      <c r="A104" s="3">
        <f>IFERROR(VLOOKUP(B104,'[1]DADOS (OCULTAR)'!$P$3:$R$91,3,0),"")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4196026000108</v>
      </c>
      <c r="E104" s="5" t="str">
        <f>'[1]TCE - ANEXO IV - Preencher'!G113</f>
        <v>ILUMATEL ILUMINACAO E MAT ELET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000.208.089</v>
      </c>
      <c r="I104" s="6">
        <f>IF('[1]TCE - ANEXO IV - Preencher'!K113="","",'[1]TCE - ANEXO IV - Preencher'!K113)</f>
        <v>44509</v>
      </c>
      <c r="J104" s="5" t="str">
        <f>'[1]TCE - ANEXO IV - Preencher'!L113</f>
        <v>35211104196026000108550020002080891665613965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1620</v>
      </c>
    </row>
    <row r="105" spans="1:12" s="8" customFormat="1" ht="19.5" customHeight="1" x14ac:dyDescent="0.2">
      <c r="A105" s="3">
        <f>IFERROR(VLOOKUP(B105,'[1]DADOS (OCULTAR)'!$P$3:$R$91,3,0),"")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4196026000108</v>
      </c>
      <c r="E105" s="5" t="str">
        <f>'[1]TCE - ANEXO IV - Preencher'!G114</f>
        <v>ILUMATEL ILUMINACAO E MAT ELET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000.208.087</v>
      </c>
      <c r="I105" s="6">
        <f>IF('[1]TCE - ANEXO IV - Preencher'!K114="","",'[1]TCE - ANEXO IV - Preencher'!K114)</f>
        <v>44509</v>
      </c>
      <c r="J105" s="5" t="str">
        <f>'[1]TCE - ANEXO IV - Preencher'!L114</f>
        <v>35211104196026000108550020002080871686526447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180</v>
      </c>
    </row>
    <row r="106" spans="1:12" s="8" customFormat="1" ht="19.5" customHeight="1" x14ac:dyDescent="0.2">
      <c r="A106" s="3">
        <f>IFERROR(VLOOKUP(B106,'[1]DADOS (OCULTAR)'!$P$3:$R$91,3,0),"")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35334424000177</v>
      </c>
      <c r="E106" s="5" t="str">
        <f>'[1]TCE - ANEXO IV - Preencher'!G115</f>
        <v>FORTMED COMERCIAL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40601</v>
      </c>
      <c r="I106" s="6">
        <f>IF('[1]TCE - ANEXO IV - Preencher'!K115="","",'[1]TCE - ANEXO IV - Preencher'!K115)</f>
        <v>44509</v>
      </c>
      <c r="J106" s="5" t="str">
        <f>'[1]TCE - ANEXO IV - Preencher'!L115</f>
        <v>26211135334424000177550000000406011803072753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1660</v>
      </c>
    </row>
    <row r="107" spans="1:12" s="8" customFormat="1" ht="19.5" customHeight="1" x14ac:dyDescent="0.2">
      <c r="A107" s="3">
        <f>IFERROR(VLOOKUP(B107,'[1]DADOS (OCULTAR)'!$P$3:$R$91,3,0),"")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13441051000281</v>
      </c>
      <c r="E107" s="5" t="str">
        <f>'[1]TCE - ANEXO IV - Preencher'!G116</f>
        <v>CL COM MAT MED HOSPITALAR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13341</v>
      </c>
      <c r="I107" s="6">
        <f>IF('[1]TCE - ANEXO IV - Preencher'!K116="","",'[1]TCE - ANEXO IV - Preencher'!K116)</f>
        <v>44509</v>
      </c>
      <c r="J107" s="5" t="str">
        <f>'[1]TCE - ANEXO IV - Preencher'!L116</f>
        <v>26211113441051000281550010000133411164134189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6450</v>
      </c>
    </row>
    <row r="108" spans="1:12" s="8" customFormat="1" ht="19.5" customHeight="1" x14ac:dyDescent="0.2">
      <c r="A108" s="3">
        <f>IFERROR(VLOOKUP(B108,'[1]DADOS (OCULTAR)'!$P$3:$R$91,3,0),"")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4237235000152</v>
      </c>
      <c r="E108" s="5" t="str">
        <f>'[1]TCE - ANEXO IV - Preencher'!G117</f>
        <v>ENDOCENTER COMERCIAL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93452</v>
      </c>
      <c r="I108" s="6">
        <f>IF('[1]TCE - ANEXO IV - Preencher'!K117="","",'[1]TCE - ANEXO IV - Preencher'!K117)</f>
        <v>44505</v>
      </c>
      <c r="J108" s="5" t="str">
        <f>'[1]TCE - ANEXO IV - Preencher'!L117</f>
        <v>26211104237235000152550010000934521114324570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1400</v>
      </c>
    </row>
    <row r="109" spans="1:12" s="8" customFormat="1" ht="19.5" customHeight="1" x14ac:dyDescent="0.2">
      <c r="A109" s="3">
        <f>IFERROR(VLOOKUP(B109,'[1]DADOS (OCULTAR)'!$P$3:$R$91,3,0),"")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8014554000150</v>
      </c>
      <c r="E109" s="5" t="str">
        <f>'[1]TCE - ANEXO IV - Preencher'!G118</f>
        <v>MJB COMERCIO DE MAT MEDICO HOSP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12014</v>
      </c>
      <c r="I109" s="6">
        <f>IF('[1]TCE - ANEXO IV - Preencher'!K118="","",'[1]TCE - ANEXO IV - Preencher'!K118)</f>
        <v>44505</v>
      </c>
      <c r="J109" s="5" t="str">
        <f>'[1]TCE - ANEXO IV - Preencher'!L118</f>
        <v>26211108014554000150550010000120141100111291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4630</v>
      </c>
    </row>
    <row r="110" spans="1:12" s="8" customFormat="1" ht="19.5" customHeight="1" x14ac:dyDescent="0.2">
      <c r="A110" s="3">
        <f>IFERROR(VLOOKUP(B110,'[1]DADOS (OCULTAR)'!$P$3:$R$91,3,0),"")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8014554000150</v>
      </c>
      <c r="E110" s="5" t="str">
        <f>'[1]TCE - ANEXO IV - Preencher'!G119</f>
        <v>MJB COMERCIO DE MAT MEDICO HOSP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12013</v>
      </c>
      <c r="I110" s="6">
        <f>IF('[1]TCE - ANEXO IV - Preencher'!K119="","",'[1]TCE - ANEXO IV - Preencher'!K119)</f>
        <v>44505</v>
      </c>
      <c r="J110" s="5" t="str">
        <f>'[1]TCE - ANEXO IV - Preencher'!L119</f>
        <v>26211108014554000150550010000120131100111294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4730</v>
      </c>
    </row>
    <row r="111" spans="1:12" s="8" customFormat="1" ht="19.5" customHeight="1" x14ac:dyDescent="0.2">
      <c r="A111" s="3">
        <f>IFERROR(VLOOKUP(B111,'[1]DADOS (OCULTAR)'!$P$3:$R$91,3,0),"")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8014554000150</v>
      </c>
      <c r="E111" s="5" t="str">
        <f>'[1]TCE - ANEXO IV - Preencher'!G120</f>
        <v>MJB COMERCIO DE MAT MEDICO HOSP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12012</v>
      </c>
      <c r="I111" s="6">
        <f>IF('[1]TCE - ANEXO IV - Preencher'!K120="","",'[1]TCE - ANEXO IV - Preencher'!K120)</f>
        <v>44505</v>
      </c>
      <c r="J111" s="5" t="str">
        <f>'[1]TCE - ANEXO IV - Preencher'!L120</f>
        <v>26211108014554000150550010000120121100111297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4630</v>
      </c>
    </row>
    <row r="112" spans="1:12" s="8" customFormat="1" ht="19.5" customHeight="1" x14ac:dyDescent="0.2">
      <c r="A112" s="3">
        <f>IFERROR(VLOOKUP(B112,'[1]DADOS (OCULTAR)'!$P$3:$R$91,3,0),"")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7160019000144</v>
      </c>
      <c r="E112" s="5" t="str">
        <f>'[1]TCE - ANEXO IV - Preencher'!G121</f>
        <v>VITALE COMERCIO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67168</v>
      </c>
      <c r="I112" s="6">
        <f>IF('[1]TCE - ANEXO IV - Preencher'!K121="","",'[1]TCE - ANEXO IV - Preencher'!K121)</f>
        <v>44508</v>
      </c>
      <c r="J112" s="5" t="str">
        <f>'[1]TCE - ANEXO IV - Preencher'!L121</f>
        <v>26211107160019000144550010000671681155267128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310</v>
      </c>
    </row>
    <row r="113" spans="1:12" s="8" customFormat="1" ht="19.5" customHeight="1" x14ac:dyDescent="0.2">
      <c r="A113" s="3">
        <f>IFERROR(VLOOKUP(B113,'[1]DADOS (OCULTAR)'!$P$3:$R$91,3,0),"")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7160019000144</v>
      </c>
      <c r="E113" s="5" t="str">
        <f>'[1]TCE - ANEXO IV - Preencher'!G122</f>
        <v>VITALE COMERCIO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67166</v>
      </c>
      <c r="I113" s="6">
        <f>IF('[1]TCE - ANEXO IV - Preencher'!K122="","",'[1]TCE - ANEXO IV - Preencher'!K122)</f>
        <v>44508</v>
      </c>
      <c r="J113" s="5" t="str">
        <f>'[1]TCE - ANEXO IV - Preencher'!L122</f>
        <v>26211107160019000144550010000671661142894868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930</v>
      </c>
    </row>
    <row r="114" spans="1:12" s="8" customFormat="1" ht="19.5" customHeight="1" x14ac:dyDescent="0.2">
      <c r="A114" s="3">
        <f>IFERROR(VLOOKUP(B114,'[1]DADOS (OCULTAR)'!$P$3:$R$91,3,0),"")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7160019000144</v>
      </c>
      <c r="E114" s="5" t="str">
        <f>'[1]TCE - ANEXO IV - Preencher'!G123</f>
        <v>VITALE COMERCIO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67164</v>
      </c>
      <c r="I114" s="6">
        <f>IF('[1]TCE - ANEXO IV - Preencher'!K123="","",'[1]TCE - ANEXO IV - Preencher'!K123)</f>
        <v>44508</v>
      </c>
      <c r="J114" s="5" t="str">
        <f>'[1]TCE - ANEXO IV - Preencher'!L123</f>
        <v>26211107160019000144550010000671641355194834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310</v>
      </c>
    </row>
    <row r="115" spans="1:12" s="8" customFormat="1" ht="19.5" customHeight="1" x14ac:dyDescent="0.2">
      <c r="A115" s="3">
        <f>IFERROR(VLOOKUP(B115,'[1]DADOS (OCULTAR)'!$P$3:$R$91,3,0),"")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7160019000144</v>
      </c>
      <c r="E115" s="5" t="str">
        <f>'[1]TCE - ANEXO IV - Preencher'!G124</f>
        <v>VITALE COMERCIO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67153</v>
      </c>
      <c r="I115" s="6">
        <f>IF('[1]TCE - ANEXO IV - Preencher'!K124="","",'[1]TCE - ANEXO IV - Preencher'!K124)</f>
        <v>44508</v>
      </c>
      <c r="J115" s="5" t="str">
        <f>'[1]TCE - ANEXO IV - Preencher'!L124</f>
        <v>26211107160019000144550010000671531506007740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310</v>
      </c>
    </row>
    <row r="116" spans="1:12" s="8" customFormat="1" ht="19.5" customHeight="1" x14ac:dyDescent="0.2">
      <c r="A116" s="3">
        <f>IFERROR(VLOOKUP(B116,'[1]DADOS (OCULTAR)'!$P$3:$R$91,3,0),"")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37844479000152</v>
      </c>
      <c r="E116" s="5" t="str">
        <f>'[1]TCE - ANEXO IV - Preencher'!G125</f>
        <v>BIOLINE FIOS CIRURGICOS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120778</v>
      </c>
      <c r="I116" s="6">
        <f>IF('[1]TCE - ANEXO IV - Preencher'!K125="","",'[1]TCE - ANEXO IV - Preencher'!K125)</f>
        <v>44504</v>
      </c>
      <c r="J116" s="5" t="str">
        <f>'[1]TCE - ANEXO IV - Preencher'!L125</f>
        <v>52211137844479000152550020001207781763523070</v>
      </c>
      <c r="K116" s="5" t="str">
        <f>IF(F116="B",LEFT('[1]TCE - ANEXO IV - Preencher'!M125,2),IF(F116="S",LEFT('[1]TCE - ANEXO IV - Preencher'!M125,7),IF('[1]TCE - ANEXO IV - Preencher'!H125="","")))</f>
        <v>52</v>
      </c>
      <c r="L116" s="7">
        <f>'[1]TCE - ANEXO IV - Preencher'!N125</f>
        <v>1911.84</v>
      </c>
    </row>
    <row r="117" spans="1:12" s="8" customFormat="1" ht="19.5" customHeight="1" x14ac:dyDescent="0.2">
      <c r="A117" s="3">
        <f>IFERROR(VLOOKUP(B117,'[1]DADOS (OCULTAR)'!$P$3:$R$91,3,0),"")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1437707000122</v>
      </c>
      <c r="E117" s="5" t="str">
        <f>'[1]TCE - ANEXO IV - Preencher'!G126</f>
        <v>SCITECH MEDICAL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229371</v>
      </c>
      <c r="I117" s="6">
        <f>IF('[1]TCE - ANEXO IV - Preencher'!K126="","",'[1]TCE - ANEXO IV - Preencher'!K126)</f>
        <v>44508</v>
      </c>
      <c r="J117" s="5" t="str">
        <f>'[1]TCE - ANEXO IV - Preencher'!L126</f>
        <v>52211101437707000122550550002293711477042810</v>
      </c>
      <c r="K117" s="5" t="str">
        <f>IF(F117="B",LEFT('[1]TCE - ANEXO IV - Preencher'!M126,2),IF(F117="S",LEFT('[1]TCE - ANEXO IV - Preencher'!M126,7),IF('[1]TCE - ANEXO IV - Preencher'!H126="","")))</f>
        <v>52</v>
      </c>
      <c r="L117" s="7">
        <f>'[1]TCE - ANEXO IV - Preencher'!N126</f>
        <v>2100</v>
      </c>
    </row>
    <row r="118" spans="1:12" s="8" customFormat="1" ht="19.5" customHeight="1" x14ac:dyDescent="0.2">
      <c r="A118" s="3">
        <f>IFERROR(VLOOKUP(B118,'[1]DADOS (OCULTAR)'!$P$3:$R$91,3,0),"")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19585158000280</v>
      </c>
      <c r="E118" s="5" t="str">
        <f>'[1]TCE - ANEXO IV - Preencher'!G127</f>
        <v>CARDINAL HEALTH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51802</v>
      </c>
      <c r="I118" s="6">
        <f>IF('[1]TCE - ANEXO IV - Preencher'!K127="","",'[1]TCE - ANEXO IV - Preencher'!K127)</f>
        <v>44508</v>
      </c>
      <c r="J118" s="5" t="str">
        <f>'[1]TCE - ANEXO IV - Preencher'!L127</f>
        <v>35211119585158000280550010000518021372427436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7000</v>
      </c>
    </row>
    <row r="119" spans="1:12" s="8" customFormat="1" ht="19.5" customHeight="1" x14ac:dyDescent="0.2">
      <c r="A119" s="3">
        <f>IFERROR(VLOOKUP(B119,'[1]DADOS (OCULTAR)'!$P$3:$R$91,3,0),"")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2457027</v>
      </c>
      <c r="I119" s="6">
        <f>IF('[1]TCE - ANEXO IV - Preencher'!K128="","",'[1]TCE - ANEXO IV - Preencher'!K128)</f>
        <v>44505</v>
      </c>
      <c r="J119" s="5" t="str">
        <f>'[1]TCE - ANEXO IV - Preencher'!L128</f>
        <v>35211101513946000114550030024570271024468744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1559.18</v>
      </c>
    </row>
    <row r="120" spans="1:12" s="8" customFormat="1" ht="19.5" customHeight="1" x14ac:dyDescent="0.2">
      <c r="A120" s="3">
        <f>IFERROR(VLOOKUP(B120,'[1]DADOS (OCULTAR)'!$P$3:$R$91,3,0),"")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2456751</v>
      </c>
      <c r="I120" s="6">
        <f>IF('[1]TCE - ANEXO IV - Preencher'!K129="","",'[1]TCE - ANEXO IV - Preencher'!K129)</f>
        <v>44505</v>
      </c>
      <c r="J120" s="5" t="str">
        <f>'[1]TCE - ANEXO IV - Preencher'!L129</f>
        <v>35211101513946000114550030024567511024465949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806.46</v>
      </c>
    </row>
    <row r="121" spans="1:12" s="8" customFormat="1" ht="19.5" customHeight="1" x14ac:dyDescent="0.2">
      <c r="A121" s="3">
        <f>IFERROR(VLOOKUP(B121,'[1]DADOS (OCULTAR)'!$P$3:$R$91,3,0),"")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2456747</v>
      </c>
      <c r="I121" s="6">
        <f>IF('[1]TCE - ANEXO IV - Preencher'!K130="","",'[1]TCE - ANEXO IV - Preencher'!K130)</f>
        <v>44505</v>
      </c>
      <c r="J121" s="5" t="str">
        <f>'[1]TCE - ANEXO IV - Preencher'!L130</f>
        <v>35211101513946000114550030024567471024465903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3812.93</v>
      </c>
    </row>
    <row r="122" spans="1:12" s="8" customFormat="1" ht="19.5" customHeight="1" x14ac:dyDescent="0.2">
      <c r="A122" s="3">
        <f>IFERROR(VLOOKUP(B122,'[1]DADOS (OCULTAR)'!$P$3:$R$91,3,0),"")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2456748</v>
      </c>
      <c r="I122" s="6">
        <f>IF('[1]TCE - ANEXO IV - Preencher'!K131="","",'[1]TCE - ANEXO IV - Preencher'!K131)</f>
        <v>44505</v>
      </c>
      <c r="J122" s="5" t="str">
        <f>'[1]TCE - ANEXO IV - Preencher'!L131</f>
        <v>35211101513946000114550030024567481024465919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3006.46</v>
      </c>
    </row>
    <row r="123" spans="1:12" s="8" customFormat="1" ht="19.5" customHeight="1" x14ac:dyDescent="0.2">
      <c r="A123" s="3">
        <f>IFERROR(VLOOKUP(B123,'[1]DADOS (OCULTAR)'!$P$3:$R$91,3,0),"")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2456749</v>
      </c>
      <c r="I123" s="6">
        <f>IF('[1]TCE - ANEXO IV - Preencher'!K132="","",'[1]TCE - ANEXO IV - Preencher'!K132)</f>
        <v>44505</v>
      </c>
      <c r="J123" s="5" t="str">
        <f>'[1]TCE - ANEXO IV - Preencher'!L132</f>
        <v>35211101513946000114550030024567491024465924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1368.82</v>
      </c>
    </row>
    <row r="124" spans="1:12" s="8" customFormat="1" ht="19.5" customHeight="1" x14ac:dyDescent="0.2">
      <c r="A124" s="3">
        <f>IFERROR(VLOOKUP(B124,'[1]DADOS (OCULTAR)'!$P$3:$R$91,3,0),"")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1513946000114</v>
      </c>
      <c r="E124" s="5" t="str">
        <f>'[1]TCE - ANEXO IV - Preencher'!G133</f>
        <v>BOSTON SCIENTIFIC DO BRASIL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2456750</v>
      </c>
      <c r="I124" s="6">
        <f>IF('[1]TCE - ANEXO IV - Preencher'!K133="","",'[1]TCE - ANEXO IV - Preencher'!K133)</f>
        <v>44505</v>
      </c>
      <c r="J124" s="5" t="str">
        <f>'[1]TCE - ANEXO IV - Preencher'!L133</f>
        <v>35211101513946000114550030024567501024465933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806.47</v>
      </c>
    </row>
    <row r="125" spans="1:12" s="8" customFormat="1" ht="19.5" customHeight="1" x14ac:dyDescent="0.2">
      <c r="A125" s="3">
        <f>IFERROR(VLOOKUP(B125,'[1]DADOS (OCULTAR)'!$P$3:$R$91,3,0),"")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1513946000114</v>
      </c>
      <c r="E125" s="5" t="str">
        <f>'[1]TCE - ANEXO IV - Preencher'!G134</f>
        <v>BOSTON SCIENTIFIC DO BRASIL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2458015</v>
      </c>
      <c r="I125" s="6">
        <f>IF('[1]TCE - ANEXO IV - Preencher'!K134="","",'[1]TCE - ANEXO IV - Preencher'!K134)</f>
        <v>44508</v>
      </c>
      <c r="J125" s="5" t="str">
        <f>'[1]TCE - ANEXO IV - Preencher'!L134</f>
        <v>35211101513946000114550030024580151024480640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537.65</v>
      </c>
    </row>
    <row r="126" spans="1:12" s="8" customFormat="1" ht="19.5" customHeight="1" x14ac:dyDescent="0.2">
      <c r="A126" s="3">
        <f>IFERROR(VLOOKUP(B126,'[1]DADOS (OCULTAR)'!$P$3:$R$91,3,0),"")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1513946000114</v>
      </c>
      <c r="E126" s="5" t="str">
        <f>'[1]TCE - ANEXO IV - Preencher'!G135</f>
        <v>BOSTON SCIENTIFIC DO BRASIL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2458012</v>
      </c>
      <c r="I126" s="6">
        <f>IF('[1]TCE - ANEXO IV - Preencher'!K135="","",'[1]TCE - ANEXO IV - Preencher'!K135)</f>
        <v>44508</v>
      </c>
      <c r="J126" s="5" t="str">
        <f>'[1]TCE - ANEXO IV - Preencher'!L135</f>
        <v>35211101513946000114550030024580121024480614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1075.3</v>
      </c>
    </row>
    <row r="127" spans="1:12" s="8" customFormat="1" ht="19.5" customHeight="1" x14ac:dyDescent="0.2">
      <c r="A127" s="3">
        <f>IFERROR(VLOOKUP(B127,'[1]DADOS (OCULTAR)'!$P$3:$R$91,3,0),"")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1513946000114</v>
      </c>
      <c r="E127" s="5" t="str">
        <f>'[1]TCE - ANEXO IV - Preencher'!G136</f>
        <v>BOSTON SCIENTIFIC DO BRASIL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2458010</v>
      </c>
      <c r="I127" s="6">
        <f>IF('[1]TCE - ANEXO IV - Preencher'!K136="","",'[1]TCE - ANEXO IV - Preencher'!K136)</f>
        <v>44508</v>
      </c>
      <c r="J127" s="5" t="str">
        <f>'[1]TCE - ANEXO IV - Preencher'!L136</f>
        <v>35211101513946000114550030024580101024480598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268.82</v>
      </c>
    </row>
    <row r="128" spans="1:12" s="8" customFormat="1" ht="19.5" customHeight="1" x14ac:dyDescent="0.2">
      <c r="A128" s="3">
        <f>IFERROR(VLOOKUP(B128,'[1]DADOS (OCULTAR)'!$P$3:$R$91,3,0),"")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1513946000114</v>
      </c>
      <c r="E128" s="5" t="str">
        <f>'[1]TCE - ANEXO IV - Preencher'!G137</f>
        <v>BOSTON SCIENTIFIC DO BRASIL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2458013</v>
      </c>
      <c r="I128" s="6">
        <f>IF('[1]TCE - ANEXO IV - Preencher'!K137="","",'[1]TCE - ANEXO IV - Preencher'!K137)</f>
        <v>44508</v>
      </c>
      <c r="J128" s="5" t="str">
        <f>'[1]TCE - ANEXO IV - Preencher'!L137</f>
        <v>35211101513946000114550030024580131024480620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1344.11</v>
      </c>
    </row>
    <row r="129" spans="1:12" s="8" customFormat="1" ht="19.5" customHeight="1" x14ac:dyDescent="0.2">
      <c r="A129" s="3">
        <f>IFERROR(VLOOKUP(B129,'[1]DADOS (OCULTAR)'!$P$3:$R$91,3,0),"")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1513946000114</v>
      </c>
      <c r="E129" s="5" t="str">
        <f>'[1]TCE - ANEXO IV - Preencher'!G138</f>
        <v>BOSTON SCIENTIFIC DO BRASIL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2458016</v>
      </c>
      <c r="I129" s="6">
        <f>IF('[1]TCE - ANEXO IV - Preencher'!K138="","",'[1]TCE - ANEXO IV - Preencher'!K138)</f>
        <v>44508</v>
      </c>
      <c r="J129" s="5" t="str">
        <f>'[1]TCE - ANEXO IV - Preencher'!L138</f>
        <v>35211101513946000114550030024580161024480656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1368.82</v>
      </c>
    </row>
    <row r="130" spans="1:12" s="8" customFormat="1" ht="19.5" customHeight="1" x14ac:dyDescent="0.2">
      <c r="A130" s="3">
        <f>IFERROR(VLOOKUP(B130,'[1]DADOS (OCULTAR)'!$P$3:$R$91,3,0),"")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1513946000114</v>
      </c>
      <c r="E130" s="5" t="str">
        <f>'[1]TCE - ANEXO IV - Preencher'!G139</f>
        <v>BOSTON SCIENTIFIC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2458014</v>
      </c>
      <c r="I130" s="6">
        <f>IF('[1]TCE - ANEXO IV - Preencher'!K139="","",'[1]TCE - ANEXO IV - Preencher'!K139)</f>
        <v>44508</v>
      </c>
      <c r="J130" s="5" t="str">
        <f>'[1]TCE - ANEXO IV - Preencher'!L139</f>
        <v>35211101513946000114550030024580141024480635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1100</v>
      </c>
    </row>
    <row r="131" spans="1:12" s="8" customFormat="1" ht="19.5" customHeight="1" x14ac:dyDescent="0.2">
      <c r="A131" s="3">
        <f>IFERROR(VLOOKUP(B131,'[1]DADOS (OCULTAR)'!$P$3:$R$91,3,0),"")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1513946000114</v>
      </c>
      <c r="E131" s="5" t="str">
        <f>'[1]TCE - ANEXO IV - Preencher'!G140</f>
        <v>BOSTON SCIENTIFIC DO BRASIL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2458011</v>
      </c>
      <c r="I131" s="6">
        <f>IF('[1]TCE - ANEXO IV - Preencher'!K140="","",'[1]TCE - ANEXO IV - Preencher'!K140)</f>
        <v>44508</v>
      </c>
      <c r="J131" s="5" t="str">
        <f>'[1]TCE - ANEXO IV - Preencher'!L140</f>
        <v>35211101513946000114550030024580111024480609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806.47</v>
      </c>
    </row>
    <row r="132" spans="1:12" s="8" customFormat="1" ht="19.5" customHeight="1" x14ac:dyDescent="0.2">
      <c r="A132" s="3">
        <f>IFERROR(VLOOKUP(B132,'[1]DADOS (OCULTAR)'!$P$3:$R$91,3,0),"")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1513946000114</v>
      </c>
      <c r="E132" s="5" t="str">
        <f>'[1]TCE - ANEXO IV - Preencher'!G141</f>
        <v>BOSTON SCIENTIFIC DO BRASIL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2458009</v>
      </c>
      <c r="I132" s="6">
        <f>IF('[1]TCE - ANEXO IV - Preencher'!K141="","",'[1]TCE - ANEXO IV - Preencher'!K141)</f>
        <v>44508</v>
      </c>
      <c r="J132" s="5" t="str">
        <f>'[1]TCE - ANEXO IV - Preencher'!L141</f>
        <v>35211101513946000114550030024580091024480589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268.82</v>
      </c>
    </row>
    <row r="133" spans="1:12" s="8" customFormat="1" ht="19.5" customHeight="1" x14ac:dyDescent="0.2">
      <c r="A133" s="3">
        <f>IFERROR(VLOOKUP(B133,'[1]DADOS (OCULTAR)'!$P$3:$R$91,3,0),"")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6106005000180</v>
      </c>
      <c r="E133" s="5" t="str">
        <f>'[1]TCE - ANEXO IV - Preencher'!G142</f>
        <v>STOCK MED PRODUTOS MEDICO HOSPITALARES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133900</v>
      </c>
      <c r="I133" s="6">
        <f>IF('[1]TCE - ANEXO IV - Preencher'!K142="","",'[1]TCE - ANEXO IV - Preencher'!K142)</f>
        <v>44497</v>
      </c>
      <c r="J133" s="5" t="str">
        <f>'[1]TCE - ANEXO IV - Preencher'!L142</f>
        <v>43211006106005000180550010001339001005642558</v>
      </c>
      <c r="K133" s="5" t="str">
        <f>IF(F133="B",LEFT('[1]TCE - ANEXO IV - Preencher'!M142,2),IF(F133="S",LEFT('[1]TCE - ANEXO IV - Preencher'!M142,7),IF('[1]TCE - ANEXO IV - Preencher'!H142="","")))</f>
        <v>43</v>
      </c>
      <c r="L133" s="7">
        <f>'[1]TCE - ANEXO IV - Preencher'!N142</f>
        <v>393</v>
      </c>
    </row>
    <row r="134" spans="1:12" s="8" customFormat="1" ht="19.5" customHeight="1" x14ac:dyDescent="0.2">
      <c r="A134" s="3">
        <f>IFERROR(VLOOKUP(B134,'[1]DADOS (OCULTAR)'!$P$3:$R$91,3,0),"")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33395501000173</v>
      </c>
      <c r="E134" s="5" t="str">
        <f>'[1]TCE - ANEXO IV - Preencher'!G143</f>
        <v>MA FELIX DE SOUZA COMERCIO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000.000.210</v>
      </c>
      <c r="I134" s="6">
        <f>IF('[1]TCE - ANEXO IV - Preencher'!K143="","",'[1]TCE - ANEXO IV - Preencher'!K143)</f>
        <v>44498</v>
      </c>
      <c r="J134" s="5" t="str">
        <f>'[1]TCE - ANEXO IV - Preencher'!L143</f>
        <v>26211033395501000173550010000002101970296869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2820</v>
      </c>
    </row>
    <row r="135" spans="1:12" s="8" customFormat="1" ht="19.5" customHeight="1" x14ac:dyDescent="0.2">
      <c r="A135" s="3">
        <f>IFERROR(VLOOKUP(B135,'[1]DADOS (OCULTAR)'!$P$3:$R$91,3,0),"")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10779833000156</v>
      </c>
      <c r="E135" s="5" t="str">
        <f>'[1]TCE - ANEXO IV - Preencher'!G144</f>
        <v>MEDICAL MERCANTIL DE APARELHAGEM MEDICA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538401</v>
      </c>
      <c r="I135" s="6">
        <f>IF('[1]TCE - ANEXO IV - Preencher'!K144="","",'[1]TCE - ANEXO IV - Preencher'!K144)</f>
        <v>44508</v>
      </c>
      <c r="J135" s="5" t="str">
        <f>'[1]TCE - ANEXO IV - Preencher'!L144</f>
        <v>26211110779833000156550010005384011163713727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1841.44</v>
      </c>
    </row>
    <row r="136" spans="1:12" s="8" customFormat="1" ht="19.5" customHeight="1" x14ac:dyDescent="0.2">
      <c r="A136" s="3">
        <f>IFERROR(VLOOKUP(B136,'[1]DADOS (OCULTAR)'!$P$3:$R$91,3,0),"")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4237235000152</v>
      </c>
      <c r="E136" s="5" t="str">
        <f>'[1]TCE - ANEXO IV - Preencher'!G145</f>
        <v>ENDOCENTER COMERCIAL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92856</v>
      </c>
      <c r="I136" s="6">
        <f>IF('[1]TCE - ANEXO IV - Preencher'!K145="","",'[1]TCE - ANEXO IV - Preencher'!K145)</f>
        <v>44477</v>
      </c>
      <c r="J136" s="5" t="str">
        <f>'[1]TCE - ANEXO IV - Preencher'!L145</f>
        <v>26211004237235000152550010000928561092536034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3595</v>
      </c>
    </row>
    <row r="137" spans="1:12" s="8" customFormat="1" ht="19.5" customHeight="1" x14ac:dyDescent="0.2">
      <c r="A137" s="3">
        <f>IFERROR(VLOOKUP(B137,'[1]DADOS (OCULTAR)'!$P$3:$R$91,3,0),"")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8958628000106</v>
      </c>
      <c r="E137" s="5" t="str">
        <f>'[1]TCE - ANEXO IV - Preencher'!G146</f>
        <v>ONCOEXO DIST. DE MEDIC.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26787</v>
      </c>
      <c r="I137" s="6">
        <f>IF('[1]TCE - ANEXO IV - Preencher'!K146="","",'[1]TCE - ANEXO IV - Preencher'!K146)</f>
        <v>44463</v>
      </c>
      <c r="J137" s="5" t="str">
        <f>'[1]TCE - ANEXO IV - Preencher'!L146</f>
        <v>26210908958628000106550010000267871220512226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680</v>
      </c>
    </row>
    <row r="138" spans="1:12" s="8" customFormat="1" ht="19.5" customHeight="1" x14ac:dyDescent="0.2">
      <c r="A138" s="3">
        <f>IFERROR(VLOOKUP(B138,'[1]DADOS (OCULTAR)'!$P$3:$R$91,3,0),"")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 t="str">
        <f>'[1]TCE - ANEXO IV - Preencher'!F147</f>
        <v>00.165.933/0001-39</v>
      </c>
      <c r="E138" s="5" t="str">
        <f>'[1]TCE - ANEXO IV - Preencher'!G147</f>
        <v>DESCARTEX CONFECCOES E COMERCIO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000.028.367</v>
      </c>
      <c r="I138" s="6">
        <f>IF('[1]TCE - ANEXO IV - Preencher'!K147="","",'[1]TCE - ANEXO IV - Preencher'!K147)</f>
        <v>44508</v>
      </c>
      <c r="J138" s="5" t="str">
        <f>'[1]TCE - ANEXO IV - Preencher'!L147</f>
        <v>26211100165933000139550020000283671096778102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6150</v>
      </c>
    </row>
    <row r="139" spans="1:12" s="8" customFormat="1" ht="19.5" customHeight="1" x14ac:dyDescent="0.2">
      <c r="A139" s="3">
        <f>IFERROR(VLOOKUP(B139,'[1]DADOS (OCULTAR)'!$P$3:$R$91,3,0),"")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5932624000160</v>
      </c>
      <c r="E139" s="5" t="str">
        <f>'[1]TCE - ANEXO IV - Preencher'!G148</f>
        <v>MEGAMED COMERCIO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16240</v>
      </c>
      <c r="I139" s="6">
        <f>IF('[1]TCE - ANEXO IV - Preencher'!K148="","",'[1]TCE - ANEXO IV - Preencher'!K148)</f>
        <v>44509</v>
      </c>
      <c r="J139" s="5" t="str">
        <f>'[1]TCE - ANEXO IV - Preencher'!L148</f>
        <v>26211105932624000160550010000162401582022660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616.70000000000005</v>
      </c>
    </row>
    <row r="140" spans="1:12" s="8" customFormat="1" ht="19.5" customHeight="1" x14ac:dyDescent="0.2">
      <c r="A140" s="3">
        <f>IFERROR(VLOOKUP(B140,'[1]DADOS (OCULTAR)'!$P$3:$R$91,3,0),"")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12420164001048</v>
      </c>
      <c r="E140" s="5" t="str">
        <f>'[1]TCE - ANEXO IV - Preencher'!G149</f>
        <v>CM HOSPITALAR S 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109341</v>
      </c>
      <c r="I140" s="6">
        <f>IF('[1]TCE - ANEXO IV - Preencher'!K149="","",'[1]TCE - ANEXO IV - Preencher'!K149)</f>
        <v>44510</v>
      </c>
      <c r="J140" s="5" t="str">
        <f>'[1]TCE - ANEXO IV - Preencher'!L149</f>
        <v>26211112420164001048550010001093411240113022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947.2</v>
      </c>
    </row>
    <row r="141" spans="1:12" s="8" customFormat="1" ht="19.5" customHeight="1" x14ac:dyDescent="0.2">
      <c r="A141" s="3">
        <f>IFERROR(VLOOKUP(B141,'[1]DADOS (OCULTAR)'!$P$3:$R$91,3,0),"")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12420164000904</v>
      </c>
      <c r="E141" s="5" t="str">
        <f>'[1]TCE - ANEXO IV - Preencher'!G150</f>
        <v>CM HOSPITALAR S A BRASILIA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583327</v>
      </c>
      <c r="I141" s="6">
        <f>IF('[1]TCE - ANEXO IV - Preencher'!K150="","",'[1]TCE - ANEXO IV - Preencher'!K150)</f>
        <v>44509</v>
      </c>
      <c r="J141" s="5" t="str">
        <f>'[1]TCE - ANEXO IV - Preencher'!L150</f>
        <v>53211112420164000904550010005833271963282826</v>
      </c>
      <c r="K141" s="5" t="str">
        <f>IF(F141="B",LEFT('[1]TCE - ANEXO IV - Preencher'!M150,2),IF(F141="S",LEFT('[1]TCE - ANEXO IV - Preencher'!M150,7),IF('[1]TCE - ANEXO IV - Preencher'!H150="","")))</f>
        <v>53</v>
      </c>
      <c r="L141" s="7">
        <f>'[1]TCE - ANEXO IV - Preencher'!N150</f>
        <v>1420.8</v>
      </c>
    </row>
    <row r="142" spans="1:12" s="8" customFormat="1" ht="19.5" customHeight="1" x14ac:dyDescent="0.2">
      <c r="A142" s="3">
        <f>IFERROR(VLOOKUP(B142,'[1]DADOS (OCULTAR)'!$P$3:$R$91,3,0),"")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27585260000122</v>
      </c>
      <c r="E142" s="5" t="str">
        <f>'[1]TCE - ANEXO IV - Preencher'!G151</f>
        <v>COFER DISTRIB DE EQUIP HOSPIT EIRELI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000.000.515</v>
      </c>
      <c r="I142" s="6">
        <f>IF('[1]TCE - ANEXO IV - Preencher'!K151="","",'[1]TCE - ANEXO IV - Preencher'!K151)</f>
        <v>44503</v>
      </c>
      <c r="J142" s="5" t="str">
        <f>'[1]TCE - ANEXO IV - Preencher'!L151</f>
        <v>35211127585260000122550000000001510759004033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4150</v>
      </c>
    </row>
    <row r="143" spans="1:12" s="8" customFormat="1" ht="19.5" customHeight="1" x14ac:dyDescent="0.2">
      <c r="A143" s="3">
        <f>IFERROR(VLOOKUP(B143,'[1]DADOS (OCULTAR)'!$P$3:$R$91,3,0),"")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5991790000138</v>
      </c>
      <c r="E143" s="5" t="str">
        <f>'[1]TCE - ANEXO IV - Preencher'!G152</f>
        <v>CR MEDICAL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5110</v>
      </c>
      <c r="I143" s="6">
        <f>IF('[1]TCE - ANEXO IV - Preencher'!K152="","",'[1]TCE - ANEXO IV - Preencher'!K152)</f>
        <v>44511</v>
      </c>
      <c r="J143" s="5" t="str">
        <f>'[1]TCE - ANEXO IV - Preencher'!L152</f>
        <v>26211105991790000138550010000051101490374984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1500</v>
      </c>
    </row>
    <row r="144" spans="1:12" s="8" customFormat="1" ht="19.5" customHeight="1" x14ac:dyDescent="0.2">
      <c r="A144" s="3">
        <f>IFERROR(VLOOKUP(B144,'[1]DADOS (OCULTAR)'!$P$3:$R$91,3,0),"")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8014554000150</v>
      </c>
      <c r="E144" s="5" t="str">
        <f>'[1]TCE - ANEXO IV - Preencher'!G153</f>
        <v>MJB COMERCIO DE MAT MEDICO HOSP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12021</v>
      </c>
      <c r="I144" s="6">
        <f>IF('[1]TCE - ANEXO IV - Preencher'!K153="","",'[1]TCE - ANEXO IV - Preencher'!K153)</f>
        <v>44510</v>
      </c>
      <c r="J144" s="5" t="str">
        <f>'[1]TCE - ANEXO IV - Preencher'!L153</f>
        <v>26211108014554000150550010000120211100112268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4530</v>
      </c>
    </row>
    <row r="145" spans="1:12" s="8" customFormat="1" ht="19.5" customHeight="1" x14ac:dyDescent="0.2">
      <c r="A145" s="3">
        <f>IFERROR(VLOOKUP(B145,'[1]DADOS (OCULTAR)'!$P$3:$R$91,3,0),"")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8014554000150</v>
      </c>
      <c r="E145" s="5" t="str">
        <f>'[1]TCE - ANEXO IV - Preencher'!G154</f>
        <v>MJB COMERCIO DE MAT MEDICO HOSP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12020</v>
      </c>
      <c r="I145" s="6">
        <f>IF('[1]TCE - ANEXO IV - Preencher'!K154="","",'[1]TCE - ANEXO IV - Preencher'!K154)</f>
        <v>44510</v>
      </c>
      <c r="J145" s="5" t="str">
        <f>'[1]TCE - ANEXO IV - Preencher'!L154</f>
        <v>26211108014554000150550010000120201100112260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3430</v>
      </c>
    </row>
    <row r="146" spans="1:12" s="8" customFormat="1" ht="19.5" customHeight="1" x14ac:dyDescent="0.2">
      <c r="A146" s="3">
        <f>IFERROR(VLOOKUP(B146,'[1]DADOS (OCULTAR)'!$P$3:$R$91,3,0),"")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8014554000150</v>
      </c>
      <c r="E146" s="5" t="str">
        <f>'[1]TCE - ANEXO IV - Preencher'!G155</f>
        <v>MJB COMERCIO DE MAT MEDICO HOSP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12019</v>
      </c>
      <c r="I146" s="6">
        <f>IF('[1]TCE - ANEXO IV - Preencher'!K155="","",'[1]TCE - ANEXO IV - Preencher'!K155)</f>
        <v>44510</v>
      </c>
      <c r="J146" s="5" t="str">
        <f>'[1]TCE - ANEXO IV - Preencher'!L155</f>
        <v>26211108014554000150550010000120191100111298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2230</v>
      </c>
    </row>
    <row r="147" spans="1:12" s="8" customFormat="1" ht="19.5" customHeight="1" x14ac:dyDescent="0.2">
      <c r="A147" s="3">
        <f>IFERROR(VLOOKUP(B147,'[1]DADOS (OCULTAR)'!$P$3:$R$91,3,0),"")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7160019000144</v>
      </c>
      <c r="E147" s="5" t="str">
        <f>'[1]TCE - ANEXO IV - Preencher'!G156</f>
        <v>VITALE COMERCIO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67273</v>
      </c>
      <c r="I147" s="6">
        <f>IF('[1]TCE - ANEXO IV - Preencher'!K156="","",'[1]TCE - ANEXO IV - Preencher'!K156)</f>
        <v>44509</v>
      </c>
      <c r="J147" s="5" t="str">
        <f>'[1]TCE - ANEXO IV - Preencher'!L156</f>
        <v>26211107160019000144550010000672731865120950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310</v>
      </c>
    </row>
    <row r="148" spans="1:12" s="8" customFormat="1" ht="19.5" customHeight="1" x14ac:dyDescent="0.2">
      <c r="A148" s="3">
        <f>IFERROR(VLOOKUP(B148,'[1]DADOS (OCULTAR)'!$P$3:$R$91,3,0),"")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236193000184</v>
      </c>
      <c r="E148" s="5" t="str">
        <f>'[1]TCE - ANEXO IV - Preencher'!G157</f>
        <v>CIRURGICA RECIFE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000.067.809</v>
      </c>
      <c r="I148" s="6">
        <f>IF('[1]TCE - ANEXO IV - Preencher'!K157="","",'[1]TCE - ANEXO IV - Preencher'!K157)</f>
        <v>44511</v>
      </c>
      <c r="J148" s="5" t="str">
        <f>'[1]TCE - ANEXO IV - Preencher'!L157</f>
        <v>26211100236193000184550010000678091000678105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3132</v>
      </c>
    </row>
    <row r="149" spans="1:12" s="8" customFormat="1" ht="19.5" customHeight="1" x14ac:dyDescent="0.2">
      <c r="A149" s="3">
        <f>IFERROR(VLOOKUP(B149,'[1]DADOS (OCULTAR)'!$P$3:$R$91,3,0),"")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2684571000118</v>
      </c>
      <c r="E149" s="5" t="str">
        <f>'[1]TCE - ANEXO IV - Preencher'!G158</f>
        <v>DINAMICA HOSPITALAR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13513</v>
      </c>
      <c r="I149" s="6">
        <f>IF('[1]TCE - ANEXO IV - Preencher'!K158="","",'[1]TCE - ANEXO IV - Preencher'!K158)</f>
        <v>44512</v>
      </c>
      <c r="J149" s="5" t="str">
        <f>'[1]TCE - ANEXO IV - Preencher'!L158</f>
        <v>26211102684571000118550030000135131091600990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290</v>
      </c>
    </row>
    <row r="150" spans="1:12" s="8" customFormat="1" ht="19.5" customHeight="1" x14ac:dyDescent="0.2">
      <c r="A150" s="3">
        <f>IFERROR(VLOOKUP(B150,'[1]DADOS (OCULTAR)'!$P$3:$R$91,3,0),"")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10647227000187</v>
      </c>
      <c r="E150" s="5" t="str">
        <f>'[1]TCE - ANEXO IV - Preencher'!G159</f>
        <v>TUPAN SAUDE CENTER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000.014.822</v>
      </c>
      <c r="I150" s="6">
        <f>IF('[1]TCE - ANEXO IV - Preencher'!K159="","",'[1]TCE - ANEXO IV - Preencher'!K159)</f>
        <v>44511</v>
      </c>
      <c r="J150" s="5" t="str">
        <f>'[1]TCE - ANEXO IV - Preencher'!L159</f>
        <v>26211110647227000187550010000148221009251595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200.88</v>
      </c>
    </row>
    <row r="151" spans="1:12" s="8" customFormat="1" ht="19.5" customHeight="1" x14ac:dyDescent="0.2">
      <c r="A151" s="3">
        <f>IFERROR(VLOOKUP(B151,'[1]DADOS (OCULTAR)'!$P$3:$R$91,3,0),"")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1437707000122</v>
      </c>
      <c r="E151" s="5" t="str">
        <f>'[1]TCE - ANEXO IV - Preencher'!G160</f>
        <v>SCITECH MEDICAL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230269</v>
      </c>
      <c r="I151" s="6">
        <f>IF('[1]TCE - ANEXO IV - Preencher'!K160="","",'[1]TCE - ANEXO IV - Preencher'!K160)</f>
        <v>44511</v>
      </c>
      <c r="J151" s="5" t="str">
        <f>'[1]TCE - ANEXO IV - Preencher'!L160</f>
        <v>52211101437707000122550550002302691465669294</v>
      </c>
      <c r="K151" s="5" t="str">
        <f>IF(F151="B",LEFT('[1]TCE - ANEXO IV - Preencher'!M160,2),IF(F151="S",LEFT('[1]TCE - ANEXO IV - Preencher'!M160,7),IF('[1]TCE - ANEXO IV - Preencher'!H160="","")))</f>
        <v>52</v>
      </c>
      <c r="L151" s="7">
        <f>'[1]TCE - ANEXO IV - Preencher'!N160</f>
        <v>1050</v>
      </c>
    </row>
    <row r="152" spans="1:12" s="8" customFormat="1" ht="19.5" customHeight="1" x14ac:dyDescent="0.2">
      <c r="A152" s="3">
        <f>IFERROR(VLOOKUP(B152,'[1]DADOS (OCULTAR)'!$P$3:$R$91,3,0),"")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1437707000122</v>
      </c>
      <c r="E152" s="5" t="str">
        <f>'[1]TCE - ANEXO IV - Preencher'!G161</f>
        <v>SCITECH MEDICAL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230267</v>
      </c>
      <c r="I152" s="6">
        <f>IF('[1]TCE - ANEXO IV - Preencher'!K161="","",'[1]TCE - ANEXO IV - Preencher'!K161)</f>
        <v>44511</v>
      </c>
      <c r="J152" s="5" t="str">
        <f>'[1]TCE - ANEXO IV - Preencher'!L161</f>
        <v>52211101437707000122550550002302671194344705</v>
      </c>
      <c r="K152" s="5" t="str">
        <f>IF(F152="B",LEFT('[1]TCE - ANEXO IV - Preencher'!M161,2),IF(F152="S",LEFT('[1]TCE - ANEXO IV - Preencher'!M161,7),IF('[1]TCE - ANEXO IV - Preencher'!H161="","")))</f>
        <v>52</v>
      </c>
      <c r="L152" s="7">
        <f>'[1]TCE - ANEXO IV - Preencher'!N161</f>
        <v>1050</v>
      </c>
    </row>
    <row r="153" spans="1:12" s="8" customFormat="1" ht="19.5" customHeight="1" x14ac:dyDescent="0.2">
      <c r="A153" s="3">
        <f>IFERROR(VLOOKUP(B153,'[1]DADOS (OCULTAR)'!$P$3:$R$91,3,0),"")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1437707000122</v>
      </c>
      <c r="E153" s="5" t="str">
        <f>'[1]TCE - ANEXO IV - Preencher'!G162</f>
        <v>SCITECH MEDICAL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230265</v>
      </c>
      <c r="I153" s="6">
        <f>IF('[1]TCE - ANEXO IV - Preencher'!K162="","",'[1]TCE - ANEXO IV - Preencher'!K162)</f>
        <v>44511</v>
      </c>
      <c r="J153" s="5" t="str">
        <f>'[1]TCE - ANEXO IV - Preencher'!L162</f>
        <v>52211101437707000122550550002302651251596904</v>
      </c>
      <c r="K153" s="5" t="str">
        <f>IF(F153="B",LEFT('[1]TCE - ANEXO IV - Preencher'!M162,2),IF(F153="S",LEFT('[1]TCE - ANEXO IV - Preencher'!M162,7),IF('[1]TCE - ANEXO IV - Preencher'!H162="","")))</f>
        <v>52</v>
      </c>
      <c r="L153" s="7">
        <f>'[1]TCE - ANEXO IV - Preencher'!N162</f>
        <v>1050</v>
      </c>
    </row>
    <row r="154" spans="1:12" s="8" customFormat="1" ht="19.5" customHeight="1" x14ac:dyDescent="0.2">
      <c r="A154" s="3">
        <f>IFERROR(VLOOKUP(B154,'[1]DADOS (OCULTAR)'!$P$3:$R$91,3,0),"")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1437707000122</v>
      </c>
      <c r="E154" s="5" t="str">
        <f>'[1]TCE - ANEXO IV - Preencher'!G163</f>
        <v>SCITECH MEDICAL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229805</v>
      </c>
      <c r="I154" s="6">
        <f>IF('[1]TCE - ANEXO IV - Preencher'!K163="","",'[1]TCE - ANEXO IV - Preencher'!K163)</f>
        <v>44509</v>
      </c>
      <c r="J154" s="5" t="str">
        <f>'[1]TCE - ANEXO IV - Preencher'!L163</f>
        <v>52211101437707000122550550002298051510854825</v>
      </c>
      <c r="K154" s="5" t="str">
        <f>IF(F154="B",LEFT('[1]TCE - ANEXO IV - Preencher'!M163,2),IF(F154="S",LEFT('[1]TCE - ANEXO IV - Preencher'!M163,7),IF('[1]TCE - ANEXO IV - Preencher'!H163="","")))</f>
        <v>52</v>
      </c>
      <c r="L154" s="7">
        <f>'[1]TCE - ANEXO IV - Preencher'!N163</f>
        <v>560</v>
      </c>
    </row>
    <row r="155" spans="1:12" s="8" customFormat="1" ht="19.5" customHeight="1" x14ac:dyDescent="0.2">
      <c r="A155" s="3">
        <f>IFERROR(VLOOKUP(B155,'[1]DADOS (OCULTAR)'!$P$3:$R$91,3,0),"")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1513946000114</v>
      </c>
      <c r="E155" s="5" t="str">
        <f>'[1]TCE - ANEXO IV - Preencher'!G164</f>
        <v>BOSTON SCIENTIFIC DO BRASIL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2460431</v>
      </c>
      <c r="I155" s="6">
        <f>IF('[1]TCE - ANEXO IV - Preencher'!K164="","",'[1]TCE - ANEXO IV - Preencher'!K164)</f>
        <v>44511</v>
      </c>
      <c r="J155" s="5" t="str">
        <f>'[1]TCE - ANEXO IV - Preencher'!L164</f>
        <v>35211101513946000114550030024604311024507045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1290.3599999999999</v>
      </c>
    </row>
    <row r="156" spans="1:12" s="8" customFormat="1" ht="19.5" customHeight="1" x14ac:dyDescent="0.2">
      <c r="A156" s="3">
        <f>IFERROR(VLOOKUP(B156,'[1]DADOS (OCULTAR)'!$P$3:$R$91,3,0),"")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1513946000114</v>
      </c>
      <c r="E156" s="5" t="str">
        <f>'[1]TCE - ANEXO IV - Preencher'!G165</f>
        <v>BOSTON SCIENTIFIC DO BRASIL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2459210</v>
      </c>
      <c r="I156" s="6">
        <f>IF('[1]TCE - ANEXO IV - Preencher'!K165="","",'[1]TCE - ANEXO IV - Preencher'!K165)</f>
        <v>44509</v>
      </c>
      <c r="J156" s="5" t="str">
        <f>'[1]TCE - ANEXO IV - Preencher'!L165</f>
        <v>35211101513946000114550030024592101024493903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1075.29</v>
      </c>
    </row>
    <row r="157" spans="1:12" s="8" customFormat="1" ht="19.5" customHeight="1" x14ac:dyDescent="0.2">
      <c r="A157" s="3">
        <f>IFERROR(VLOOKUP(B157,'[1]DADOS (OCULTAR)'!$P$3:$R$91,3,0),"")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1513946000114</v>
      </c>
      <c r="E157" s="5" t="str">
        <f>'[1]TCE - ANEXO IV - Preencher'!G166</f>
        <v>BOSTON SCIENTIFIC DO BRASIL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2459211</v>
      </c>
      <c r="I157" s="6">
        <f>IF('[1]TCE - ANEXO IV - Preencher'!K166="","",'[1]TCE - ANEXO IV - Preencher'!K166)</f>
        <v>44509</v>
      </c>
      <c r="J157" s="5" t="str">
        <f>'[1]TCE - ANEXO IV - Preencher'!L166</f>
        <v>35211101513946000114550030024592111024493919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1075.29</v>
      </c>
    </row>
    <row r="158" spans="1:12" s="8" customFormat="1" ht="19.5" customHeight="1" x14ac:dyDescent="0.2">
      <c r="A158" s="3">
        <f>IFERROR(VLOOKUP(B158,'[1]DADOS (OCULTAR)'!$P$3:$R$91,3,0),"")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1513946000114</v>
      </c>
      <c r="E158" s="5" t="str">
        <f>'[1]TCE - ANEXO IV - Preencher'!G167</f>
        <v>BOSTON SCIENTIFIC DO BRASIL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2459148</v>
      </c>
      <c r="I158" s="6">
        <f>IF('[1]TCE - ANEXO IV - Preencher'!K167="","",'[1]TCE - ANEXO IV - Preencher'!K167)</f>
        <v>44509</v>
      </c>
      <c r="J158" s="5" t="str">
        <f>'[1]TCE - ANEXO IV - Preencher'!L167</f>
        <v>35211101513946000114550030024591481024493158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1344.12</v>
      </c>
    </row>
    <row r="159" spans="1:12" s="8" customFormat="1" ht="19.5" customHeight="1" x14ac:dyDescent="0.2">
      <c r="A159" s="3">
        <f>IFERROR(VLOOKUP(B159,'[1]DADOS (OCULTAR)'!$P$3:$R$91,3,0),"")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1513946000114</v>
      </c>
      <c r="E159" s="5" t="str">
        <f>'[1]TCE - ANEXO IV - Preencher'!G168</f>
        <v>BOSTON SCIENTIFIC DO BRASIL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2459149</v>
      </c>
      <c r="I159" s="6">
        <f>IF('[1]TCE - ANEXO IV - Preencher'!K168="","",'[1]TCE - ANEXO IV - Preencher'!K168)</f>
        <v>44509</v>
      </c>
      <c r="J159" s="5" t="str">
        <f>'[1]TCE - ANEXO IV - Preencher'!L168</f>
        <v>35211101513946000114550030024591491024493163</v>
      </c>
      <c r="K159" s="5" t="str">
        <f>IF(F159="B",LEFT('[1]TCE - ANEXO IV - Preencher'!M168,2),IF(F159="S",LEFT('[1]TCE - ANEXO IV - Preencher'!M168,7),IF('[1]TCE - ANEXO IV - Preencher'!H168="","")))</f>
        <v>35</v>
      </c>
      <c r="L159" s="7">
        <f>'[1]TCE - ANEXO IV - Preencher'!N168</f>
        <v>537.65</v>
      </c>
    </row>
    <row r="160" spans="1:12" s="8" customFormat="1" ht="19.5" customHeight="1" x14ac:dyDescent="0.2">
      <c r="A160" s="3">
        <f>IFERROR(VLOOKUP(B160,'[1]DADOS (OCULTAR)'!$P$3:$R$91,3,0),"")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1513946000114</v>
      </c>
      <c r="E160" s="5" t="str">
        <f>'[1]TCE - ANEXO IV - Preencher'!G169</f>
        <v>BOSTON SCIENTIFIC DO BRASIL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2459147</v>
      </c>
      <c r="I160" s="6">
        <f>IF('[1]TCE - ANEXO IV - Preencher'!K169="","",'[1]TCE - ANEXO IV - Preencher'!K169)</f>
        <v>44509</v>
      </c>
      <c r="J160" s="5" t="str">
        <f>'[1]TCE - ANEXO IV - Preencher'!L169</f>
        <v>35211101513946000114550030024591471024493142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1344.12</v>
      </c>
    </row>
    <row r="161" spans="1:12" s="8" customFormat="1" ht="19.5" customHeight="1" x14ac:dyDescent="0.2">
      <c r="A161" s="3">
        <f>IFERROR(VLOOKUP(B161,'[1]DADOS (OCULTAR)'!$P$3:$R$91,3,0),"")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1513946000114</v>
      </c>
      <c r="E161" s="5" t="str">
        <f>'[1]TCE - ANEXO IV - Preencher'!G170</f>
        <v>BOSTON SCIENTIFIC DO BRASIL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2459846</v>
      </c>
      <c r="I161" s="6">
        <f>IF('[1]TCE - ANEXO IV - Preencher'!K170="","",'[1]TCE - ANEXO IV - Preencher'!K170)</f>
        <v>44510</v>
      </c>
      <c r="J161" s="5" t="str">
        <f>'[1]TCE - ANEXO IV - Preencher'!L170</f>
        <v>35211101513946000114550030024598461024500549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268.82</v>
      </c>
    </row>
    <row r="162" spans="1:12" s="8" customFormat="1" ht="19.5" customHeight="1" x14ac:dyDescent="0.2">
      <c r="A162" s="3">
        <f>IFERROR(VLOOKUP(B162,'[1]DADOS (OCULTAR)'!$P$3:$R$91,3,0),"")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1513946000114</v>
      </c>
      <c r="E162" s="5" t="str">
        <f>'[1]TCE - ANEXO IV - Preencher'!G171</f>
        <v>BOSTON SCIENTIFIC DO BRASIL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2459845</v>
      </c>
      <c r="I162" s="6">
        <f>IF('[1]TCE - ANEXO IV - Preencher'!K171="","",'[1]TCE - ANEXO IV - Preencher'!K171)</f>
        <v>44510</v>
      </c>
      <c r="J162" s="5" t="str">
        <f>'[1]TCE - ANEXO IV - Preencher'!L171</f>
        <v>35211101513946000114550030024598451024500533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1368.82</v>
      </c>
    </row>
    <row r="163" spans="1:12" s="8" customFormat="1" ht="19.5" customHeight="1" x14ac:dyDescent="0.2">
      <c r="A163" s="3">
        <f>IFERROR(VLOOKUP(B163,'[1]DADOS (OCULTAR)'!$P$3:$R$91,3,0),"")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1513946000114</v>
      </c>
      <c r="E163" s="5" t="str">
        <f>'[1]TCE - ANEXO IV - Preencher'!G172</f>
        <v>BOSTON SCIENTIFIC DO BRASIL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2459911</v>
      </c>
      <c r="I163" s="6">
        <f>IF('[1]TCE - ANEXO IV - Preencher'!K172="","",'[1]TCE - ANEXO IV - Preencher'!K172)</f>
        <v>44510</v>
      </c>
      <c r="J163" s="5" t="str">
        <f>'[1]TCE - ANEXO IV - Preencher'!L172</f>
        <v>35211101513946000114550030024599111024501367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268.82</v>
      </c>
    </row>
    <row r="164" spans="1:12" s="8" customFormat="1" ht="19.5" customHeight="1" x14ac:dyDescent="0.2">
      <c r="A164" s="3">
        <f>IFERROR(VLOOKUP(B164,'[1]DADOS (OCULTAR)'!$P$3:$R$91,3,0),"")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1513946000114</v>
      </c>
      <c r="E164" s="5" t="str">
        <f>'[1]TCE - ANEXO IV - Preencher'!G173</f>
        <v>BOSTON SCIENTIFIC DO BRASIL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2459910</v>
      </c>
      <c r="I164" s="6">
        <f>IF('[1]TCE - ANEXO IV - Preencher'!K173="","",'[1]TCE - ANEXO IV - Preencher'!K173)</f>
        <v>44510</v>
      </c>
      <c r="J164" s="5" t="str">
        <f>'[1]TCE - ANEXO IV - Preencher'!L173</f>
        <v>35211101513946000114550030024599101024501351</v>
      </c>
      <c r="K164" s="5" t="str">
        <f>IF(F164="B",LEFT('[1]TCE - ANEXO IV - Preencher'!M173,2),IF(F164="S",LEFT('[1]TCE - ANEXO IV - Preencher'!M173,7),IF('[1]TCE - ANEXO IV - Preencher'!H173="","")))</f>
        <v>35</v>
      </c>
      <c r="L164" s="7">
        <f>'[1]TCE - ANEXO IV - Preencher'!N173</f>
        <v>2444.12</v>
      </c>
    </row>
    <row r="165" spans="1:12" s="8" customFormat="1" ht="19.5" customHeight="1" x14ac:dyDescent="0.2">
      <c r="A165" s="3">
        <f>IFERROR(VLOOKUP(B165,'[1]DADOS (OCULTAR)'!$P$3:$R$91,3,0),"")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1513946000114</v>
      </c>
      <c r="E165" s="5" t="str">
        <f>'[1]TCE - ANEXO IV - Preencher'!G174</f>
        <v>BOSTON SCIENTIFIC DO BRASIL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2460499</v>
      </c>
      <c r="I165" s="6">
        <f>IF('[1]TCE - ANEXO IV - Preencher'!K174="","",'[1]TCE - ANEXO IV - Preencher'!K174)</f>
        <v>44511</v>
      </c>
      <c r="J165" s="5" t="str">
        <f>'[1]TCE - ANEXO IV - Preencher'!L174</f>
        <v>35211101513946000114550030024604991024507769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1881.77</v>
      </c>
    </row>
    <row r="166" spans="1:12" s="8" customFormat="1" ht="19.5" customHeight="1" x14ac:dyDescent="0.2">
      <c r="A166" s="3">
        <f>IFERROR(VLOOKUP(B166,'[1]DADOS (OCULTAR)'!$P$3:$R$91,3,0),"")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27999486000170</v>
      </c>
      <c r="E166" s="5" t="str">
        <f>'[1]TCE - ANEXO IV - Preencher'!G175</f>
        <v>TUCOVAL TUBOS, CONEXOES E VALVULAS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000.007.096</v>
      </c>
      <c r="I166" s="6">
        <f>IF('[1]TCE - ANEXO IV - Preencher'!K175="","",'[1]TCE - ANEXO IV - Preencher'!K175)</f>
        <v>44427</v>
      </c>
      <c r="J166" s="5" t="str">
        <f>'[1]TCE - ANEXO IV - Preencher'!L175</f>
        <v>26210827999486000170550010000070961949587917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2730</v>
      </c>
    </row>
    <row r="167" spans="1:12" s="8" customFormat="1" ht="19.5" customHeight="1" x14ac:dyDescent="0.2">
      <c r="A167" s="3">
        <f>IFERROR(VLOOKUP(B167,'[1]DADOS (OCULTAR)'!$P$3:$R$91,3,0),"")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27999486000170</v>
      </c>
      <c r="E167" s="5" t="str">
        <f>'[1]TCE - ANEXO IV - Preencher'!G176</f>
        <v>TUCOVAL TUBOS, CONEXOES E VALVULAS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000.007.376</v>
      </c>
      <c r="I167" s="6">
        <f>IF('[1]TCE - ANEXO IV - Preencher'!K176="","",'[1]TCE - ANEXO IV - Preencher'!K176)</f>
        <v>44468</v>
      </c>
      <c r="J167" s="5" t="str">
        <f>'[1]TCE - ANEXO IV - Preencher'!L176</f>
        <v>26210927999486000170550010000073761935446280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1820</v>
      </c>
    </row>
    <row r="168" spans="1:12" s="8" customFormat="1" ht="19.5" customHeight="1" x14ac:dyDescent="0.2">
      <c r="A168" s="3">
        <f>IFERROR(VLOOKUP(B168,'[1]DADOS (OCULTAR)'!$P$3:$R$91,3,0),"")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11234649000193</v>
      </c>
      <c r="E168" s="5" t="str">
        <f>'[1]TCE - ANEXO IV - Preencher'!G177</f>
        <v>BIOANGIO COMERCIO DE PROD MEDICOS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000.005.103</v>
      </c>
      <c r="I168" s="6">
        <f>IF('[1]TCE - ANEXO IV - Preencher'!K177="","",'[1]TCE - ANEXO IV - Preencher'!K177)</f>
        <v>44510</v>
      </c>
      <c r="J168" s="5" t="str">
        <f>'[1]TCE - ANEXO IV - Preencher'!L177</f>
        <v>26211111234649000193550010000051031000009992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490</v>
      </c>
    </row>
    <row r="169" spans="1:12" s="8" customFormat="1" ht="19.5" customHeight="1" x14ac:dyDescent="0.2">
      <c r="A169" s="3">
        <f>IFERROR(VLOOKUP(B169,'[1]DADOS (OCULTAR)'!$P$3:$R$91,3,0),"")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2684571000118</v>
      </c>
      <c r="E169" s="5" t="str">
        <f>'[1]TCE - ANEXO IV - Preencher'!G178</f>
        <v>DINAMICA HOSPITALAR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13500</v>
      </c>
      <c r="I169" s="6">
        <f>IF('[1]TCE - ANEXO IV - Preencher'!K178="","",'[1]TCE - ANEXO IV - Preencher'!K178)</f>
        <v>44511</v>
      </c>
      <c r="J169" s="5" t="str">
        <f>'[1]TCE - ANEXO IV - Preencher'!L178</f>
        <v>26211102684571000118550030000135001152702284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775</v>
      </c>
    </row>
    <row r="170" spans="1:12" s="8" customFormat="1" ht="19.5" customHeight="1" x14ac:dyDescent="0.2">
      <c r="A170" s="3">
        <f>IFERROR(VLOOKUP(B170,'[1]DADOS (OCULTAR)'!$P$3:$R$91,3,0),"")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37844479000152</v>
      </c>
      <c r="E170" s="5" t="str">
        <f>'[1]TCE - ANEXO IV - Preencher'!G179</f>
        <v>BIOLINE FIOS CIRURGICOS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121414</v>
      </c>
      <c r="I170" s="6">
        <f>IF('[1]TCE - ANEXO IV - Preencher'!K179="","",'[1]TCE - ANEXO IV - Preencher'!K179)</f>
        <v>44512</v>
      </c>
      <c r="J170" s="5" t="str">
        <f>'[1]TCE - ANEXO IV - Preencher'!L179</f>
        <v>52211137844479000152550020001214141610788672</v>
      </c>
      <c r="K170" s="5" t="str">
        <f>IF(F170="B",LEFT('[1]TCE - ANEXO IV - Preencher'!M179,2),IF(F170="S",LEFT('[1]TCE - ANEXO IV - Preencher'!M179,7),IF('[1]TCE - ANEXO IV - Preencher'!H179="","")))</f>
        <v>52</v>
      </c>
      <c r="L170" s="7">
        <f>'[1]TCE - ANEXO IV - Preencher'!N179</f>
        <v>1170</v>
      </c>
    </row>
    <row r="171" spans="1:12" s="8" customFormat="1" ht="19.5" customHeight="1" x14ac:dyDescent="0.2">
      <c r="A171" s="3">
        <f>IFERROR(VLOOKUP(B171,'[1]DADOS (OCULTAR)'!$P$3:$R$91,3,0),"")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3817043000152</v>
      </c>
      <c r="E171" s="5" t="str">
        <f>'[1]TCE - ANEXO IV - Preencher'!G180</f>
        <v>PHARMAPLUS LTDA EPP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000.037.038</v>
      </c>
      <c r="I171" s="6">
        <f>IF('[1]TCE - ANEXO IV - Preencher'!K180="","",'[1]TCE - ANEXO IV - Preencher'!K180)</f>
        <v>44510</v>
      </c>
      <c r="J171" s="5" t="str">
        <f>'[1]TCE - ANEXO IV - Preencher'!L180</f>
        <v>26211103817043000152550010000370381017159973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487.84</v>
      </c>
    </row>
    <row r="172" spans="1:12" s="8" customFormat="1" ht="19.5" customHeight="1" x14ac:dyDescent="0.2">
      <c r="A172" s="3">
        <f>IFERROR(VLOOKUP(B172,'[1]DADOS (OCULTAR)'!$P$3:$R$91,3,0),"")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8674752000140</v>
      </c>
      <c r="E172" s="5" t="str">
        <f>'[1]TCE - ANEXO IV - Preencher'!G181</f>
        <v>CIRURGICA MONTEBELLO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000.009.953</v>
      </c>
      <c r="I172" s="6">
        <f>IF('[1]TCE - ANEXO IV - Preencher'!K181="","",'[1]TCE - ANEXO IV - Preencher'!K181)</f>
        <v>44511</v>
      </c>
      <c r="J172" s="5" t="str">
        <f>'[1]TCE - ANEXO IV - Preencher'!L181</f>
        <v>26211108674752000301550010000099531680505850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6360</v>
      </c>
    </row>
    <row r="173" spans="1:12" s="8" customFormat="1" ht="19.5" customHeight="1" x14ac:dyDescent="0.2">
      <c r="A173" s="3">
        <f>IFERROR(VLOOKUP(B173,'[1]DADOS (OCULTAR)'!$P$3:$R$91,3,0),"")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12882932000194</v>
      </c>
      <c r="E173" s="5" t="str">
        <f>'[1]TCE - ANEXO IV - Preencher'!G182</f>
        <v>EXOMED REPRES DE MED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155969</v>
      </c>
      <c r="I173" s="6">
        <f>IF('[1]TCE - ANEXO IV - Preencher'!K182="","",'[1]TCE - ANEXO IV - Preencher'!K182)</f>
        <v>44516</v>
      </c>
      <c r="J173" s="5" t="str">
        <f>'[1]TCE - ANEXO IV - Preencher'!L182</f>
        <v>26211112882932000194550010001559691973458911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5920</v>
      </c>
    </row>
    <row r="174" spans="1:12" s="8" customFormat="1" ht="19.5" customHeight="1" x14ac:dyDescent="0.2">
      <c r="A174" s="3">
        <f>IFERROR(VLOOKUP(B174,'[1]DADOS (OCULTAR)'!$P$3:$R$91,3,0),"")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8675394000190</v>
      </c>
      <c r="E174" s="5" t="str">
        <f>'[1]TCE - ANEXO IV - Preencher'!G183</f>
        <v>SAFE SUPORTE A VIDA E COMERCIO INTER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36683</v>
      </c>
      <c r="I174" s="6">
        <f>IF('[1]TCE - ANEXO IV - Preencher'!K183="","",'[1]TCE - ANEXO IV - Preencher'!K183)</f>
        <v>44510</v>
      </c>
      <c r="J174" s="5" t="str">
        <f>'[1]TCE - ANEXO IV - Preencher'!L183</f>
        <v>26211108675394000190550010000366831685958639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2120</v>
      </c>
    </row>
    <row r="175" spans="1:12" s="8" customFormat="1" ht="19.5" customHeight="1" x14ac:dyDescent="0.2">
      <c r="A175" s="3">
        <f>IFERROR(VLOOKUP(B175,'[1]DADOS (OCULTAR)'!$P$3:$R$91,3,0),"")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10779833000156</v>
      </c>
      <c r="E175" s="5" t="str">
        <f>'[1]TCE - ANEXO IV - Preencher'!G184</f>
        <v>MEDICAL MERCANTIL DE APARELHAGEM MEDICA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538822</v>
      </c>
      <c r="I175" s="6">
        <f>IF('[1]TCE - ANEXO IV - Preencher'!K184="","",'[1]TCE - ANEXO IV - Preencher'!K184)</f>
        <v>44516</v>
      </c>
      <c r="J175" s="5" t="str">
        <f>'[1]TCE - ANEXO IV - Preencher'!L184</f>
        <v>26211110779833000156550010005388221091159283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360</v>
      </c>
    </row>
    <row r="176" spans="1:12" s="8" customFormat="1" ht="19.5" customHeight="1" x14ac:dyDescent="0.2">
      <c r="A176" s="3">
        <f>IFERROR(VLOOKUP(B176,'[1]DADOS (OCULTAR)'!$P$3:$R$91,3,0),"")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1562710000178</v>
      </c>
      <c r="E176" s="5" t="str">
        <f>'[1]TCE - ANEXO IV - Preencher'!G185</f>
        <v>PHARMADERME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6091</v>
      </c>
      <c r="I176" s="6">
        <f>IF('[1]TCE - ANEXO IV - Preencher'!K185="","",'[1]TCE - ANEXO IV - Preencher'!K185)</f>
        <v>44517</v>
      </c>
      <c r="J176" s="5" t="str">
        <f>'[1]TCE - ANEXO IV - Preencher'!L185</f>
        <v>DJXTHMDHO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70</v>
      </c>
    </row>
    <row r="177" spans="1:12" s="8" customFormat="1" ht="19.5" customHeight="1" x14ac:dyDescent="0.2">
      <c r="A177" s="3">
        <f>IFERROR(VLOOKUP(B177,'[1]DADOS (OCULTAR)'!$P$3:$R$91,3,0),"")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 t="str">
        <f>'[1]TCE - ANEXO IV - Preencher'!F186</f>
        <v>05.932.624/0001-60</v>
      </c>
      <c r="E177" s="5" t="str">
        <f>'[1]TCE - ANEXO IV - Preencher'!G186</f>
        <v>MEGAMED COMERCIO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16310</v>
      </c>
      <c r="I177" s="6">
        <f>IF('[1]TCE - ANEXO IV - Preencher'!K186="","",'[1]TCE - ANEXO IV - Preencher'!K186)</f>
        <v>44517</v>
      </c>
      <c r="J177" s="5" t="str">
        <f>'[1]TCE - ANEXO IV - Preencher'!L186</f>
        <v>26211105932624000160550010000163101672310903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399</v>
      </c>
    </row>
    <row r="178" spans="1:12" s="8" customFormat="1" ht="19.5" customHeight="1" x14ac:dyDescent="0.2">
      <c r="A178" s="3">
        <f>IFERROR(VLOOKUP(B178,'[1]DADOS (OCULTAR)'!$P$3:$R$91,3,0),"")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 t="str">
        <f>'[1]TCE - ANEXO IV - Preencher'!F187</f>
        <v>35.334.424/0001-77</v>
      </c>
      <c r="E178" s="5" t="str">
        <f>'[1]TCE - ANEXO IV - Preencher'!G187</f>
        <v>FORTMED COMERCIAL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40631</v>
      </c>
      <c r="I178" s="6">
        <f>IF('[1]TCE - ANEXO IV - Preencher'!K187="","",'[1]TCE - ANEXO IV - Preencher'!K187)</f>
        <v>44512</v>
      </c>
      <c r="J178" s="5" t="str">
        <f>'[1]TCE - ANEXO IV - Preencher'!L187</f>
        <v>26211135334424000177550000000406311948447811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3162.7</v>
      </c>
    </row>
    <row r="179" spans="1:12" s="8" customFormat="1" ht="19.5" customHeight="1" x14ac:dyDescent="0.2">
      <c r="A179" s="3">
        <f>IFERROR(VLOOKUP(B179,'[1]DADOS (OCULTAR)'!$P$3:$R$91,3,0),"")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 t="str">
        <f>'[1]TCE - ANEXO IV - Preencher'!F188</f>
        <v>11.449.180/0001-00</v>
      </c>
      <c r="E179" s="5" t="str">
        <f>'[1]TCE - ANEXO IV - Preencher'!G188</f>
        <v>DPROSMED DIST DE PROD MED HOSP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2286</v>
      </c>
      <c r="I179" s="6">
        <f>IF('[1]TCE - ANEXO IV - Preencher'!K188="","",'[1]TCE - ANEXO IV - Preencher'!K188)</f>
        <v>44517</v>
      </c>
      <c r="J179" s="5" t="str">
        <f>'[1]TCE - ANEXO IV - Preencher'!L188</f>
        <v>26211111449180002905500100000226610000000479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2508.0300000000002</v>
      </c>
    </row>
    <row r="180" spans="1:12" s="8" customFormat="1" ht="19.5" customHeight="1" x14ac:dyDescent="0.2">
      <c r="A180" s="3">
        <f>IFERROR(VLOOKUP(B180,'[1]DADOS (OCULTAR)'!$P$3:$R$91,3,0),"")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 t="str">
        <f>'[1]TCE - ANEXO IV - Preencher'!F189</f>
        <v>10.814.656/0001-00</v>
      </c>
      <c r="E180" s="5" t="str">
        <f>'[1]TCE - ANEXO IV - Preencher'!G189</f>
        <v>JMED MEDICO HOSPITALAR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000.003.670</v>
      </c>
      <c r="I180" s="6">
        <f>IF('[1]TCE - ANEXO IV - Preencher'!K189="","",'[1]TCE - ANEXO IV - Preencher'!K189)</f>
        <v>44516</v>
      </c>
      <c r="J180" s="5" t="str">
        <f>'[1]TCE - ANEXO IV - Preencher'!L189</f>
        <v>26211110814656000100550010000036701000105888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2600</v>
      </c>
    </row>
    <row r="181" spans="1:12" s="8" customFormat="1" ht="19.5" customHeight="1" x14ac:dyDescent="0.2">
      <c r="A181" s="3">
        <f>IFERROR(VLOOKUP(B181,'[1]DADOS (OCULTAR)'!$P$3:$R$91,3,0),"")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 t="str">
        <f>'[1]TCE - ANEXO IV - Preencher'!F190</f>
        <v>00.165.933/0001-39</v>
      </c>
      <c r="E181" s="5" t="str">
        <f>'[1]TCE - ANEXO IV - Preencher'!G190</f>
        <v>DESCARTEX CONFECCOES E COMERCIO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000.028.445</v>
      </c>
      <c r="I181" s="6">
        <f>IF('[1]TCE - ANEXO IV - Preencher'!K190="","",'[1]TCE - ANEXO IV - Preencher'!K190)</f>
        <v>44516</v>
      </c>
      <c r="J181" s="5" t="str">
        <f>'[1]TCE - ANEXO IV - Preencher'!L190</f>
        <v>26211100165933000139550020000284451579778466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23300</v>
      </c>
    </row>
    <row r="182" spans="1:12" s="8" customFormat="1" ht="19.5" customHeight="1" x14ac:dyDescent="0.2">
      <c r="A182" s="3">
        <f>IFERROR(VLOOKUP(B182,'[1]DADOS (OCULTAR)'!$P$3:$R$91,3,0),"")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 t="str">
        <f>'[1]TCE - ANEXO IV - Preencher'!F191</f>
        <v>11.041.333/0001-85</v>
      </c>
      <c r="E182" s="5" t="str">
        <f>'[1]TCE - ANEXO IV - Preencher'!G191</f>
        <v>CIRURGICA BRASILEIRA PRODUTOS H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21229</v>
      </c>
      <c r="I182" s="6">
        <f>IF('[1]TCE - ANEXO IV - Preencher'!K191="","",'[1]TCE - ANEXO IV - Preencher'!K191)</f>
        <v>44517</v>
      </c>
      <c r="J182" s="5" t="str">
        <f>'[1]TCE - ANEXO IV - Preencher'!L191</f>
        <v>26211111041333000185550010000212291401019065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1800</v>
      </c>
    </row>
    <row r="183" spans="1:12" s="8" customFormat="1" ht="19.5" customHeight="1" x14ac:dyDescent="0.2">
      <c r="A183" s="3">
        <f>IFERROR(VLOOKUP(B183,'[1]DADOS (OCULTAR)'!$P$3:$R$91,3,0),"")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 t="str">
        <f>'[1]TCE - ANEXO IV - Preencher'!F192</f>
        <v>21.596.736/0001-44</v>
      </c>
      <c r="E183" s="5" t="str">
        <f>'[1]TCE - ANEXO IV - Preencher'!G192</f>
        <v>ULTRAMEGA DIST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140332</v>
      </c>
      <c r="I183" s="6">
        <f>IF('[1]TCE - ANEXO IV - Preencher'!K192="","",'[1]TCE - ANEXO IV - Preencher'!K192)</f>
        <v>44516</v>
      </c>
      <c r="J183" s="5" t="str">
        <f>'[1]TCE - ANEXO IV - Preencher'!L192</f>
        <v>26211121596736000144550010001403321001444412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1006</v>
      </c>
    </row>
    <row r="184" spans="1:12" s="8" customFormat="1" ht="19.5" customHeight="1" x14ac:dyDescent="0.2">
      <c r="A184" s="3">
        <f>IFERROR(VLOOKUP(B184,'[1]DADOS (OCULTAR)'!$P$3:$R$91,3,0),"")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 t="str">
        <f>'[1]TCE - ANEXO IV - Preencher'!F193</f>
        <v>08.674.752/0003-01</v>
      </c>
      <c r="E184" s="5" t="str">
        <f>'[1]TCE - ANEXO IV - Preencher'!G193</f>
        <v>CIRURGICA MONTEBELLO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000.010.045</v>
      </c>
      <c r="I184" s="6">
        <f>IF('[1]TCE - ANEXO IV - Preencher'!K193="","",'[1]TCE - ANEXO IV - Preencher'!K193)</f>
        <v>44516</v>
      </c>
      <c r="J184" s="5" t="str">
        <f>'[1]TCE - ANEXO IV - Preencher'!L193</f>
        <v>26211107519404000135550010000009841696203065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1071.5</v>
      </c>
    </row>
    <row r="185" spans="1:12" s="8" customFormat="1" ht="19.5" customHeight="1" x14ac:dyDescent="0.2">
      <c r="A185" s="3">
        <f>IFERROR(VLOOKUP(B185,'[1]DADOS (OCULTAR)'!$P$3:$R$91,3,0),"")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 t="str">
        <f>'[1]TCE - ANEXO IV - Preencher'!F194</f>
        <v>07.519.404/0001-35</v>
      </c>
      <c r="E185" s="5" t="str">
        <f>'[1]TCE - ANEXO IV - Preencher'!G194</f>
        <v>ADVAL FARMACIA DE MANIPULACAO LTDA  ME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000.000.984</v>
      </c>
      <c r="I185" s="6">
        <f>IF('[1]TCE - ANEXO IV - Preencher'!K194="","",'[1]TCE - ANEXO IV - Preencher'!K194)</f>
        <v>44518</v>
      </c>
      <c r="J185" s="5" t="str">
        <f>'[1]TCE - ANEXO IV - Preencher'!L194</f>
        <v>26211107519404000135550010000009841696203065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330</v>
      </c>
    </row>
    <row r="186" spans="1:12" s="8" customFormat="1" ht="19.5" customHeight="1" x14ac:dyDescent="0.2">
      <c r="A186" s="3">
        <f>IFERROR(VLOOKUP(B186,'[1]DADOS (OCULTAR)'!$P$3:$R$91,3,0),"")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7160019000144</v>
      </c>
      <c r="E186" s="5" t="str">
        <f>'[1]TCE - ANEXO IV - Preencher'!G195</f>
        <v>VITALE COMERCIO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64559</v>
      </c>
      <c r="I186" s="6">
        <f>IF('[1]TCE - ANEXO IV - Preencher'!K195="","",'[1]TCE - ANEXO IV - Preencher'!K195)</f>
        <v>44477</v>
      </c>
      <c r="J186" s="5" t="str">
        <f>'[1]TCE - ANEXO IV - Preencher'!L195</f>
        <v>26211007160019000144550010000645591555095745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620</v>
      </c>
    </row>
    <row r="187" spans="1:12" s="8" customFormat="1" ht="19.5" customHeight="1" x14ac:dyDescent="0.2">
      <c r="A187" s="3">
        <f>IFERROR(VLOOKUP(B187,'[1]DADOS (OCULTAR)'!$P$3:$R$91,3,0),"")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64562</v>
      </c>
      <c r="I187" s="6">
        <f>IF('[1]TCE - ANEXO IV - Preencher'!K196="","",'[1]TCE - ANEXO IV - Preencher'!K196)</f>
        <v>44477</v>
      </c>
      <c r="J187" s="5" t="str">
        <f>'[1]TCE - ANEXO IV - Preencher'!L196</f>
        <v>26211007160019000144550010000645621860726600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620</v>
      </c>
    </row>
    <row r="188" spans="1:12" s="8" customFormat="1" ht="19.5" customHeight="1" x14ac:dyDescent="0.2">
      <c r="A188" s="3">
        <f>IFERROR(VLOOKUP(B188,'[1]DADOS (OCULTAR)'!$P$3:$R$91,3,0),"")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64561</v>
      </c>
      <c r="I188" s="6">
        <f>IF('[1]TCE - ANEXO IV - Preencher'!K197="","",'[1]TCE - ANEXO IV - Preencher'!K197)</f>
        <v>44477</v>
      </c>
      <c r="J188" s="5" t="str">
        <f>'[1]TCE - ANEXO IV - Preencher'!L197</f>
        <v>26211007160019000144550010000645611757261059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310</v>
      </c>
    </row>
    <row r="189" spans="1:12" s="8" customFormat="1" ht="19.5" customHeight="1" x14ac:dyDescent="0.2">
      <c r="A189" s="3">
        <f>IFERROR(VLOOKUP(B189,'[1]DADOS (OCULTAR)'!$P$3:$R$91,3,0),"")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7160019000144</v>
      </c>
      <c r="E189" s="5" t="str">
        <f>'[1]TCE - ANEXO IV - Preencher'!G198</f>
        <v>VITALE COMERCIO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64711</v>
      </c>
      <c r="I189" s="6">
        <f>IF('[1]TCE - ANEXO IV - Preencher'!K198="","",'[1]TCE - ANEXO IV - Preencher'!K198)</f>
        <v>44480</v>
      </c>
      <c r="J189" s="5" t="str">
        <f>'[1]TCE - ANEXO IV - Preencher'!L198</f>
        <v>26211007160019000144550010000647111255916074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310</v>
      </c>
    </row>
    <row r="190" spans="1:12" s="8" customFormat="1" ht="19.5" customHeight="1" x14ac:dyDescent="0.2">
      <c r="A190" s="3">
        <f>IFERROR(VLOOKUP(B190,'[1]DADOS (OCULTAR)'!$P$3:$R$91,3,0),"")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 t="str">
        <f>'[1]TCE - ANEXO IV - Preencher'!F199</f>
        <v>03.817.043/0001-52</v>
      </c>
      <c r="E190" s="5" t="str">
        <f>'[1]TCE - ANEXO IV - Preencher'!G199</f>
        <v>PHARMAPLUS LTDA EPP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000.037.321</v>
      </c>
      <c r="I190" s="6">
        <f>IF('[1]TCE - ANEXO IV - Preencher'!K199="","",'[1]TCE - ANEXO IV - Preencher'!K199)</f>
        <v>44518</v>
      </c>
      <c r="J190" s="5" t="str">
        <f>'[1]TCE - ANEXO IV - Preencher'!L199</f>
        <v>26211103817043000152550010000373211012617379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2135</v>
      </c>
    </row>
    <row r="191" spans="1:12" s="8" customFormat="1" ht="19.5" customHeight="1" x14ac:dyDescent="0.2">
      <c r="A191" s="3">
        <f>IFERROR(VLOOKUP(B191,'[1]DADOS (OCULTAR)'!$P$3:$R$91,3,0),"")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 t="str">
        <f>'[1]TCE - ANEXO IV - Preencher'!F200</f>
        <v>03.817.043/0001-52</v>
      </c>
      <c r="E191" s="5" t="str">
        <f>'[1]TCE - ANEXO IV - Preencher'!G200</f>
        <v>PHARMAPLUS LTDA EPP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000.037.383</v>
      </c>
      <c r="I191" s="6">
        <f>IF('[1]TCE - ANEXO IV - Preencher'!K200="","",'[1]TCE - ANEXO IV - Preencher'!K200)</f>
        <v>44518</v>
      </c>
      <c r="J191" s="5" t="str">
        <f>'[1]TCE - ANEXO IV - Preencher'!L200</f>
        <v>26211103817043000152550010000373831089382123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6100</v>
      </c>
    </row>
    <row r="192" spans="1:12" s="8" customFormat="1" ht="19.5" customHeight="1" x14ac:dyDescent="0.2">
      <c r="A192" s="3">
        <f>IFERROR(VLOOKUP(B192,'[1]DADOS (OCULTAR)'!$P$3:$R$91,3,0),"")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 t="str">
        <f>'[1]TCE - ANEXO IV - Preencher'!F201</f>
        <v>23.680.034/0001-70</v>
      </c>
      <c r="E192" s="5" t="str">
        <f>'[1]TCE - ANEXO IV - Preencher'!G201</f>
        <v>D.ARAUJO COMERCIAL EIRELI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000.004.190</v>
      </c>
      <c r="I192" s="6">
        <f>IF('[1]TCE - ANEXO IV - Preencher'!K201="","",'[1]TCE - ANEXO IV - Preencher'!K201)</f>
        <v>44517</v>
      </c>
      <c r="J192" s="5" t="str">
        <f>'[1]TCE - ANEXO IV - Preencher'!L201</f>
        <v>26211123680034000170550010000041901216985703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1080</v>
      </c>
    </row>
    <row r="193" spans="1:12" s="8" customFormat="1" ht="19.5" customHeight="1" x14ac:dyDescent="0.2">
      <c r="A193" s="3">
        <f>IFERROR(VLOOKUP(B193,'[1]DADOS (OCULTAR)'!$P$3:$R$91,3,0),"")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 t="str">
        <f>'[1]TCE - ANEXO IV - Preencher'!F202</f>
        <v>50.595.271/0010-04</v>
      </c>
      <c r="E193" s="5" t="str">
        <f>'[1]TCE - ANEXO IV - Preencher'!G202</f>
        <v>BIOTRONIK COMERCIAL MEDICA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719</v>
      </c>
      <c r="I193" s="6">
        <f>IF('[1]TCE - ANEXO IV - Preencher'!K202="","",'[1]TCE - ANEXO IV - Preencher'!K202)</f>
        <v>44510</v>
      </c>
      <c r="J193" s="5" t="str">
        <f>'[1]TCE - ANEXO IV - Preencher'!L202</f>
        <v>31211150595271001004550050000007191327818453</v>
      </c>
      <c r="K193" s="5" t="str">
        <f>IF(F193="B",LEFT('[1]TCE - ANEXO IV - Preencher'!M202,2),IF(F193="S",LEFT('[1]TCE - ANEXO IV - Preencher'!M202,7),IF('[1]TCE - ANEXO IV - Preencher'!H202="","")))</f>
        <v>31</v>
      </c>
      <c r="L193" s="7">
        <f>'[1]TCE - ANEXO IV - Preencher'!N202</f>
        <v>6903.9</v>
      </c>
    </row>
    <row r="194" spans="1:12" s="8" customFormat="1" ht="19.5" customHeight="1" x14ac:dyDescent="0.2">
      <c r="A194" s="3">
        <f>IFERROR(VLOOKUP(B194,'[1]DADOS (OCULTAR)'!$P$3:$R$91,3,0),"")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 t="str">
        <f>'[1]TCE - ANEXO IV - Preencher'!F203</f>
        <v>50.595.271/0010-04</v>
      </c>
      <c r="E194" s="5" t="str">
        <f>'[1]TCE - ANEXO IV - Preencher'!G203</f>
        <v>BIOTRONIK COMERCIAL MEDICA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718</v>
      </c>
      <c r="I194" s="6">
        <f>IF('[1]TCE - ANEXO IV - Preencher'!K203="","",'[1]TCE - ANEXO IV - Preencher'!K203)</f>
        <v>44510</v>
      </c>
      <c r="J194" s="5" t="str">
        <f>'[1]TCE - ANEXO IV - Preencher'!L203</f>
        <v>31211150595271001004550050000007181428403561</v>
      </c>
      <c r="K194" s="5" t="str">
        <f>IF(F194="B",LEFT('[1]TCE - ANEXO IV - Preencher'!M203,2),IF(F194="S",LEFT('[1]TCE - ANEXO IV - Preencher'!M203,7),IF('[1]TCE - ANEXO IV - Preencher'!H203="","")))</f>
        <v>31</v>
      </c>
      <c r="L194" s="7">
        <f>'[1]TCE - ANEXO IV - Preencher'!N203</f>
        <v>6903.9</v>
      </c>
    </row>
    <row r="195" spans="1:12" s="8" customFormat="1" ht="19.5" customHeight="1" x14ac:dyDescent="0.2">
      <c r="A195" s="3">
        <f>IFERROR(VLOOKUP(B195,'[1]DADOS (OCULTAR)'!$P$3:$R$91,3,0),"")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 t="str">
        <f>'[1]TCE - ANEXO IV - Preencher'!F204</f>
        <v>50.595.271/0010-04</v>
      </c>
      <c r="E195" s="5" t="str">
        <f>'[1]TCE - ANEXO IV - Preencher'!G204</f>
        <v>BIOTRONIK COMERCIAL MEDICA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720</v>
      </c>
      <c r="I195" s="6">
        <f>IF('[1]TCE - ANEXO IV - Preencher'!K204="","",'[1]TCE - ANEXO IV - Preencher'!K204)</f>
        <v>44510</v>
      </c>
      <c r="J195" s="5" t="str">
        <f>'[1]TCE - ANEXO IV - Preencher'!L204</f>
        <v>31211150595271001004550050000007201864677272</v>
      </c>
      <c r="K195" s="5" t="str">
        <f>IF(F195="B",LEFT('[1]TCE - ANEXO IV - Preencher'!M204,2),IF(F195="S",LEFT('[1]TCE - ANEXO IV - Preencher'!M204,7),IF('[1]TCE - ANEXO IV - Preencher'!H204="","")))</f>
        <v>31</v>
      </c>
      <c r="L195" s="7">
        <f>'[1]TCE - ANEXO IV - Preencher'!N204</f>
        <v>6903.9</v>
      </c>
    </row>
    <row r="196" spans="1:12" s="8" customFormat="1" ht="19.5" customHeight="1" x14ac:dyDescent="0.2">
      <c r="A196" s="3">
        <f>IFERROR(VLOOKUP(B196,'[1]DADOS (OCULTAR)'!$P$3:$R$91,3,0),"")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 t="str">
        <f>'[1]TCE - ANEXO IV - Preencher'!F205</f>
        <v>10.782.968/0002-51</v>
      </c>
      <c r="E196" s="5" t="str">
        <f>'[1]TCE - ANEXO IV - Preencher'!G205</f>
        <v>NUTRI HOSPITALAR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69</v>
      </c>
      <c r="I196" s="6">
        <f>IF('[1]TCE - ANEXO IV - Preencher'!K205="","",'[1]TCE - ANEXO IV - Preencher'!K205)</f>
        <v>44518</v>
      </c>
      <c r="J196" s="5" t="str">
        <f>'[1]TCE - ANEXO IV - Preencher'!L205</f>
        <v>26211110782968000251550010000000691154939211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1433.6</v>
      </c>
    </row>
    <row r="197" spans="1:12" s="8" customFormat="1" ht="19.5" customHeight="1" x14ac:dyDescent="0.2">
      <c r="A197" s="3">
        <f>IFERROR(VLOOKUP(B197,'[1]DADOS (OCULTAR)'!$P$3:$R$91,3,0),"")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 t="str">
        <f>'[1]TCE - ANEXO IV - Preencher'!F206</f>
        <v>04.237.235/0001-52</v>
      </c>
      <c r="E197" s="5" t="str">
        <f>'[1]TCE - ANEXO IV - Preencher'!G206</f>
        <v>ENDOCENTER COMERCIAL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93583</v>
      </c>
      <c r="I197" s="6">
        <f>IF('[1]TCE - ANEXO IV - Preencher'!K206="","",'[1]TCE - ANEXO IV - Preencher'!K206)</f>
        <v>44511</v>
      </c>
      <c r="J197" s="5" t="str">
        <f>'[1]TCE - ANEXO IV - Preencher'!L206</f>
        <v>26211104237235000152550010000935831164047475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3440</v>
      </c>
    </row>
    <row r="198" spans="1:12" s="8" customFormat="1" ht="19.5" customHeight="1" x14ac:dyDescent="0.2">
      <c r="A198" s="3">
        <f>IFERROR(VLOOKUP(B198,'[1]DADOS (OCULTAR)'!$P$3:$R$91,3,0),"")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 t="str">
        <f>'[1]TCE - ANEXO IV - Preencher'!F207</f>
        <v>04.237.235/0001-52</v>
      </c>
      <c r="E198" s="5" t="str">
        <f>'[1]TCE - ANEXO IV - Preencher'!G207</f>
        <v>ENDOCENTER COMERCIAL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93723</v>
      </c>
      <c r="I198" s="6">
        <f>IF('[1]TCE - ANEXO IV - Preencher'!K207="","",'[1]TCE - ANEXO IV - Preencher'!K207)</f>
        <v>44518</v>
      </c>
      <c r="J198" s="5" t="str">
        <f>'[1]TCE - ANEXO IV - Preencher'!L207</f>
        <v>26211104237235000152550010000937231115349334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1400</v>
      </c>
    </row>
    <row r="199" spans="1:12" s="8" customFormat="1" ht="19.5" customHeight="1" x14ac:dyDescent="0.2">
      <c r="A199" s="3">
        <f>IFERROR(VLOOKUP(B199,'[1]DADOS (OCULTAR)'!$P$3:$R$91,3,0),"")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 t="str">
        <f>'[1]TCE - ANEXO IV - Preencher'!F208</f>
        <v>05.991.790/0001-38</v>
      </c>
      <c r="E199" s="5" t="str">
        <f>'[1]TCE - ANEXO IV - Preencher'!G208</f>
        <v>CR MEDICAL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5134</v>
      </c>
      <c r="I199" s="6">
        <f>IF('[1]TCE - ANEXO IV - Preencher'!K208="","",'[1]TCE - ANEXO IV - Preencher'!K208)</f>
        <v>44518</v>
      </c>
      <c r="J199" s="5" t="str">
        <f>'[1]TCE - ANEXO IV - Preencher'!L208</f>
        <v>26211105991790000138550010000051341301381289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750</v>
      </c>
    </row>
    <row r="200" spans="1:12" s="8" customFormat="1" ht="19.5" customHeight="1" x14ac:dyDescent="0.2">
      <c r="A200" s="3">
        <f>IFERROR(VLOOKUP(B200,'[1]DADOS (OCULTAR)'!$P$3:$R$91,3,0),"")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 t="str">
        <f>'[1]TCE - ANEXO IV - Preencher'!F209</f>
        <v>08.014.554/0001-50</v>
      </c>
      <c r="E200" s="5" t="str">
        <f>'[1]TCE - ANEXO IV - Preencher'!G209</f>
        <v>MJB COMERCIO DE MAT MEDICO HOSP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12025</v>
      </c>
      <c r="I200" s="6">
        <f>IF('[1]TCE - ANEXO IV - Preencher'!K209="","",'[1]TCE - ANEXO IV - Preencher'!K209)</f>
        <v>44516</v>
      </c>
      <c r="J200" s="5" t="str">
        <f>'[1]TCE - ANEXO IV - Preencher'!L209</f>
        <v>26211108014554000150550010000120251100112267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1920</v>
      </c>
    </row>
    <row r="201" spans="1:12" s="8" customFormat="1" ht="19.5" customHeight="1" x14ac:dyDescent="0.2">
      <c r="A201" s="3">
        <f>IFERROR(VLOOKUP(B201,'[1]DADOS (OCULTAR)'!$P$3:$R$91,3,0),"")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 t="str">
        <f>'[1]TCE - ANEXO IV - Preencher'!F210</f>
        <v>08.014.554/0001-50</v>
      </c>
      <c r="E201" s="5" t="str">
        <f>'[1]TCE - ANEXO IV - Preencher'!G210</f>
        <v>MJB COMERCIO DE MAT MEDICO HOSP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12038</v>
      </c>
      <c r="I201" s="6">
        <f>IF('[1]TCE - ANEXO IV - Preencher'!K210="","",'[1]TCE - ANEXO IV - Preencher'!K210)</f>
        <v>44518</v>
      </c>
      <c r="J201" s="5" t="str">
        <f>'[1]TCE - ANEXO IV - Preencher'!L210</f>
        <v>26211108014554000150550010000120381100113237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4030</v>
      </c>
    </row>
    <row r="202" spans="1:12" s="8" customFormat="1" ht="19.5" customHeight="1" x14ac:dyDescent="0.2">
      <c r="A202" s="3">
        <f>IFERROR(VLOOKUP(B202,'[1]DADOS (OCULTAR)'!$P$3:$R$91,3,0),"")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 t="str">
        <f>'[1]TCE - ANEXO IV - Preencher'!F211</f>
        <v>08.014.554/0001-50</v>
      </c>
      <c r="E202" s="5" t="str">
        <f>'[1]TCE - ANEXO IV - Preencher'!G211</f>
        <v>MJB COMERCIO DE MAT MEDICO HOSP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12037</v>
      </c>
      <c r="I202" s="6">
        <f>IF('[1]TCE - ANEXO IV - Preencher'!K211="","",'[1]TCE - ANEXO IV - Preencher'!K211)</f>
        <v>44518</v>
      </c>
      <c r="J202" s="5" t="str">
        <f>'[1]TCE - ANEXO IV - Preencher'!L211</f>
        <v>26211108014554000150550010000120371100113230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4530</v>
      </c>
    </row>
    <row r="203" spans="1:12" s="8" customFormat="1" ht="19.5" customHeight="1" x14ac:dyDescent="0.2">
      <c r="A203" s="3">
        <f>IFERROR(VLOOKUP(B203,'[1]DADOS (OCULTAR)'!$P$3:$R$91,3,0),"")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 t="str">
        <f>'[1]TCE - ANEXO IV - Preencher'!F212</f>
        <v>08.014.554/0001-50</v>
      </c>
      <c r="E203" s="5" t="str">
        <f>'[1]TCE - ANEXO IV - Preencher'!G212</f>
        <v>MJB COMERCIO DE MAT MEDICO HOSP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12035</v>
      </c>
      <c r="I203" s="6">
        <f>IF('[1]TCE - ANEXO IV - Preencher'!K212="","",'[1]TCE - ANEXO IV - Preencher'!K212)</f>
        <v>44518</v>
      </c>
      <c r="J203" s="5" t="str">
        <f>'[1]TCE - ANEXO IV - Preencher'!L212</f>
        <v>26211108014554000150550010000120351100113235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5350</v>
      </c>
    </row>
    <row r="204" spans="1:12" s="8" customFormat="1" ht="19.5" customHeight="1" x14ac:dyDescent="0.2">
      <c r="A204" s="3">
        <f>IFERROR(VLOOKUP(B204,'[1]DADOS (OCULTAR)'!$P$3:$R$91,3,0),"")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 t="str">
        <f>'[1]TCE - ANEXO IV - Preencher'!F213</f>
        <v>08.014.554/0001-50</v>
      </c>
      <c r="E204" s="5" t="str">
        <f>'[1]TCE - ANEXO IV - Preencher'!G213</f>
        <v>MJB COMERCIO DE MAT MEDICO HOSP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12034</v>
      </c>
      <c r="I204" s="6">
        <f>IF('[1]TCE - ANEXO IV - Preencher'!K213="","",'[1]TCE - ANEXO IV - Preencher'!K213)</f>
        <v>44518</v>
      </c>
      <c r="J204" s="5" t="str">
        <f>'[1]TCE - ANEXO IV - Preencher'!L213</f>
        <v>26211108014554000150550010000120341100113238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5980</v>
      </c>
    </row>
    <row r="205" spans="1:12" s="8" customFormat="1" ht="19.5" customHeight="1" x14ac:dyDescent="0.2">
      <c r="A205" s="3">
        <f>IFERROR(VLOOKUP(B205,'[1]DADOS (OCULTAR)'!$P$3:$R$91,3,0),"")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7160019000144</v>
      </c>
      <c r="E205" s="5" t="str">
        <f>'[1]TCE - ANEXO IV - Preencher'!G214</f>
        <v>VITALE COMERCIO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68146</v>
      </c>
      <c r="I205" s="6">
        <f>IF('[1]TCE - ANEXO IV - Preencher'!K214="","",'[1]TCE - ANEXO IV - Preencher'!K214)</f>
        <v>44518</v>
      </c>
      <c r="J205" s="5" t="str">
        <f>'[1]TCE - ANEXO IV - Preencher'!L214</f>
        <v>26211107160019000144550010000681461962710980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310</v>
      </c>
    </row>
    <row r="206" spans="1:12" s="8" customFormat="1" ht="19.5" customHeight="1" x14ac:dyDescent="0.2">
      <c r="A206" s="3">
        <f>IFERROR(VLOOKUP(B206,'[1]DADOS (OCULTAR)'!$P$3:$R$91,3,0),"")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7160019000144</v>
      </c>
      <c r="E206" s="5" t="str">
        <f>'[1]TCE - ANEXO IV - Preencher'!G215</f>
        <v>VITALE COMERCIO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67907</v>
      </c>
      <c r="I206" s="6">
        <f>IF('[1]TCE - ANEXO IV - Preencher'!K215="","",'[1]TCE - ANEXO IV - Preencher'!K215)</f>
        <v>44516</v>
      </c>
      <c r="J206" s="5" t="str">
        <f>'[1]TCE - ANEXO IV - Preencher'!L215</f>
        <v>26211107160019000144550010000679071360874470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310</v>
      </c>
    </row>
    <row r="207" spans="1:12" s="8" customFormat="1" ht="19.5" customHeight="1" x14ac:dyDescent="0.2">
      <c r="A207" s="3">
        <f>IFERROR(VLOOKUP(B207,'[1]DADOS (OCULTAR)'!$P$3:$R$91,3,0),"")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7160019000144</v>
      </c>
      <c r="E207" s="5" t="str">
        <f>'[1]TCE - ANEXO IV - Preencher'!G216</f>
        <v>VITALE COMERCIO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67993</v>
      </c>
      <c r="I207" s="6">
        <f>IF('[1]TCE - ANEXO IV - Preencher'!K216="","",'[1]TCE - ANEXO IV - Preencher'!K216)</f>
        <v>44516</v>
      </c>
      <c r="J207" s="5" t="str">
        <f>'[1]TCE - ANEXO IV - Preencher'!L216</f>
        <v>26211107160019000144550010000679931543885453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3120</v>
      </c>
    </row>
    <row r="208" spans="1:12" s="8" customFormat="1" ht="19.5" customHeight="1" x14ac:dyDescent="0.2">
      <c r="A208" s="3">
        <f>IFERROR(VLOOKUP(B208,'[1]DADOS (OCULTAR)'!$P$3:$R$91,3,0),"")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 t="str">
        <f>'[1]TCE - ANEXO IV - Preencher'!F217</f>
        <v>11.234.649/0001-93</v>
      </c>
      <c r="E208" s="5" t="str">
        <f>'[1]TCE - ANEXO IV - Preencher'!G217</f>
        <v>BIOANGIO COMERCIO DE PROD MEDICOS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000.005.133</v>
      </c>
      <c r="I208" s="6">
        <f>IF('[1]TCE - ANEXO IV - Preencher'!K217="","",'[1]TCE - ANEXO IV - Preencher'!K217)</f>
        <v>44517</v>
      </c>
      <c r="J208" s="5" t="str">
        <f>'[1]TCE - ANEXO IV - Preencher'!L217</f>
        <v>26211111234649000193550010000051331000009991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490</v>
      </c>
    </row>
    <row r="209" spans="1:12" s="8" customFormat="1" ht="19.5" customHeight="1" x14ac:dyDescent="0.2">
      <c r="A209" s="3">
        <f>IFERROR(VLOOKUP(B209,'[1]DADOS (OCULTAR)'!$P$3:$R$91,3,0),"")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1437707000122</v>
      </c>
      <c r="E209" s="5" t="str">
        <f>'[1]TCE - ANEXO IV - Preencher'!G218</f>
        <v>SCITECH MEDICAL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226610</v>
      </c>
      <c r="I209" s="6">
        <f>IF('[1]TCE - ANEXO IV - Preencher'!K218="","",'[1]TCE - ANEXO IV - Preencher'!K218)</f>
        <v>44484</v>
      </c>
      <c r="J209" s="5" t="str">
        <f>'[1]TCE - ANEXO IV - Preencher'!L218</f>
        <v>52211001437707000122550550002266101816640174</v>
      </c>
      <c r="K209" s="5" t="str">
        <f>IF(F209="B",LEFT('[1]TCE - ANEXO IV - Preencher'!M218,2),IF(F209="S",LEFT('[1]TCE - ANEXO IV - Preencher'!M218,7),IF('[1]TCE - ANEXO IV - Preencher'!H218="","")))</f>
        <v>52</v>
      </c>
      <c r="L209" s="7">
        <f>'[1]TCE - ANEXO IV - Preencher'!N218</f>
        <v>1050</v>
      </c>
    </row>
    <row r="210" spans="1:12" s="8" customFormat="1" ht="19.5" customHeight="1" x14ac:dyDescent="0.2">
      <c r="A210" s="3">
        <f>IFERROR(VLOOKUP(B210,'[1]DADOS (OCULTAR)'!$P$3:$R$91,3,0),"")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1437707000122</v>
      </c>
      <c r="E210" s="5" t="str">
        <f>'[1]TCE - ANEXO IV - Preencher'!G219</f>
        <v>SCITECH MEDICAL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228388</v>
      </c>
      <c r="I210" s="6">
        <f>IF('[1]TCE - ANEXO IV - Preencher'!K219="","",'[1]TCE - ANEXO IV - Preencher'!K219)</f>
        <v>44503</v>
      </c>
      <c r="J210" s="5" t="str">
        <f>'[1]TCE - ANEXO IV - Preencher'!L219</f>
        <v>52211101437707000122550550002283881297458523</v>
      </c>
      <c r="K210" s="5" t="str">
        <f>IF(F210="B",LEFT('[1]TCE - ANEXO IV - Preencher'!M219,2),IF(F210="S",LEFT('[1]TCE - ANEXO IV - Preencher'!M219,7),IF('[1]TCE - ANEXO IV - Preencher'!H219="","")))</f>
        <v>52</v>
      </c>
      <c r="L210" s="7">
        <f>'[1]TCE - ANEXO IV - Preencher'!N219</f>
        <v>1050</v>
      </c>
    </row>
    <row r="211" spans="1:12" s="8" customFormat="1" ht="19.5" customHeight="1" x14ac:dyDescent="0.2">
      <c r="A211" s="3">
        <f>IFERROR(VLOOKUP(B211,'[1]DADOS (OCULTAR)'!$P$3:$R$91,3,0),"")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1437707000122</v>
      </c>
      <c r="E211" s="5" t="str">
        <f>'[1]TCE - ANEXO IV - Preencher'!G220</f>
        <v>SCITECH MEDICAL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231554</v>
      </c>
      <c r="I211" s="6">
        <f>IF('[1]TCE - ANEXO IV - Preencher'!K220="","",'[1]TCE - ANEXO IV - Preencher'!K220)</f>
        <v>44518</v>
      </c>
      <c r="J211" s="5" t="str">
        <f>'[1]TCE - ANEXO IV - Preencher'!L220</f>
        <v>52211101437707000122550550002315541766625154</v>
      </c>
      <c r="K211" s="5" t="str">
        <f>IF(F211="B",LEFT('[1]TCE - ANEXO IV - Preencher'!M220,2),IF(F211="S",LEFT('[1]TCE - ANEXO IV - Preencher'!M220,7),IF('[1]TCE - ANEXO IV - Preencher'!H220="","")))</f>
        <v>52</v>
      </c>
      <c r="L211" s="7">
        <f>'[1]TCE - ANEXO IV - Preencher'!N220</f>
        <v>1050</v>
      </c>
    </row>
    <row r="212" spans="1:12" s="8" customFormat="1" ht="19.5" customHeight="1" x14ac:dyDescent="0.2">
      <c r="A212" s="3">
        <f>IFERROR(VLOOKUP(B212,'[1]DADOS (OCULTAR)'!$P$3:$R$91,3,0),"")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1437707000122</v>
      </c>
      <c r="E212" s="5" t="str">
        <f>'[1]TCE - ANEXO IV - Preencher'!G221</f>
        <v>SCITECH MEDICAL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231547</v>
      </c>
      <c r="I212" s="6">
        <f>IF('[1]TCE - ANEXO IV - Preencher'!K221="","",'[1]TCE - ANEXO IV - Preencher'!K221)</f>
        <v>44518</v>
      </c>
      <c r="J212" s="5" t="str">
        <f>'[1]TCE - ANEXO IV - Preencher'!L221</f>
        <v>52211101437707000122550550002315471533632218</v>
      </c>
      <c r="K212" s="5" t="str">
        <f>IF(F212="B",LEFT('[1]TCE - ANEXO IV - Preencher'!M221,2),IF(F212="S",LEFT('[1]TCE - ANEXO IV - Preencher'!M221,7),IF('[1]TCE - ANEXO IV - Preencher'!H221="","")))</f>
        <v>52</v>
      </c>
      <c r="L212" s="7">
        <f>'[1]TCE - ANEXO IV - Preencher'!N221</f>
        <v>280</v>
      </c>
    </row>
    <row r="213" spans="1:12" s="8" customFormat="1" ht="19.5" customHeight="1" x14ac:dyDescent="0.2">
      <c r="A213" s="3">
        <f>IFERROR(VLOOKUP(B213,'[1]DADOS (OCULTAR)'!$P$3:$R$91,3,0),"")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1437707000122</v>
      </c>
      <c r="E213" s="5" t="str">
        <f>'[1]TCE - ANEXO IV - Preencher'!G222</f>
        <v>SCITECH MEDICAL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231388</v>
      </c>
      <c r="I213" s="6">
        <f>IF('[1]TCE - ANEXO IV - Preencher'!K222="","",'[1]TCE - ANEXO IV - Preencher'!K222)</f>
        <v>44517</v>
      </c>
      <c r="J213" s="5" t="str">
        <f>'[1]TCE - ANEXO IV - Preencher'!L222</f>
        <v>52211101437707000122550550002313881868648410</v>
      </c>
      <c r="K213" s="5" t="str">
        <f>IF(F213="B",LEFT('[1]TCE - ANEXO IV - Preencher'!M222,2),IF(F213="S",LEFT('[1]TCE - ANEXO IV - Preencher'!M222,7),IF('[1]TCE - ANEXO IV - Preencher'!H222="","")))</f>
        <v>52</v>
      </c>
      <c r="L213" s="7">
        <f>'[1]TCE - ANEXO IV - Preencher'!N222</f>
        <v>280</v>
      </c>
    </row>
    <row r="214" spans="1:12" s="8" customFormat="1" ht="19.5" customHeight="1" x14ac:dyDescent="0.2">
      <c r="A214" s="3">
        <f>IFERROR(VLOOKUP(B214,'[1]DADOS (OCULTAR)'!$P$3:$R$91,3,0),"")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1437707000122</v>
      </c>
      <c r="E214" s="5" t="str">
        <f>'[1]TCE - ANEXO IV - Preencher'!G223</f>
        <v>SCITECH MEDICAL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230740</v>
      </c>
      <c r="I214" s="6">
        <f>IF('[1]TCE - ANEXO IV - Preencher'!K223="","",'[1]TCE - ANEXO IV - Preencher'!K223)</f>
        <v>44512</v>
      </c>
      <c r="J214" s="5" t="str">
        <f>'[1]TCE - ANEXO IV - Preencher'!L223</f>
        <v>52211101437707000122550550002307401650912514</v>
      </c>
      <c r="K214" s="5" t="str">
        <f>IF(F214="B",LEFT('[1]TCE - ANEXO IV - Preencher'!M223,2),IF(F214="S",LEFT('[1]TCE - ANEXO IV - Preencher'!M223,7),IF('[1]TCE - ANEXO IV - Preencher'!H223="","")))</f>
        <v>52</v>
      </c>
      <c r="L214" s="7">
        <f>'[1]TCE - ANEXO IV - Preencher'!N223</f>
        <v>1050</v>
      </c>
    </row>
    <row r="215" spans="1:12" s="8" customFormat="1" ht="19.5" customHeight="1" x14ac:dyDescent="0.2">
      <c r="A215" s="3">
        <f>IFERROR(VLOOKUP(B215,'[1]DADOS (OCULTAR)'!$P$3:$R$91,3,0),"")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1437707000122</v>
      </c>
      <c r="E215" s="5" t="str">
        <f>'[1]TCE - ANEXO IV - Preencher'!G224</f>
        <v>SCITECH MEDICAL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230878</v>
      </c>
      <c r="I215" s="6">
        <f>IF('[1]TCE - ANEXO IV - Preencher'!K224="","",'[1]TCE - ANEXO IV - Preencher'!K224)</f>
        <v>44516</v>
      </c>
      <c r="J215" s="5" t="str">
        <f>'[1]TCE - ANEXO IV - Preencher'!L224</f>
        <v>52211101437707000122550550002308781648894094</v>
      </c>
      <c r="K215" s="5" t="str">
        <f>IF(F215="B",LEFT('[1]TCE - ANEXO IV - Preencher'!M224,2),IF(F215="S",LEFT('[1]TCE - ANEXO IV - Preencher'!M224,7),IF('[1]TCE - ANEXO IV - Preencher'!H224="","")))</f>
        <v>52</v>
      </c>
      <c r="L215" s="7">
        <f>'[1]TCE - ANEXO IV - Preencher'!N224</f>
        <v>1050</v>
      </c>
    </row>
    <row r="216" spans="1:12" s="8" customFormat="1" ht="19.5" customHeight="1" x14ac:dyDescent="0.2">
      <c r="A216" s="3">
        <f>IFERROR(VLOOKUP(B216,'[1]DADOS (OCULTAR)'!$P$3:$R$91,3,0),"")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1437707000122</v>
      </c>
      <c r="E216" s="5" t="str">
        <f>'[1]TCE - ANEXO IV - Preencher'!G225</f>
        <v>SCITECH MEDICAL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231385</v>
      </c>
      <c r="I216" s="6">
        <f>IF('[1]TCE - ANEXO IV - Preencher'!K225="","",'[1]TCE - ANEXO IV - Preencher'!K225)</f>
        <v>44517</v>
      </c>
      <c r="J216" s="5" t="str">
        <f>'[1]TCE - ANEXO IV - Preencher'!L225</f>
        <v>52211101437707000122550550002313851762256559</v>
      </c>
      <c r="K216" s="5" t="str">
        <f>IF(F216="B",LEFT('[1]TCE - ANEXO IV - Preencher'!M225,2),IF(F216="S",LEFT('[1]TCE - ANEXO IV - Preencher'!M225,7),IF('[1]TCE - ANEXO IV - Preencher'!H225="","")))</f>
        <v>52</v>
      </c>
      <c r="L216" s="7">
        <f>'[1]TCE - ANEXO IV - Preencher'!N225</f>
        <v>1050</v>
      </c>
    </row>
    <row r="217" spans="1:12" s="8" customFormat="1" ht="19.5" customHeight="1" x14ac:dyDescent="0.2">
      <c r="A217" s="3">
        <f>IFERROR(VLOOKUP(B217,'[1]DADOS (OCULTAR)'!$P$3:$R$91,3,0),"")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1437707000122</v>
      </c>
      <c r="E217" s="5" t="str">
        <f>'[1]TCE - ANEXO IV - Preencher'!G226</f>
        <v>SCITECH MEDICAL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230895</v>
      </c>
      <c r="I217" s="6">
        <f>IF('[1]TCE - ANEXO IV - Preencher'!K226="","",'[1]TCE - ANEXO IV - Preencher'!K226)</f>
        <v>44516</v>
      </c>
      <c r="J217" s="5" t="str">
        <f>'[1]TCE - ANEXO IV - Preencher'!L226</f>
        <v>52211101437707000122550550002308951463803310</v>
      </c>
      <c r="K217" s="5" t="str">
        <f>IF(F217="B",LEFT('[1]TCE - ANEXO IV - Preencher'!M226,2),IF(F217="S",LEFT('[1]TCE - ANEXO IV - Preencher'!M226,7),IF('[1]TCE - ANEXO IV - Preencher'!H226="","")))</f>
        <v>52</v>
      </c>
      <c r="L217" s="7">
        <f>'[1]TCE - ANEXO IV - Preencher'!N226</f>
        <v>1050</v>
      </c>
    </row>
    <row r="218" spans="1:12" s="8" customFormat="1" ht="19.5" customHeight="1" x14ac:dyDescent="0.2">
      <c r="A218" s="3">
        <f>IFERROR(VLOOKUP(B218,'[1]DADOS (OCULTAR)'!$P$3:$R$91,3,0),"")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1437707000122</v>
      </c>
      <c r="E218" s="5" t="str">
        <f>'[1]TCE - ANEXO IV - Preencher'!G227</f>
        <v>SCITECH MEDICAL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230902</v>
      </c>
      <c r="I218" s="6">
        <f>IF('[1]TCE - ANEXO IV - Preencher'!K227="","",'[1]TCE - ANEXO IV - Preencher'!K227)</f>
        <v>44516</v>
      </c>
      <c r="J218" s="5" t="str">
        <f>'[1]TCE - ANEXO IV - Preencher'!L227</f>
        <v>52211101437707000122550550002309021303353347</v>
      </c>
      <c r="K218" s="5" t="str">
        <f>IF(F218="B",LEFT('[1]TCE - ANEXO IV - Preencher'!M227,2),IF(F218="S",LEFT('[1]TCE - ANEXO IV - Preencher'!M227,7),IF('[1]TCE - ANEXO IV - Preencher'!H227="","")))</f>
        <v>52</v>
      </c>
      <c r="L218" s="7">
        <f>'[1]TCE - ANEXO IV - Preencher'!N227</f>
        <v>1050</v>
      </c>
    </row>
    <row r="219" spans="1:12" s="8" customFormat="1" ht="19.5" customHeight="1" x14ac:dyDescent="0.2">
      <c r="A219" s="3">
        <f>IFERROR(VLOOKUP(B219,'[1]DADOS (OCULTAR)'!$P$3:$R$91,3,0),"")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1437707000122</v>
      </c>
      <c r="E219" s="5" t="str">
        <f>'[1]TCE - ANEXO IV - Preencher'!G228</f>
        <v>SCITECH MEDICAL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230900</v>
      </c>
      <c r="I219" s="6">
        <f>IF('[1]TCE - ANEXO IV - Preencher'!K228="","",'[1]TCE - ANEXO IV - Preencher'!K228)</f>
        <v>44516</v>
      </c>
      <c r="J219" s="5" t="str">
        <f>'[1]TCE - ANEXO IV - Preencher'!L228</f>
        <v>52211101437707000122550550002309001992339120</v>
      </c>
      <c r="K219" s="5" t="str">
        <f>IF(F219="B",LEFT('[1]TCE - ANEXO IV - Preencher'!M228,2),IF(F219="S",LEFT('[1]TCE - ANEXO IV - Preencher'!M228,7),IF('[1]TCE - ANEXO IV - Preencher'!H228="","")))</f>
        <v>52</v>
      </c>
      <c r="L219" s="7">
        <f>'[1]TCE - ANEXO IV - Preencher'!N228</f>
        <v>2100</v>
      </c>
    </row>
    <row r="220" spans="1:12" s="8" customFormat="1" ht="19.5" customHeight="1" x14ac:dyDescent="0.2">
      <c r="A220" s="3">
        <f>IFERROR(VLOOKUP(B220,'[1]DADOS (OCULTAR)'!$P$3:$R$91,3,0),"")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1437707000122</v>
      </c>
      <c r="E220" s="5" t="str">
        <f>'[1]TCE - ANEXO IV - Preencher'!G229</f>
        <v>SCITECH MEDICAL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230905</v>
      </c>
      <c r="I220" s="6">
        <f>IF('[1]TCE - ANEXO IV - Preencher'!K229="","",'[1]TCE - ANEXO IV - Preencher'!K229)</f>
        <v>44516</v>
      </c>
      <c r="J220" s="5" t="str">
        <f>'[1]TCE - ANEXO IV - Preencher'!L229</f>
        <v>52211101437707000122550550002309051271181602</v>
      </c>
      <c r="K220" s="5" t="str">
        <f>IF(F220="B",LEFT('[1]TCE - ANEXO IV - Preencher'!M229,2),IF(F220="S",LEFT('[1]TCE - ANEXO IV - Preencher'!M229,7),IF('[1]TCE - ANEXO IV - Preencher'!H229="","")))</f>
        <v>52</v>
      </c>
      <c r="L220" s="7">
        <f>'[1]TCE - ANEXO IV - Preencher'!N229</f>
        <v>1050</v>
      </c>
    </row>
    <row r="221" spans="1:12" s="8" customFormat="1" ht="19.5" customHeight="1" x14ac:dyDescent="0.2">
      <c r="A221" s="3">
        <f>IFERROR(VLOOKUP(B221,'[1]DADOS (OCULTAR)'!$P$3:$R$91,3,0),"")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1437707000122</v>
      </c>
      <c r="E221" s="5" t="str">
        <f>'[1]TCE - ANEXO IV - Preencher'!G230</f>
        <v>SCITECH MEDICAL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229181</v>
      </c>
      <c r="I221" s="6">
        <f>IF('[1]TCE - ANEXO IV - Preencher'!K230="","",'[1]TCE - ANEXO IV - Preencher'!K230)</f>
        <v>44505</v>
      </c>
      <c r="J221" s="5" t="str">
        <f>'[1]TCE - ANEXO IV - Preencher'!L230</f>
        <v>52211101437707000122550550002291811106212535</v>
      </c>
      <c r="K221" s="5" t="str">
        <f>IF(F221="B",LEFT('[1]TCE - ANEXO IV - Preencher'!M230,2),IF(F221="S",LEFT('[1]TCE - ANEXO IV - Preencher'!M230,7),IF('[1]TCE - ANEXO IV - Preencher'!H230="","")))</f>
        <v>52</v>
      </c>
      <c r="L221" s="7">
        <f>'[1]TCE - ANEXO IV - Preencher'!N230</f>
        <v>1050</v>
      </c>
    </row>
    <row r="222" spans="1:12" s="8" customFormat="1" ht="19.5" customHeight="1" x14ac:dyDescent="0.2">
      <c r="A222" s="3">
        <f>IFERROR(VLOOKUP(B222,'[1]DADOS (OCULTAR)'!$P$3:$R$91,3,0),"")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 t="str">
        <f>'[1]TCE - ANEXO IV - Preencher'!F231</f>
        <v>01.513.946/0001-14</v>
      </c>
      <c r="E222" s="5" t="str">
        <f>'[1]TCE - ANEXO IV - Preencher'!G231</f>
        <v>BOSTON SCIENTIFIC DO BRASIL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2461863</v>
      </c>
      <c r="I222" s="6">
        <f>IF('[1]TCE - ANEXO IV - Preencher'!K231="","",'[1]TCE - ANEXO IV - Preencher'!K231)</f>
        <v>44512</v>
      </c>
      <c r="J222" s="5" t="str">
        <f>'[1]TCE - ANEXO IV - Preencher'!L231</f>
        <v>35211101513946000114550030024618631024522656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806.47</v>
      </c>
    </row>
    <row r="223" spans="1:12" s="8" customFormat="1" ht="19.5" customHeight="1" x14ac:dyDescent="0.2">
      <c r="A223" s="3">
        <f>IFERROR(VLOOKUP(B223,'[1]DADOS (OCULTAR)'!$P$3:$R$91,3,0),"")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 t="str">
        <f>'[1]TCE - ANEXO IV - Preencher'!F232</f>
        <v>01.513.946/0001-14</v>
      </c>
      <c r="E223" s="5" t="str">
        <f>'[1]TCE - ANEXO IV - Preencher'!G232</f>
        <v>BOSTON SCIENTIFIC DO BRASIL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2461862</v>
      </c>
      <c r="I223" s="6">
        <f>IF('[1]TCE - ANEXO IV - Preencher'!K232="","",'[1]TCE - ANEXO IV - Preencher'!K232)</f>
        <v>44512</v>
      </c>
      <c r="J223" s="5" t="str">
        <f>'[1]TCE - ANEXO IV - Preencher'!L232</f>
        <v>35211101513946000114550030024618621024522640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1344.12</v>
      </c>
    </row>
    <row r="224" spans="1:12" s="8" customFormat="1" ht="19.5" customHeight="1" x14ac:dyDescent="0.2">
      <c r="A224" s="3">
        <f>IFERROR(VLOOKUP(B224,'[1]DADOS (OCULTAR)'!$P$3:$R$91,3,0),"")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 t="str">
        <f>'[1]TCE - ANEXO IV - Preencher'!F233</f>
        <v>01.513.946/0001-14</v>
      </c>
      <c r="E224" s="5" t="str">
        <f>'[1]TCE - ANEXO IV - Preencher'!G233</f>
        <v>BOSTON SCIENTIFIC DO BRASIL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2461836</v>
      </c>
      <c r="I224" s="6">
        <f>IF('[1]TCE - ANEXO IV - Preencher'!K233="","",'[1]TCE - ANEXO IV - Preencher'!K233)</f>
        <v>44512</v>
      </c>
      <c r="J224" s="5" t="str">
        <f>'[1]TCE - ANEXO IV - Preencher'!L233</f>
        <v>35211101513946000114550030024618361024522381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806.47</v>
      </c>
    </row>
    <row r="225" spans="1:12" s="8" customFormat="1" ht="19.5" customHeight="1" x14ac:dyDescent="0.2">
      <c r="A225" s="3">
        <f>IFERROR(VLOOKUP(B225,'[1]DADOS (OCULTAR)'!$P$3:$R$91,3,0),"")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 t="str">
        <f>'[1]TCE - ANEXO IV - Preencher'!F234</f>
        <v>01.513.946/0001-14</v>
      </c>
      <c r="E225" s="5" t="str">
        <f>'[1]TCE - ANEXO IV - Preencher'!G234</f>
        <v>BOSTON SCIENTIFIC DO BRASIL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2461864</v>
      </c>
      <c r="I225" s="6">
        <f>IF('[1]TCE - ANEXO IV - Preencher'!K234="","",'[1]TCE - ANEXO IV - Preencher'!K234)</f>
        <v>44512</v>
      </c>
      <c r="J225" s="5" t="str">
        <f>'[1]TCE - ANEXO IV - Preencher'!L234</f>
        <v>35211101513946000114550030024618641024522661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268.82</v>
      </c>
    </row>
    <row r="226" spans="1:12" s="8" customFormat="1" ht="19.5" customHeight="1" x14ac:dyDescent="0.2">
      <c r="A226" s="3">
        <f>IFERROR(VLOOKUP(B226,'[1]DADOS (OCULTAR)'!$P$3:$R$91,3,0),"")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 t="str">
        <f>'[1]TCE - ANEXO IV - Preencher'!F235</f>
        <v>01.513.946/0001-14</v>
      </c>
      <c r="E226" s="5" t="str">
        <f>'[1]TCE - ANEXO IV - Preencher'!G235</f>
        <v>BOSTON SCIENTIFIC DO BRASIL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2462852</v>
      </c>
      <c r="I226" s="6">
        <f>IF('[1]TCE - ANEXO IV - Preencher'!K235="","",'[1]TCE - ANEXO IV - Preencher'!K235)</f>
        <v>44516</v>
      </c>
      <c r="J226" s="5" t="str">
        <f>'[1]TCE - ANEXO IV - Preencher'!L235</f>
        <v>35211101513946000114550030024628521024533462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806.46</v>
      </c>
    </row>
    <row r="227" spans="1:12" s="8" customFormat="1" ht="19.5" customHeight="1" x14ac:dyDescent="0.2">
      <c r="A227" s="3">
        <f>IFERROR(VLOOKUP(B227,'[1]DADOS (OCULTAR)'!$P$3:$R$91,3,0),"")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 t="str">
        <f>'[1]TCE - ANEXO IV - Preencher'!F236</f>
        <v>01.513.946/0001-14</v>
      </c>
      <c r="E227" s="5" t="str">
        <f>'[1]TCE - ANEXO IV - Preencher'!G236</f>
        <v>BOSTON SCIENTIFIC DO BRASIL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2462794</v>
      </c>
      <c r="I227" s="6">
        <f>IF('[1]TCE - ANEXO IV - Preencher'!K236="","",'[1]TCE - ANEXO IV - Preencher'!K236)</f>
        <v>44516</v>
      </c>
      <c r="J227" s="5" t="str">
        <f>'[1]TCE - ANEXO IV - Preencher'!L236</f>
        <v>35211101513946000114550030024627941024532762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537.64</v>
      </c>
    </row>
    <row r="228" spans="1:12" s="8" customFormat="1" ht="19.5" customHeight="1" x14ac:dyDescent="0.2">
      <c r="A228" s="3">
        <f>IFERROR(VLOOKUP(B228,'[1]DADOS (OCULTAR)'!$P$3:$R$91,3,0),"")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 t="str">
        <f>'[1]TCE - ANEXO IV - Preencher'!F237</f>
        <v>01.513.946/0001-14</v>
      </c>
      <c r="E228" s="5" t="str">
        <f>'[1]TCE - ANEXO IV - Preencher'!G237</f>
        <v>BOSTON SCIENTIFIC DO BRASIL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2462800</v>
      </c>
      <c r="I228" s="6">
        <f>IF('[1]TCE - ANEXO IV - Preencher'!K237="","",'[1]TCE - ANEXO IV - Preencher'!K237)</f>
        <v>44516</v>
      </c>
      <c r="J228" s="5" t="str">
        <f>'[1]TCE - ANEXO IV - Preencher'!L237</f>
        <v>35211101513946000114550030024628001024532826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268.82</v>
      </c>
    </row>
    <row r="229" spans="1:12" s="8" customFormat="1" ht="19.5" customHeight="1" x14ac:dyDescent="0.2">
      <c r="A229" s="3">
        <f>IFERROR(VLOOKUP(B229,'[1]DADOS (OCULTAR)'!$P$3:$R$91,3,0),"")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 t="str">
        <f>'[1]TCE - ANEXO IV - Preencher'!F238</f>
        <v>01.513.946/0001-14</v>
      </c>
      <c r="E229" s="5" t="str">
        <f>'[1]TCE - ANEXO IV - Preencher'!G238</f>
        <v>BOSTON SCIENTIFIC DO BRASIL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2462796</v>
      </c>
      <c r="I229" s="6">
        <f>IF('[1]TCE - ANEXO IV - Preencher'!K238="","",'[1]TCE - ANEXO IV - Preencher'!K238)</f>
        <v>44516</v>
      </c>
      <c r="J229" s="5" t="str">
        <f>'[1]TCE - ANEXO IV - Preencher'!L238</f>
        <v>35211101513946000114550030024627961024532783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1368.82</v>
      </c>
    </row>
    <row r="230" spans="1:12" s="8" customFormat="1" ht="19.5" customHeight="1" x14ac:dyDescent="0.2">
      <c r="A230" s="3">
        <f>IFERROR(VLOOKUP(B230,'[1]DADOS (OCULTAR)'!$P$3:$R$91,3,0),"")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 t="str">
        <f>'[1]TCE - ANEXO IV - Preencher'!F239</f>
        <v>01.513.946/0001-14</v>
      </c>
      <c r="E230" s="5" t="str">
        <f>'[1]TCE - ANEXO IV - Preencher'!G239</f>
        <v>BOSTON SCIENTIFIC DO BRASIL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2462799</v>
      </c>
      <c r="I230" s="6">
        <f>IF('[1]TCE - ANEXO IV - Preencher'!K239="","",'[1]TCE - ANEXO IV - Preencher'!K239)</f>
        <v>44516</v>
      </c>
      <c r="J230" s="5" t="str">
        <f>'[1]TCE - ANEXO IV - Preencher'!L239</f>
        <v>35211101513946000114550030024627991024532815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1100</v>
      </c>
    </row>
    <row r="231" spans="1:12" s="8" customFormat="1" ht="19.5" customHeight="1" x14ac:dyDescent="0.2">
      <c r="A231" s="3">
        <f>IFERROR(VLOOKUP(B231,'[1]DADOS (OCULTAR)'!$P$3:$R$91,3,0),"")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 t="str">
        <f>'[1]TCE - ANEXO IV - Preencher'!F240</f>
        <v>01.513.946/0001-14</v>
      </c>
      <c r="E231" s="5" t="str">
        <f>'[1]TCE - ANEXO IV - Preencher'!G240</f>
        <v>BOSTON SCIENTIFIC DO BRASIL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2462798</v>
      </c>
      <c r="I231" s="6">
        <f>IF('[1]TCE - ANEXO IV - Preencher'!K240="","",'[1]TCE - ANEXO IV - Preencher'!K240)</f>
        <v>44516</v>
      </c>
      <c r="J231" s="5" t="str">
        <f>'[1]TCE - ANEXO IV - Preencher'!L240</f>
        <v>35211101513946000114550030024627981024532800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1612.94</v>
      </c>
    </row>
    <row r="232" spans="1:12" s="8" customFormat="1" ht="19.5" customHeight="1" x14ac:dyDescent="0.2">
      <c r="A232" s="3">
        <f>IFERROR(VLOOKUP(B232,'[1]DADOS (OCULTAR)'!$P$3:$R$91,3,0),"")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 t="str">
        <f>'[1]TCE - ANEXO IV - Preencher'!F241</f>
        <v>01.513.946/0001-14</v>
      </c>
      <c r="E232" s="5" t="str">
        <f>'[1]TCE - ANEXO IV - Preencher'!G241</f>
        <v>BOSTON SCIENTIFIC DO BRASIL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2462797</v>
      </c>
      <c r="I232" s="6">
        <f>IF('[1]TCE - ANEXO IV - Preencher'!K241="","",'[1]TCE - ANEXO IV - Preencher'!K241)</f>
        <v>44516</v>
      </c>
      <c r="J232" s="5" t="str">
        <f>'[1]TCE - ANEXO IV - Preencher'!L241</f>
        <v>35211101513946000114550030024627971024532799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2468.8200000000002</v>
      </c>
    </row>
    <row r="233" spans="1:12" s="8" customFormat="1" ht="19.5" customHeight="1" x14ac:dyDescent="0.2">
      <c r="A233" s="3">
        <f>IFERROR(VLOOKUP(B233,'[1]DADOS (OCULTAR)'!$P$3:$R$91,3,0),"")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 t="str">
        <f>'[1]TCE - ANEXO IV - Preencher'!F242</f>
        <v>01.513.946/0001-14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2464930</v>
      </c>
      <c r="I233" s="6">
        <f>IF('[1]TCE - ANEXO IV - Preencher'!K242="","",'[1]TCE - ANEXO IV - Preencher'!K242)</f>
        <v>44518</v>
      </c>
      <c r="J233" s="5" t="str">
        <f>'[1]TCE - ANEXO IV - Preencher'!L242</f>
        <v>35211101513946000114550030024649301024560114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1368.82</v>
      </c>
    </row>
    <row r="234" spans="1:12" s="8" customFormat="1" ht="19.5" customHeight="1" x14ac:dyDescent="0.2">
      <c r="A234" s="3">
        <f>IFERROR(VLOOKUP(B234,'[1]DADOS (OCULTAR)'!$P$3:$R$91,3,0),"")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 t="str">
        <f>'[1]TCE - ANEXO IV - Preencher'!F243</f>
        <v>01.513.946/0001-14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2464928</v>
      </c>
      <c r="I234" s="6">
        <f>IF('[1]TCE - ANEXO IV - Preencher'!K243="","",'[1]TCE - ANEXO IV - Preencher'!K243)</f>
        <v>44518</v>
      </c>
      <c r="J234" s="5" t="str">
        <f>'[1]TCE - ANEXO IV - Preencher'!L243</f>
        <v>35211101513946000114550030024649281024560094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1075.29</v>
      </c>
    </row>
    <row r="235" spans="1:12" s="8" customFormat="1" ht="19.5" customHeight="1" x14ac:dyDescent="0.2">
      <c r="A235" s="3">
        <f>IFERROR(VLOOKUP(B235,'[1]DADOS (OCULTAR)'!$P$3:$R$91,3,0),"")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 t="str">
        <f>'[1]TCE - ANEXO IV - Preencher'!F244</f>
        <v>01.513.946/0001-14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2464929</v>
      </c>
      <c r="I235" s="6">
        <f>IF('[1]TCE - ANEXO IV - Preencher'!K244="","",'[1]TCE - ANEXO IV - Preencher'!K244)</f>
        <v>44518</v>
      </c>
      <c r="J235" s="5" t="str">
        <f>'[1]TCE - ANEXO IV - Preencher'!L244</f>
        <v>35211101513946000114550030024649291024560105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537.65</v>
      </c>
    </row>
    <row r="236" spans="1:12" s="8" customFormat="1" ht="19.5" customHeight="1" x14ac:dyDescent="0.2">
      <c r="A236" s="3">
        <f>IFERROR(VLOOKUP(B236,'[1]DADOS (OCULTAR)'!$P$3:$R$91,3,0),"")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 t="str">
        <f>'[1]TCE - ANEXO IV - Preencher'!F245</f>
        <v>01.513.946/0001-14</v>
      </c>
      <c r="E236" s="5" t="str">
        <f>'[1]TCE - ANEXO IV - Preencher'!G245</f>
        <v>BOSTON SCIENTIFIC DO BRASIL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2464932</v>
      </c>
      <c r="I236" s="6">
        <f>IF('[1]TCE - ANEXO IV - Preencher'!K245="","",'[1]TCE - ANEXO IV - Preencher'!K245)</f>
        <v>44518</v>
      </c>
      <c r="J236" s="5" t="str">
        <f>'[1]TCE - ANEXO IV - Preencher'!L245</f>
        <v>35211101513946000114550030024649321024560135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4937.6400000000003</v>
      </c>
    </row>
    <row r="237" spans="1:12" s="8" customFormat="1" ht="19.5" customHeight="1" x14ac:dyDescent="0.2">
      <c r="A237" s="3">
        <f>IFERROR(VLOOKUP(B237,'[1]DADOS (OCULTAR)'!$P$3:$R$91,3,0),"")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 t="str">
        <f>'[1]TCE - ANEXO IV - Preencher'!F246</f>
        <v>01.513.946/0001-14</v>
      </c>
      <c r="E237" s="5" t="str">
        <f>'[1]TCE - ANEXO IV - Preencher'!G246</f>
        <v>BOSTON SCIENTIFIC DO BRASIL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2464934</v>
      </c>
      <c r="I237" s="6">
        <f>IF('[1]TCE - ANEXO IV - Preencher'!K246="","",'[1]TCE - ANEXO IV - Preencher'!K246)</f>
        <v>44518</v>
      </c>
      <c r="J237" s="5" t="str">
        <f>'[1]TCE - ANEXO IV - Preencher'!L246</f>
        <v>35211101513946000114550030024649341024560156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4106.46</v>
      </c>
    </row>
    <row r="238" spans="1:12" s="8" customFormat="1" ht="19.5" customHeight="1" x14ac:dyDescent="0.2">
      <c r="A238" s="3">
        <f>IFERROR(VLOOKUP(B238,'[1]DADOS (OCULTAR)'!$P$3:$R$91,3,0),"")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 t="str">
        <f>'[1]TCE - ANEXO IV - Preencher'!F247</f>
        <v>01.513.946/0001-14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2464931</v>
      </c>
      <c r="I238" s="6">
        <f>IF('[1]TCE - ANEXO IV - Preencher'!K247="","",'[1]TCE - ANEXO IV - Preencher'!K247)</f>
        <v>44518</v>
      </c>
      <c r="J238" s="5" t="str">
        <f>'[1]TCE - ANEXO IV - Preencher'!L247</f>
        <v>35211101513946000114550030024649311024560120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537.64</v>
      </c>
    </row>
    <row r="239" spans="1:12" s="8" customFormat="1" ht="19.5" customHeight="1" x14ac:dyDescent="0.2">
      <c r="A239" s="3">
        <f>IFERROR(VLOOKUP(B239,'[1]DADOS (OCULTAR)'!$P$3:$R$91,3,0),"")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 t="str">
        <f>'[1]TCE - ANEXO IV - Preencher'!F248</f>
        <v>01.513.946/0001-14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2464933</v>
      </c>
      <c r="I239" s="6">
        <f>IF('[1]TCE - ANEXO IV - Preencher'!K248="","",'[1]TCE - ANEXO IV - Preencher'!K248)</f>
        <v>44518</v>
      </c>
      <c r="J239" s="5" t="str">
        <f>'[1]TCE - ANEXO IV - Preencher'!L248</f>
        <v>35211101513946000114550030024649331024560140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2200</v>
      </c>
    </row>
    <row r="240" spans="1:12" s="8" customFormat="1" ht="19.5" customHeight="1" x14ac:dyDescent="0.2">
      <c r="A240" s="3">
        <f>IFERROR(VLOOKUP(B240,'[1]DADOS (OCULTAR)'!$P$3:$R$91,3,0),"")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 t="str">
        <f>'[1]TCE - ANEXO IV - Preencher'!F249</f>
        <v>01.513.946/0001-14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2464935</v>
      </c>
      <c r="I240" s="6">
        <f>IF('[1]TCE - ANEXO IV - Preencher'!K249="","",'[1]TCE - ANEXO IV - Preencher'!K249)</f>
        <v>44518</v>
      </c>
      <c r="J240" s="5" t="str">
        <f>'[1]TCE - ANEXO IV - Preencher'!L249</f>
        <v>35211101513946000114550030024649351024560161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1075.29</v>
      </c>
    </row>
    <row r="241" spans="1:12" s="8" customFormat="1" ht="19.5" customHeight="1" x14ac:dyDescent="0.2">
      <c r="A241" s="3">
        <f>IFERROR(VLOOKUP(B241,'[1]DADOS (OCULTAR)'!$P$3:$R$91,3,0),"")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01.513.946/0001-14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2462795</v>
      </c>
      <c r="I241" s="6">
        <f>IF('[1]TCE - ANEXO IV - Preencher'!K250="","",'[1]TCE - ANEXO IV - Preencher'!K250)</f>
        <v>44516</v>
      </c>
      <c r="J241" s="5" t="str">
        <f>'[1]TCE - ANEXO IV - Preencher'!L250</f>
        <v>35211101513946000114550030024627951024532778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806.47</v>
      </c>
    </row>
    <row r="242" spans="1:12" s="8" customFormat="1" ht="19.5" customHeight="1" x14ac:dyDescent="0.2">
      <c r="A242" s="3">
        <f>IFERROR(VLOOKUP(B242,'[1]DADOS (OCULTAR)'!$P$3:$R$91,3,0),"")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7160019000144</v>
      </c>
      <c r="E242" s="5" t="str">
        <f>'[1]TCE - ANEXO IV - Preencher'!G251</f>
        <v>VITALE COMERCIO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68306</v>
      </c>
      <c r="I242" s="6">
        <f>IF('[1]TCE - ANEXO IV - Preencher'!K251="","",'[1]TCE - ANEXO IV - Preencher'!K251)</f>
        <v>44519</v>
      </c>
      <c r="J242" s="5" t="str">
        <f>'[1]TCE - ANEXO IV - Preencher'!L251</f>
        <v>26211107160019000144550010000683061363172722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310</v>
      </c>
    </row>
    <row r="243" spans="1:12" s="8" customFormat="1" ht="19.5" customHeight="1" x14ac:dyDescent="0.2">
      <c r="A243" s="3">
        <f>IFERROR(VLOOKUP(B243,'[1]DADOS (OCULTAR)'!$P$3:$R$91,3,0),"")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7160019000144</v>
      </c>
      <c r="E243" s="5" t="str">
        <f>'[1]TCE - ANEXO IV - Preencher'!G252</f>
        <v>VITALE COMERCIO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68297</v>
      </c>
      <c r="I243" s="6">
        <f>IF('[1]TCE - ANEXO IV - Preencher'!K252="","",'[1]TCE - ANEXO IV - Preencher'!K252)</f>
        <v>44549</v>
      </c>
      <c r="J243" s="5" t="str">
        <f>'[1]TCE - ANEXO IV - Preencher'!L252</f>
        <v>26211107160019000144550010000682971619730868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310</v>
      </c>
    </row>
    <row r="244" spans="1:12" s="8" customFormat="1" ht="19.5" customHeight="1" x14ac:dyDescent="0.2">
      <c r="A244" s="3">
        <f>IFERROR(VLOOKUP(B244,'[1]DADOS (OCULTAR)'!$P$3:$R$91,3,0),"")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2684571000118</v>
      </c>
      <c r="E244" s="5" t="str">
        <f>'[1]TCE - ANEXO IV - Preencher'!G253</f>
        <v>DINAMICA HOSPITALAR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13640</v>
      </c>
      <c r="I244" s="6">
        <f>IF('[1]TCE - ANEXO IV - Preencher'!K253="","",'[1]TCE - ANEXO IV - Preencher'!K253)</f>
        <v>44519</v>
      </c>
      <c r="J244" s="5" t="str">
        <f>'[1]TCE - ANEXO IV - Preencher'!L253</f>
        <v>26211102684571000118550030000136401191932563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290</v>
      </c>
    </row>
    <row r="245" spans="1:12" s="8" customFormat="1" ht="19.5" customHeight="1" x14ac:dyDescent="0.2">
      <c r="A245" s="3">
        <f>IFERROR(VLOOKUP(B245,'[1]DADOS (OCULTAR)'!$P$3:$R$91,3,0),"")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1440590000136</v>
      </c>
      <c r="E245" s="5" t="str">
        <f>'[1]TCE - ANEXO IV - Preencher'!G254</f>
        <v>FRESENIUS MEDICAL CARE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1625085</v>
      </c>
      <c r="I245" s="6">
        <f>IF('[1]TCE - ANEXO IV - Preencher'!K254="","",'[1]TCE - ANEXO IV - Preencher'!K254)</f>
        <v>44518</v>
      </c>
      <c r="J245" s="5" t="str">
        <f>'[1]TCE - ANEXO IV - Preencher'!L254</f>
        <v>35211101440590000136550000016250851935916815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4053.65</v>
      </c>
    </row>
    <row r="246" spans="1:12" s="8" customFormat="1" ht="19.5" customHeight="1" x14ac:dyDescent="0.2">
      <c r="A246" s="3">
        <f>IFERROR(VLOOKUP(B246,'[1]DADOS (OCULTAR)'!$P$3:$R$91,3,0),"")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19585158000280</v>
      </c>
      <c r="E246" s="5" t="str">
        <f>'[1]TCE - ANEXO IV - Preencher'!G255</f>
        <v>CARDINAL HEALTH DO BRASIL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52364</v>
      </c>
      <c r="I246" s="6">
        <f>IF('[1]TCE - ANEXO IV - Preencher'!K255="","",'[1]TCE - ANEXO IV - Preencher'!K255)</f>
        <v>44517</v>
      </c>
      <c r="J246" s="5" t="str">
        <f>'[1]TCE - ANEXO IV - Preencher'!L255</f>
        <v>35211119585158000280550010000523641976634917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14000</v>
      </c>
    </row>
    <row r="247" spans="1:12" s="8" customFormat="1" ht="19.5" customHeight="1" x14ac:dyDescent="0.2">
      <c r="A247" s="3">
        <f>IFERROR(VLOOKUP(B247,'[1]DADOS (OCULTAR)'!$P$3:$R$91,3,0),"")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 t="str">
        <f>'[1]TCE - ANEXO IV - Preencher'!F256</f>
        <v>01.513.946/0001-14</v>
      </c>
      <c r="E247" s="5" t="str">
        <f>'[1]TCE - ANEXO IV - Preencher'!G256</f>
        <v>BOSTON SCIENTIFIC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2466153</v>
      </c>
      <c r="I247" s="6">
        <f>IF('[1]TCE - ANEXO IV - Preencher'!K256="","",'[1]TCE - ANEXO IV - Preencher'!K256)</f>
        <v>44519</v>
      </c>
      <c r="J247" s="5" t="str">
        <f>'[1]TCE - ANEXO IV - Preencher'!L256</f>
        <v>35211101513946000114550030024661531024573763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2688.23</v>
      </c>
    </row>
    <row r="248" spans="1:12" s="8" customFormat="1" ht="19.5" customHeight="1" x14ac:dyDescent="0.2">
      <c r="A248" s="3">
        <f>IFERROR(VLOOKUP(B248,'[1]DADOS (OCULTAR)'!$P$3:$R$91,3,0),"")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 t="str">
        <f>'[1]TCE - ANEXO IV - Preencher'!F257</f>
        <v>01.513.946/0001-14</v>
      </c>
      <c r="E248" s="5" t="str">
        <f>'[1]TCE - ANEXO IV - Preencher'!G257</f>
        <v>BOSTON SCIENTIFIC DO BRASIL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2466155</v>
      </c>
      <c r="I248" s="6">
        <f>IF('[1]TCE - ANEXO IV - Preencher'!K257="","",'[1]TCE - ANEXO IV - Preencher'!K257)</f>
        <v>44519</v>
      </c>
      <c r="J248" s="5" t="str">
        <f>'[1]TCE - ANEXO IV - Preencher'!L257</f>
        <v>35211101513946000114550030024661551024573784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1344.12</v>
      </c>
    </row>
    <row r="249" spans="1:12" s="8" customFormat="1" ht="19.5" customHeight="1" x14ac:dyDescent="0.2">
      <c r="A249" s="3">
        <f>IFERROR(VLOOKUP(B249,'[1]DADOS (OCULTAR)'!$P$3:$R$91,3,0),"")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 t="str">
        <f>'[1]TCE - ANEXO IV - Preencher'!F258</f>
        <v>01.513.946/0001-14</v>
      </c>
      <c r="E249" s="5" t="str">
        <f>'[1]TCE - ANEXO IV - Preencher'!G258</f>
        <v>BOSTON SCIENTIFIC DO BRASIL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2466152</v>
      </c>
      <c r="I249" s="6">
        <f>IF('[1]TCE - ANEXO IV - Preencher'!K258="","",'[1]TCE - ANEXO IV - Preencher'!K258)</f>
        <v>44519</v>
      </c>
      <c r="J249" s="5" t="str">
        <f>'[1]TCE - ANEXO IV - Preencher'!L258</f>
        <v>35211101513946000114550030024661521024573758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806.46</v>
      </c>
    </row>
    <row r="250" spans="1:12" s="8" customFormat="1" ht="19.5" customHeight="1" x14ac:dyDescent="0.2">
      <c r="A250" s="3">
        <f>IFERROR(VLOOKUP(B250,'[1]DADOS (OCULTAR)'!$P$3:$R$91,3,0),"")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01.513.946/0001-14</v>
      </c>
      <c r="E250" s="5" t="str">
        <f>'[1]TCE - ANEXO IV - Preencher'!G259</f>
        <v>BOSTON SCIENTIFIC DO BRASIL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2466154</v>
      </c>
      <c r="I250" s="6">
        <f>IF('[1]TCE - ANEXO IV - Preencher'!K259="","",'[1]TCE - ANEXO IV - Preencher'!K259)</f>
        <v>44519</v>
      </c>
      <c r="J250" s="5" t="str">
        <f>'[1]TCE - ANEXO IV - Preencher'!L259</f>
        <v>35211101513946000114550030024661541024573779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1368.82</v>
      </c>
    </row>
    <row r="251" spans="1:12" s="8" customFormat="1" ht="19.5" customHeight="1" x14ac:dyDescent="0.2">
      <c r="A251" s="3">
        <f>IFERROR(VLOOKUP(B251,'[1]DADOS (OCULTAR)'!$P$3:$R$91,3,0),"")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5044056000161</v>
      </c>
      <c r="E251" s="5" t="str">
        <f>'[1]TCE - ANEXO IV - Preencher'!G260</f>
        <v>DMH PRODUTOS HOSPITALARES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19543</v>
      </c>
      <c r="I251" s="6">
        <f>IF('[1]TCE - ANEXO IV - Preencher'!K260="","",'[1]TCE - ANEXO IV - Preencher'!K260)</f>
        <v>44523</v>
      </c>
      <c r="J251" s="5" t="str">
        <f>'[1]TCE - ANEXO IV - Preencher'!L260</f>
        <v>26211105044056000161550010000195431341011184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5020</v>
      </c>
    </row>
    <row r="252" spans="1:12" s="8" customFormat="1" ht="19.5" customHeight="1" x14ac:dyDescent="0.2">
      <c r="A252" s="3">
        <f>IFERROR(VLOOKUP(B252,'[1]DADOS (OCULTAR)'!$P$3:$R$91,3,0),"")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4237235000152</v>
      </c>
      <c r="E252" s="5" t="str">
        <f>'[1]TCE - ANEXO IV - Preencher'!G261</f>
        <v>ENDOCENTER COMERCIAL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93754</v>
      </c>
      <c r="I252" s="6">
        <f>IF('[1]TCE - ANEXO IV - Preencher'!K261="","",'[1]TCE - ANEXO IV - Preencher'!K261)</f>
        <v>44519</v>
      </c>
      <c r="J252" s="5" t="str">
        <f>'[1]TCE - ANEXO IV - Preencher'!L261</f>
        <v>26211104237235000152550010000937541102346680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1780</v>
      </c>
    </row>
    <row r="253" spans="1:12" s="8" customFormat="1" ht="19.5" customHeight="1" x14ac:dyDescent="0.2">
      <c r="A253" s="3">
        <f>IFERROR(VLOOKUP(B253,'[1]DADOS (OCULTAR)'!$P$3:$R$91,3,0),"")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5932624000160</v>
      </c>
      <c r="E253" s="5" t="str">
        <f>'[1]TCE - ANEXO IV - Preencher'!G262</f>
        <v>MEGAMED COMERCIO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16365</v>
      </c>
      <c r="I253" s="6">
        <f>IF('[1]TCE - ANEXO IV - Preencher'!K262="","",'[1]TCE - ANEXO IV - Preencher'!K262)</f>
        <v>44522</v>
      </c>
      <c r="J253" s="5" t="str">
        <f>'[1]TCE - ANEXO IV - Preencher'!L262</f>
        <v>26211105932624000160550010000163651937710430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680</v>
      </c>
    </row>
    <row r="254" spans="1:12" s="8" customFormat="1" ht="19.5" customHeight="1" x14ac:dyDescent="0.2">
      <c r="A254" s="3">
        <f>IFERROR(VLOOKUP(B254,'[1]DADOS (OCULTAR)'!$P$3:$R$91,3,0),"")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21596736000144</v>
      </c>
      <c r="E254" s="5" t="str">
        <f>'[1]TCE - ANEXO IV - Preencher'!G263</f>
        <v>ULTRAMEGA DIST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140860</v>
      </c>
      <c r="I254" s="6">
        <f>IF('[1]TCE - ANEXO IV - Preencher'!K263="","",'[1]TCE - ANEXO IV - Preencher'!K263)</f>
        <v>44522</v>
      </c>
      <c r="J254" s="5" t="str">
        <f>'[1]TCE - ANEXO IV - Preencher'!L263</f>
        <v>26211121596736000144550010001408601001450171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12330</v>
      </c>
    </row>
    <row r="255" spans="1:12" s="8" customFormat="1" ht="19.5" customHeight="1" x14ac:dyDescent="0.2">
      <c r="A255" s="3">
        <f>IFERROR(VLOOKUP(B255,'[1]DADOS (OCULTAR)'!$P$3:$R$91,3,0),"")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 t="str">
        <f>'[1]TCE - ANEXO IV - Preencher'!F264</f>
        <v>50.595.271/0001-05</v>
      </c>
      <c r="E255" s="5" t="str">
        <f>'[1]TCE - ANEXO IV - Preencher'!G264</f>
        <v>BIOTRONIK COMERCIAL MEDICA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1005727</v>
      </c>
      <c r="I255" s="6">
        <f>IF('[1]TCE - ANEXO IV - Preencher'!K264="","",'[1]TCE - ANEXO IV - Preencher'!K264)</f>
        <v>44518</v>
      </c>
      <c r="J255" s="5" t="str">
        <f>'[1]TCE - ANEXO IV - Preencher'!L264</f>
        <v>35211150595271000105550030010057271975178872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6903.9</v>
      </c>
    </row>
    <row r="256" spans="1:12" s="8" customFormat="1" ht="19.5" customHeight="1" x14ac:dyDescent="0.2">
      <c r="A256" s="3">
        <f>IFERROR(VLOOKUP(B256,'[1]DADOS (OCULTAR)'!$P$3:$R$91,3,0),"")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7213544000180</v>
      </c>
      <c r="E256" s="5" t="str">
        <f>'[1]TCE - ANEXO IV - Preencher'!G265</f>
        <v>BMR MEDICAL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148374</v>
      </c>
      <c r="I256" s="6">
        <f>IF('[1]TCE - ANEXO IV - Preencher'!K265="","",'[1]TCE - ANEXO IV - Preencher'!K265)</f>
        <v>44516</v>
      </c>
      <c r="J256" s="5" t="str">
        <f>'[1]TCE - ANEXO IV - Preencher'!L265</f>
        <v>41211107213544000180550010001483741797244082</v>
      </c>
      <c r="K256" s="5" t="str">
        <f>IF(F256="B",LEFT('[1]TCE - ANEXO IV - Preencher'!M265,2),IF(F256="S",LEFT('[1]TCE - ANEXO IV - Preencher'!M265,7),IF('[1]TCE - ANEXO IV - Preencher'!H265="","")))</f>
        <v>41</v>
      </c>
      <c r="L256" s="7">
        <f>'[1]TCE - ANEXO IV - Preencher'!N265</f>
        <v>3375</v>
      </c>
    </row>
    <row r="257" spans="1:12" s="8" customFormat="1" ht="19.5" customHeight="1" x14ac:dyDescent="0.2">
      <c r="A257" s="3">
        <f>IFERROR(VLOOKUP(B257,'[1]DADOS (OCULTAR)'!$P$3:$R$91,3,0),"")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7213544000180</v>
      </c>
      <c r="E257" s="5" t="str">
        <f>'[1]TCE - ANEXO IV - Preencher'!G266</f>
        <v>BMR MEDICAL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148374</v>
      </c>
      <c r="I257" s="6">
        <f>IF('[1]TCE - ANEXO IV - Preencher'!K266="","",'[1]TCE - ANEXO IV - Preencher'!K266)</f>
        <v>44516</v>
      </c>
      <c r="J257" s="5" t="str">
        <f>'[1]TCE - ANEXO IV - Preencher'!L266</f>
        <v>41211107213544000180550010001483741797244082</v>
      </c>
      <c r="K257" s="5" t="str">
        <f>IF(F257="B",LEFT('[1]TCE - ANEXO IV - Preencher'!M266,2),IF(F257="S",LEFT('[1]TCE - ANEXO IV - Preencher'!M266,7),IF('[1]TCE - ANEXO IV - Preencher'!H266="","")))</f>
        <v>41</v>
      </c>
      <c r="L257" s="7">
        <f>'[1]TCE - ANEXO IV - Preencher'!N266</f>
        <v>673.1</v>
      </c>
    </row>
    <row r="258" spans="1:12" s="8" customFormat="1" ht="19.5" customHeight="1" x14ac:dyDescent="0.2">
      <c r="A258" s="3">
        <f>IFERROR(VLOOKUP(B258,'[1]DADOS (OCULTAR)'!$P$3:$R$91,3,0),"")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11206099000441</v>
      </c>
      <c r="E258" s="5" t="str">
        <f>'[1]TCE - ANEXO IV - Preencher'!G267</f>
        <v>SUPERMED COM E IMP DE PROD MEDICOS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281714</v>
      </c>
      <c r="I258" s="6">
        <f>IF('[1]TCE - ANEXO IV - Preencher'!K267="","",'[1]TCE - ANEXO IV - Preencher'!K267)</f>
        <v>44511</v>
      </c>
      <c r="J258" s="5" t="str">
        <f>'[1]TCE - ANEXO IV - Preencher'!L267</f>
        <v>35211111206099000441550010002817141001074115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995.6</v>
      </c>
    </row>
    <row r="259" spans="1:12" s="8" customFormat="1" ht="19.5" customHeight="1" x14ac:dyDescent="0.2">
      <c r="A259" s="3">
        <f>IFERROR(VLOOKUP(B259,'[1]DADOS (OCULTAR)'!$P$3:$R$91,3,0),"")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 t="str">
        <f>'[1]TCE - ANEXO IV - Preencher'!F268</f>
        <v>50.595.271/0010-04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974</v>
      </c>
      <c r="I259" s="6">
        <f>IF('[1]TCE - ANEXO IV - Preencher'!K268="","",'[1]TCE - ANEXO IV - Preencher'!K268)</f>
        <v>44517</v>
      </c>
      <c r="J259" s="5" t="str">
        <f>'[1]TCE - ANEXO IV - Preencher'!L268</f>
        <v>31211150595271001004550050000009741924988963</v>
      </c>
      <c r="K259" s="5" t="str">
        <f>IF(F259="B",LEFT('[1]TCE - ANEXO IV - Preencher'!M268,2),IF(F259="S",LEFT('[1]TCE - ANEXO IV - Preencher'!M268,7),IF('[1]TCE - ANEXO IV - Preencher'!H268="","")))</f>
        <v>31</v>
      </c>
      <c r="L259" s="7">
        <f>'[1]TCE - ANEXO IV - Preencher'!N268</f>
        <v>6903.9</v>
      </c>
    </row>
    <row r="260" spans="1:12" s="8" customFormat="1" ht="19.5" customHeight="1" x14ac:dyDescent="0.2">
      <c r="A260" s="3">
        <f>IFERROR(VLOOKUP(B260,'[1]DADOS (OCULTAR)'!$P$3:$R$91,3,0),"")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 t="str">
        <f>'[1]TCE - ANEXO IV - Preencher'!F269</f>
        <v>50.595.271/0010-04</v>
      </c>
      <c r="E260" s="5" t="str">
        <f>'[1]TCE - ANEXO IV - Preencher'!G269</f>
        <v>BIOTRONIK COMERCIAL MEDICA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976</v>
      </c>
      <c r="I260" s="6">
        <f>IF('[1]TCE - ANEXO IV - Preencher'!K269="","",'[1]TCE - ANEXO IV - Preencher'!K269)</f>
        <v>44517</v>
      </c>
      <c r="J260" s="5" t="str">
        <f>'[1]TCE - ANEXO IV - Preencher'!L269</f>
        <v>31211150595271001004550050000009761934802700</v>
      </c>
      <c r="K260" s="5" t="str">
        <f>IF(F260="B",LEFT('[1]TCE - ANEXO IV - Preencher'!M269,2),IF(F260="S",LEFT('[1]TCE - ANEXO IV - Preencher'!M269,7),IF('[1]TCE - ANEXO IV - Preencher'!H269="","")))</f>
        <v>31</v>
      </c>
      <c r="L260" s="7">
        <f>'[1]TCE - ANEXO IV - Preencher'!N269</f>
        <v>6903.9</v>
      </c>
    </row>
    <row r="261" spans="1:12" s="8" customFormat="1" ht="19.5" customHeight="1" x14ac:dyDescent="0.2">
      <c r="A261" s="3">
        <f>IFERROR(VLOOKUP(B261,'[1]DADOS (OCULTAR)'!$P$3:$R$91,3,0),"")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 t="str">
        <f>'[1]TCE - ANEXO IV - Preencher'!F270</f>
        <v>50.595.271/0010-04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977</v>
      </c>
      <c r="I261" s="6">
        <f>IF('[1]TCE - ANEXO IV - Preencher'!K270="","",'[1]TCE - ANEXO IV - Preencher'!K270)</f>
        <v>44517</v>
      </c>
      <c r="J261" s="5" t="str">
        <f>'[1]TCE - ANEXO IV - Preencher'!L270</f>
        <v>31211150595271001004550050000009771109555315</v>
      </c>
      <c r="K261" s="5" t="str">
        <f>IF(F261="B",LEFT('[1]TCE - ANEXO IV - Preencher'!M270,2),IF(F261="S",LEFT('[1]TCE - ANEXO IV - Preencher'!M270,7),IF('[1]TCE - ANEXO IV - Preencher'!H270="","")))</f>
        <v>31</v>
      </c>
      <c r="L261" s="7">
        <f>'[1]TCE - ANEXO IV - Preencher'!N270</f>
        <v>6903.9</v>
      </c>
    </row>
    <row r="262" spans="1:12" s="8" customFormat="1" ht="19.5" customHeight="1" x14ac:dyDescent="0.2">
      <c r="A262" s="3">
        <f>IFERROR(VLOOKUP(B262,'[1]DADOS (OCULTAR)'!$P$3:$R$91,3,0),"")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 t="str">
        <f>'[1]TCE - ANEXO IV - Preencher'!F271</f>
        <v>50.595.271/0010-04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1017</v>
      </c>
      <c r="I262" s="6">
        <f>IF('[1]TCE - ANEXO IV - Preencher'!K271="","",'[1]TCE - ANEXO IV - Preencher'!K271)</f>
        <v>44518</v>
      </c>
      <c r="J262" s="5" t="str">
        <f>'[1]TCE - ANEXO IV - Preencher'!L271</f>
        <v>31211150595271001004550050000010171844457642</v>
      </c>
      <c r="K262" s="5" t="str">
        <f>IF(F262="B",LEFT('[1]TCE - ANEXO IV - Preencher'!M271,2),IF(F262="S",LEFT('[1]TCE - ANEXO IV - Preencher'!M271,7),IF('[1]TCE - ANEXO IV - Preencher'!H271="","")))</f>
        <v>31</v>
      </c>
      <c r="L262" s="7">
        <f>'[1]TCE - ANEXO IV - Preencher'!N271</f>
        <v>6903.9</v>
      </c>
    </row>
    <row r="263" spans="1:12" s="8" customFormat="1" ht="19.5" customHeight="1" x14ac:dyDescent="0.2">
      <c r="A263" s="3">
        <f>IFERROR(VLOOKUP(B263,'[1]DADOS (OCULTAR)'!$P$3:$R$91,3,0),"")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 t="str">
        <f>'[1]TCE - ANEXO IV - Preencher'!F272</f>
        <v>50.595.271/0010-04</v>
      </c>
      <c r="E263" s="5" t="str">
        <f>'[1]TCE - ANEXO IV - Preencher'!G272</f>
        <v>BIOTRONIK COMERCIAL MEDICA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1019</v>
      </c>
      <c r="I263" s="6">
        <f>IF('[1]TCE - ANEXO IV - Preencher'!K272="","",'[1]TCE - ANEXO IV - Preencher'!K272)</f>
        <v>44518</v>
      </c>
      <c r="J263" s="5" t="str">
        <f>'[1]TCE - ANEXO IV - Preencher'!L272</f>
        <v>31211150595271001004550050000010191345409582</v>
      </c>
      <c r="K263" s="5" t="str">
        <f>IF(F263="B",LEFT('[1]TCE - ANEXO IV - Preencher'!M272,2),IF(F263="S",LEFT('[1]TCE - ANEXO IV - Preencher'!M272,7),IF('[1]TCE - ANEXO IV - Preencher'!H272="","")))</f>
        <v>31</v>
      </c>
      <c r="L263" s="7">
        <f>'[1]TCE - ANEXO IV - Preencher'!N272</f>
        <v>6903.9</v>
      </c>
    </row>
    <row r="264" spans="1:12" s="8" customFormat="1" ht="19.5" customHeight="1" x14ac:dyDescent="0.2">
      <c r="A264" s="3">
        <f>IFERROR(VLOOKUP(B264,'[1]DADOS (OCULTAR)'!$P$3:$R$91,3,0),"")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 t="str">
        <f>'[1]TCE - ANEXO IV - Preencher'!F273</f>
        <v>50.595.271/0010-04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1020</v>
      </c>
      <c r="I264" s="6">
        <f>IF('[1]TCE - ANEXO IV - Preencher'!K273="","",'[1]TCE - ANEXO IV - Preencher'!K273)</f>
        <v>44518</v>
      </c>
      <c r="J264" s="5" t="str">
        <f>'[1]TCE - ANEXO IV - Preencher'!L273</f>
        <v>31211150595271001004550050000010201647459826</v>
      </c>
      <c r="K264" s="5" t="str">
        <f>IF(F264="B",LEFT('[1]TCE - ANEXO IV - Preencher'!M273,2),IF(F264="S",LEFT('[1]TCE - ANEXO IV - Preencher'!M273,7),IF('[1]TCE - ANEXO IV - Preencher'!H273="","")))</f>
        <v>31</v>
      </c>
      <c r="L264" s="7">
        <f>'[1]TCE - ANEXO IV - Preencher'!N273</f>
        <v>6903.9</v>
      </c>
    </row>
    <row r="265" spans="1:12" s="8" customFormat="1" ht="19.5" customHeight="1" x14ac:dyDescent="0.2">
      <c r="A265" s="3">
        <f>IFERROR(VLOOKUP(B265,'[1]DADOS (OCULTAR)'!$P$3:$R$91,3,0),"")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8778201000126</v>
      </c>
      <c r="E265" s="5" t="str">
        <f>'[1]TCE - ANEXO IV - Preencher'!G274</f>
        <v>DROGAFONTE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355505</v>
      </c>
      <c r="I265" s="6">
        <f>IF('[1]TCE - ANEXO IV - Preencher'!K274="","",'[1]TCE - ANEXO IV - Preencher'!K274)</f>
        <v>44522</v>
      </c>
      <c r="J265" s="5" t="str">
        <f>'[1]TCE - ANEXO IV - Preencher'!L274</f>
        <v>26211108778201000126550010003555051092506131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7680</v>
      </c>
    </row>
    <row r="266" spans="1:12" s="8" customFormat="1" ht="19.5" customHeight="1" x14ac:dyDescent="0.2">
      <c r="A266" s="3">
        <f>IFERROR(VLOOKUP(B266,'[1]DADOS (OCULTAR)'!$P$3:$R$91,3,0),"")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58426628000133</v>
      </c>
      <c r="E266" s="5" t="str">
        <f>'[1]TCE - ANEXO IV - Preencher'!G275</f>
        <v>SAMTRONIC INDUSTRIA E COMERCIO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288577</v>
      </c>
      <c r="I266" s="6">
        <f>IF('[1]TCE - ANEXO IV - Preencher'!K275="","",'[1]TCE - ANEXO IV - Preencher'!K275)</f>
        <v>44518</v>
      </c>
      <c r="J266" s="5" t="str">
        <f>'[1]TCE - ANEXO IV - Preencher'!L275</f>
        <v>35211158426628000133550010002885771428326321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41600</v>
      </c>
    </row>
    <row r="267" spans="1:12" s="8" customFormat="1" ht="19.5" customHeight="1" x14ac:dyDescent="0.2">
      <c r="A267" s="3">
        <f>IFERROR(VLOOKUP(B267,'[1]DADOS (OCULTAR)'!$P$3:$R$91,3,0),"")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13120044000105</v>
      </c>
      <c r="E267" s="5" t="str">
        <f>'[1]TCE - ANEXO IV - Preencher'!G276</f>
        <v>WANDERLEY E REGIS COM.PROD.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000.008.127</v>
      </c>
      <c r="I267" s="6">
        <f>IF('[1]TCE - ANEXO IV - Preencher'!K276="","",'[1]TCE - ANEXO IV - Preencher'!K276)</f>
        <v>44523</v>
      </c>
      <c r="J267" s="5" t="str">
        <f>'[1]TCE - ANEXO IV - Preencher'!L276</f>
        <v>26211113120044000105550010000081271527458011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1575.9</v>
      </c>
    </row>
    <row r="268" spans="1:12" s="8" customFormat="1" ht="19.5" customHeight="1" x14ac:dyDescent="0.2">
      <c r="A268" s="3">
        <f>IFERROR(VLOOKUP(B268,'[1]DADOS (OCULTAR)'!$P$3:$R$91,3,0),"")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8282077000103</v>
      </c>
      <c r="E268" s="5" t="str">
        <f>'[1]TCE - ANEXO IV - Preencher'!G277</f>
        <v>BYOSYSTEMS NE COM PROD L AB E HOSP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164276</v>
      </c>
      <c r="I268" s="6">
        <f>IF('[1]TCE - ANEXO IV - Preencher'!K277="","",'[1]TCE - ANEXO IV - Preencher'!K277)</f>
        <v>44522</v>
      </c>
      <c r="J268" s="5" t="str">
        <f>'[1]TCE - ANEXO IV - Preencher'!L277</f>
        <v>25211108282077000103550020001642761636410010</v>
      </c>
      <c r="K268" s="5" t="str">
        <f>IF(F268="B",LEFT('[1]TCE - ANEXO IV - Preencher'!M277,2),IF(F268="S",LEFT('[1]TCE - ANEXO IV - Preencher'!M277,7),IF('[1]TCE - ANEXO IV - Preencher'!H277="","")))</f>
        <v>25</v>
      </c>
      <c r="L268" s="7">
        <f>'[1]TCE - ANEXO IV - Preencher'!N277</f>
        <v>18000</v>
      </c>
    </row>
    <row r="269" spans="1:12" s="8" customFormat="1" ht="19.5" customHeight="1" x14ac:dyDescent="0.2">
      <c r="A269" s="3">
        <f>IFERROR(VLOOKUP(B269,'[1]DADOS (OCULTAR)'!$P$3:$R$91,3,0),"")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2881877000164</v>
      </c>
      <c r="E269" s="5" t="str">
        <f>'[1]TCE - ANEXO IV - Preencher'!G278</f>
        <v>POLAR FIX  HOSPITALARES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391957</v>
      </c>
      <c r="I269" s="6">
        <f>IF('[1]TCE - ANEXO IV - Preencher'!K278="","",'[1]TCE - ANEXO IV - Preencher'!K278)</f>
        <v>44517</v>
      </c>
      <c r="J269" s="5" t="str">
        <f>'[1]TCE - ANEXO IV - Preencher'!L278</f>
        <v>35211102881877000164550010003919571247856430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1524.48</v>
      </c>
    </row>
    <row r="270" spans="1:12" s="8" customFormat="1" ht="19.5" customHeight="1" x14ac:dyDescent="0.2">
      <c r="A270" s="3">
        <f>IFERROR(VLOOKUP(B270,'[1]DADOS (OCULTAR)'!$P$3:$R$91,3,0),"")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10928726000142</v>
      </c>
      <c r="E270" s="5" t="str">
        <f>'[1]TCE - ANEXO IV - Preencher'!G279</f>
        <v>DOKAPACK INDUSTRIA E COM. DE EMB. 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45907</v>
      </c>
      <c r="I270" s="6">
        <f>IF('[1]TCE - ANEXO IV - Preencher'!K279="","",'[1]TCE - ANEXO IV - Preencher'!K279)</f>
        <v>44518</v>
      </c>
      <c r="J270" s="5" t="str">
        <f>'[1]TCE - ANEXO IV - Preencher'!L279</f>
        <v>26211110928726000142550010000459071528375733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1204.51</v>
      </c>
    </row>
    <row r="271" spans="1:12" s="8" customFormat="1" ht="19.5" customHeight="1" x14ac:dyDescent="0.2">
      <c r="A271" s="3">
        <f>IFERROR(VLOOKUP(B271,'[1]DADOS (OCULTAR)'!$P$3:$R$91,3,0),"")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12420164001048</v>
      </c>
      <c r="E271" s="5" t="str">
        <f>'[1]TCE - ANEXO IV - Preencher'!G280</f>
        <v>CM HOSPITALAR S 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110493</v>
      </c>
      <c r="I271" s="6">
        <f>IF('[1]TCE - ANEXO IV - Preencher'!K280="","",'[1]TCE - ANEXO IV - Preencher'!K280)</f>
        <v>44523</v>
      </c>
      <c r="J271" s="5" t="str">
        <f>'[1]TCE - ANEXO IV - Preencher'!L280</f>
        <v>26211112420164001048550010001104931392327216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738</v>
      </c>
    </row>
    <row r="272" spans="1:12" s="8" customFormat="1" ht="19.5" customHeight="1" x14ac:dyDescent="0.2">
      <c r="A272" s="3">
        <f>IFERROR(VLOOKUP(B272,'[1]DADOS (OCULTAR)'!$P$3:$R$91,3,0),"")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12420164001048</v>
      </c>
      <c r="E272" s="5" t="str">
        <f>'[1]TCE - ANEXO IV - Preencher'!G281</f>
        <v>CM HOSPITALAR S 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110399</v>
      </c>
      <c r="I272" s="6">
        <f>IF('[1]TCE - ANEXO IV - Preencher'!K281="","",'[1]TCE - ANEXO IV - Preencher'!K281)</f>
        <v>44523</v>
      </c>
      <c r="J272" s="5" t="str">
        <f>'[1]TCE - ANEXO IV - Preencher'!L281</f>
        <v>26211112420164001048550010001103991684602690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1387.5</v>
      </c>
    </row>
    <row r="273" spans="1:12" s="8" customFormat="1" ht="19.5" customHeight="1" x14ac:dyDescent="0.2">
      <c r="A273" s="3">
        <f>IFERROR(VLOOKUP(B273,'[1]DADOS (OCULTAR)'!$P$3:$R$91,3,0),"")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6204103000150</v>
      </c>
      <c r="E273" s="5" t="str">
        <f>'[1]TCE - ANEXO IV - Preencher'!G282</f>
        <v>R S DOS SANTOS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47751</v>
      </c>
      <c r="I273" s="6">
        <f>IF('[1]TCE - ANEXO IV - Preencher'!K282="","",'[1]TCE - ANEXO IV - Preencher'!K282)</f>
        <v>44523</v>
      </c>
      <c r="J273" s="5" t="str">
        <f>'[1]TCE - ANEXO IV - Preencher'!L282</f>
        <v>26211106204103000150550010000477511119086654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15810</v>
      </c>
    </row>
    <row r="274" spans="1:12" s="8" customFormat="1" ht="19.5" customHeight="1" x14ac:dyDescent="0.2">
      <c r="A274" s="3">
        <f>IFERROR(VLOOKUP(B274,'[1]DADOS (OCULTAR)'!$P$3:$R$91,3,0),"")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12420164000904</v>
      </c>
      <c r="E274" s="5" t="str">
        <f>'[1]TCE - ANEXO IV - Preencher'!G283</f>
        <v>CM HOSPITALAR S A BRASILIA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590611</v>
      </c>
      <c r="I274" s="6">
        <f>IF('[1]TCE - ANEXO IV - Preencher'!K283="","",'[1]TCE - ANEXO IV - Preencher'!K283)</f>
        <v>44522</v>
      </c>
      <c r="J274" s="5" t="str">
        <f>'[1]TCE - ANEXO IV - Preencher'!L283</f>
        <v>53211112420164000904550010005906111957137301</v>
      </c>
      <c r="K274" s="5" t="str">
        <f>IF(F274="B",LEFT('[1]TCE - ANEXO IV - Preencher'!M283,2),IF(F274="S",LEFT('[1]TCE - ANEXO IV - Preencher'!M283,7),IF('[1]TCE - ANEXO IV - Preencher'!H283="","")))</f>
        <v>53</v>
      </c>
      <c r="L274" s="7">
        <f>'[1]TCE - ANEXO IV - Preencher'!N283</f>
        <v>1620</v>
      </c>
    </row>
    <row r="275" spans="1:12" s="8" customFormat="1" ht="19.5" customHeight="1" x14ac:dyDescent="0.2">
      <c r="A275" s="3">
        <f>IFERROR(VLOOKUP(B275,'[1]DADOS (OCULTAR)'!$P$3:$R$91,3,0),"")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12420164000904</v>
      </c>
      <c r="E275" s="5" t="str">
        <f>'[1]TCE - ANEXO IV - Preencher'!G284</f>
        <v>CM HOSPITALAR S A BRASILIA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590439</v>
      </c>
      <c r="I275" s="6">
        <f>IF('[1]TCE - ANEXO IV - Preencher'!K284="","",'[1]TCE - ANEXO IV - Preencher'!K284)</f>
        <v>44522</v>
      </c>
      <c r="J275" s="5" t="str">
        <f>'[1]TCE - ANEXO IV - Preencher'!L284</f>
        <v>53211112420164000904550010005904391789276079</v>
      </c>
      <c r="K275" s="5" t="str">
        <f>IF(F275="B",LEFT('[1]TCE - ANEXO IV - Preencher'!M284,2),IF(F275="S",LEFT('[1]TCE - ANEXO IV - Preencher'!M284,7),IF('[1]TCE - ANEXO IV - Preencher'!H284="","")))</f>
        <v>53</v>
      </c>
      <c r="L275" s="7">
        <f>'[1]TCE - ANEXO IV - Preencher'!N284</f>
        <v>1620</v>
      </c>
    </row>
    <row r="276" spans="1:12" s="8" customFormat="1" ht="19.5" customHeight="1" x14ac:dyDescent="0.2">
      <c r="A276" s="3">
        <f>IFERROR(VLOOKUP(B276,'[1]DADOS (OCULTAR)'!$P$3:$R$91,3,0),"")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 t="str">
        <f>'[1]TCE - ANEXO IV - Preencher'!F285</f>
        <v>37.438.274/0001-77</v>
      </c>
      <c r="E276" s="5" t="str">
        <f>'[1]TCE - ANEXO IV - Preencher'!G285</f>
        <v>SELLMED PROD. MEDICOS E HOSPITALA.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333</v>
      </c>
      <c r="I276" s="6">
        <f>IF('[1]TCE - ANEXO IV - Preencher'!K285="","",'[1]TCE - ANEXO IV - Preencher'!K285)</f>
        <v>44523</v>
      </c>
      <c r="J276" s="5" t="str">
        <f>'[1]TCE - ANEXO IV - Preencher'!L285</f>
        <v>26211137438274000177550010000003331693127256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11025.58</v>
      </c>
    </row>
    <row r="277" spans="1:12" s="8" customFormat="1" ht="19.5" customHeight="1" x14ac:dyDescent="0.2">
      <c r="A277" s="3">
        <f>IFERROR(VLOOKUP(B277,'[1]DADOS (OCULTAR)'!$P$3:$R$91,3,0),"")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30848237000198</v>
      </c>
      <c r="E277" s="5" t="str">
        <f>'[1]TCE - ANEXO IV - Preencher'!G286</f>
        <v>PH COMERCIO DE PRODUTOS MEDICOS HOSPITAL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000.008.254</v>
      </c>
      <c r="I277" s="6">
        <f>IF('[1]TCE - ANEXO IV - Preencher'!K286="","",'[1]TCE - ANEXO IV - Preencher'!K286)</f>
        <v>44522</v>
      </c>
      <c r="J277" s="5" t="str">
        <f>'[1]TCE - ANEXO IV - Preencher'!L286</f>
        <v>26211130848237000198550010000082541918300395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1650</v>
      </c>
    </row>
    <row r="278" spans="1:12" s="8" customFormat="1" ht="19.5" customHeight="1" x14ac:dyDescent="0.2">
      <c r="A278" s="3">
        <f>IFERROR(VLOOKUP(B278,'[1]DADOS (OCULTAR)'!$P$3:$R$91,3,0),"")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6198619004207</v>
      </c>
      <c r="E278" s="5" t="str">
        <f>'[1]TCE - ANEXO IV - Preencher'!G287</f>
        <v>DROGATIM DROGARIAS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000.001.240</v>
      </c>
      <c r="I278" s="6">
        <f>IF('[1]TCE - ANEXO IV - Preencher'!K287="","",'[1]TCE - ANEXO IV - Preencher'!K287)</f>
        <v>44524</v>
      </c>
      <c r="J278" s="5" t="str">
        <f>'[1]TCE - ANEXO IV - Preencher'!L287</f>
        <v>26211106198619004207550040000012401003581108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94.99</v>
      </c>
    </row>
    <row r="279" spans="1:12" s="8" customFormat="1" ht="19.5" customHeight="1" x14ac:dyDescent="0.2">
      <c r="A279" s="3">
        <f>IFERROR(VLOOKUP(B279,'[1]DADOS (OCULTAR)'!$P$3:$R$91,3,0),"")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3679808000135</v>
      </c>
      <c r="E279" s="5" t="str">
        <f>'[1]TCE - ANEXO IV - Preencher'!G288</f>
        <v>BIO INFINITY COMER HOSP E LOCACAO EIRELI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895</v>
      </c>
      <c r="I279" s="6">
        <f>IF('[1]TCE - ANEXO IV - Preencher'!K288="","",'[1]TCE - ANEXO IV - Preencher'!K288)</f>
        <v>44517</v>
      </c>
      <c r="J279" s="5" t="str">
        <f>'[1]TCE - ANEXO IV - Preencher'!L288</f>
        <v>35211103679808000135550010000008951535426949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2050</v>
      </c>
    </row>
    <row r="280" spans="1:12" s="8" customFormat="1" ht="19.5" customHeight="1" x14ac:dyDescent="0.2">
      <c r="A280" s="3">
        <f>IFERROR(VLOOKUP(B280,'[1]DADOS (OCULTAR)'!$P$3:$R$91,3,0),"")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11206099000441</v>
      </c>
      <c r="E280" s="5" t="str">
        <f>'[1]TCE - ANEXO IV - Preencher'!G289</f>
        <v>SUPERMED COM E IMP DE PROD MEDICOS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283418</v>
      </c>
      <c r="I280" s="6">
        <f>IF('[1]TCE - ANEXO IV - Preencher'!K289="","",'[1]TCE - ANEXO IV - Preencher'!K289)</f>
        <v>44517</v>
      </c>
      <c r="J280" s="5" t="str">
        <f>'[1]TCE - ANEXO IV - Preencher'!L289</f>
        <v>35211111206099000441550010002834181000424971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1784.14</v>
      </c>
    </row>
    <row r="281" spans="1:12" s="8" customFormat="1" ht="19.5" customHeight="1" x14ac:dyDescent="0.2">
      <c r="A281" s="3">
        <f>IFERROR(VLOOKUP(B281,'[1]DADOS (OCULTAR)'!$P$3:$R$91,3,0),"")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24436602000154</v>
      </c>
      <c r="E281" s="5" t="str">
        <f>'[1]TCE - ANEXO IV - Preencher'!G290</f>
        <v>ART CIRURGICA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94270</v>
      </c>
      <c r="I281" s="6">
        <f>IF('[1]TCE - ANEXO IV - Preencher'!K290="","",'[1]TCE - ANEXO IV - Preencher'!K290)</f>
        <v>44524</v>
      </c>
      <c r="J281" s="5" t="str">
        <f>'[1]TCE - ANEXO IV - Preencher'!L290</f>
        <v>26211124436602000154550010000942701095644754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750</v>
      </c>
    </row>
    <row r="282" spans="1:12" s="8" customFormat="1" ht="19.5" customHeight="1" x14ac:dyDescent="0.2">
      <c r="A282" s="3">
        <f>IFERROR(VLOOKUP(B282,'[1]DADOS (OCULTAR)'!$P$3:$R$91,3,0),"")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10779833000156</v>
      </c>
      <c r="E282" s="5" t="str">
        <f>'[1]TCE - ANEXO IV - Preencher'!G291</f>
        <v>MEDICAL MERCANTIL DE APARELHAGEM MEDICA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539414</v>
      </c>
      <c r="I282" s="6">
        <f>IF('[1]TCE - ANEXO IV - Preencher'!K291="","",'[1]TCE - ANEXO IV - Preencher'!K291)</f>
        <v>44523</v>
      </c>
      <c r="J282" s="5" t="str">
        <f>'[1]TCE - ANEXO IV - Preencher'!L291</f>
        <v>26211110779833000156550010005394141161309999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9460</v>
      </c>
    </row>
    <row r="283" spans="1:12" s="8" customFormat="1" ht="19.5" customHeight="1" x14ac:dyDescent="0.2">
      <c r="A283" s="3">
        <f>IFERROR(VLOOKUP(B283,'[1]DADOS (OCULTAR)'!$P$3:$R$91,3,0),"")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8674752000140</v>
      </c>
      <c r="E283" s="5" t="str">
        <f>'[1]TCE - ANEXO IV - Preencher'!G292</f>
        <v>CIRURGICA MONTEBELLO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000.010.203</v>
      </c>
      <c r="I283" s="6">
        <f>IF('[1]TCE - ANEXO IV - Preencher'!K292="","",'[1]TCE - ANEXO IV - Preencher'!K292)</f>
        <v>44522</v>
      </c>
      <c r="J283" s="5" t="str">
        <f>'[1]TCE - ANEXO IV - Preencher'!L292</f>
        <v>26211108674752000301550010000102031688125022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1720</v>
      </c>
    </row>
    <row r="284" spans="1:12" s="8" customFormat="1" ht="19.5" customHeight="1" x14ac:dyDescent="0.2">
      <c r="A284" s="3">
        <f>IFERROR(VLOOKUP(B284,'[1]DADOS (OCULTAR)'!$P$3:$R$91,3,0),"")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7160019000144</v>
      </c>
      <c r="E284" s="5" t="str">
        <f>'[1]TCE - ANEXO IV - Preencher'!G293</f>
        <v>VITALE COMERCIO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68663</v>
      </c>
      <c r="I284" s="6">
        <f>IF('[1]TCE - ANEXO IV - Preencher'!K293="","",'[1]TCE - ANEXO IV - Preencher'!K293)</f>
        <v>44524</v>
      </c>
      <c r="J284" s="5" t="str">
        <f>'[1]TCE - ANEXO IV - Preencher'!L293</f>
        <v>26211107160019000144550010000686631419036708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11200</v>
      </c>
    </row>
    <row r="285" spans="1:12" s="8" customFormat="1" ht="19.5" customHeight="1" x14ac:dyDescent="0.2">
      <c r="A285" s="3">
        <f>IFERROR(VLOOKUP(B285,'[1]DADOS (OCULTAR)'!$P$3:$R$91,3,0),"")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21216468000198</v>
      </c>
      <c r="E285" s="5" t="str">
        <f>'[1]TCE - ANEXO IV - Preencher'!G294</f>
        <v>SANMED DIST. DE PRODUTOS MED. HOSPITALAR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000.006.471</v>
      </c>
      <c r="I285" s="6">
        <f>IF('[1]TCE - ANEXO IV - Preencher'!K294="","",'[1]TCE - ANEXO IV - Preencher'!K294)</f>
        <v>44524</v>
      </c>
      <c r="J285" s="5" t="str">
        <f>'[1]TCE - ANEXO IV - Preencher'!L294</f>
        <v>26211121216468000198550010000064711327202114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1000</v>
      </c>
    </row>
    <row r="286" spans="1:12" s="8" customFormat="1" ht="19.5" customHeight="1" x14ac:dyDescent="0.2">
      <c r="A286" s="3">
        <f>IFERROR(VLOOKUP(B286,'[1]DADOS (OCULTAR)'!$P$3:$R$91,3,0),"")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12420164000904</v>
      </c>
      <c r="E286" s="5" t="str">
        <f>'[1]TCE - ANEXO IV - Preencher'!G295</f>
        <v>CM HOSPITALAR S 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590701</v>
      </c>
      <c r="I286" s="6">
        <f>IF('[1]TCE - ANEXO IV - Preencher'!K295="","",'[1]TCE - ANEXO IV - Preencher'!K295)</f>
        <v>44522</v>
      </c>
      <c r="J286" s="5" t="str">
        <f>'[1]TCE - ANEXO IV - Preencher'!L295</f>
        <v>53211112420164000904550010005907011938779521</v>
      </c>
      <c r="K286" s="5" t="str">
        <f>IF(F286="B",LEFT('[1]TCE - ANEXO IV - Preencher'!M295,2),IF(F286="S",LEFT('[1]TCE - ANEXO IV - Preencher'!M295,7),IF('[1]TCE - ANEXO IV - Preencher'!H295="","")))</f>
        <v>53</v>
      </c>
      <c r="L286" s="7">
        <f>'[1]TCE - ANEXO IV - Preencher'!N295</f>
        <v>1620</v>
      </c>
    </row>
    <row r="287" spans="1:12" s="8" customFormat="1" ht="19.5" customHeight="1" x14ac:dyDescent="0.2">
      <c r="A287" s="3">
        <f>IFERROR(VLOOKUP(B287,'[1]DADOS (OCULTAR)'!$P$3:$R$91,3,0),"")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13272584000104</v>
      </c>
      <c r="E287" s="5" t="str">
        <f>'[1]TCE - ANEXO IV - Preencher'!G296</f>
        <v>RESMEDICAL EQUIPAMENTOS HOSPITALARES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13952</v>
      </c>
      <c r="I287" s="6">
        <f>IF('[1]TCE - ANEXO IV - Preencher'!K296="","",'[1]TCE - ANEXO IV - Preencher'!K296)</f>
        <v>44524</v>
      </c>
      <c r="J287" s="5" t="str">
        <f>'[1]TCE - ANEXO IV - Preencher'!L296</f>
        <v>26211113272584000104550010000139521108722040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8000</v>
      </c>
    </row>
    <row r="288" spans="1:12" s="8" customFormat="1" ht="19.5" customHeight="1" x14ac:dyDescent="0.2">
      <c r="A288" s="3">
        <f>IFERROR(VLOOKUP(B288,'[1]DADOS (OCULTAR)'!$P$3:$R$91,3,0),"")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4614288000145</v>
      </c>
      <c r="E288" s="5" t="str">
        <f>'[1]TCE - ANEXO IV - Preencher'!G297</f>
        <v>DISK LIFE COM. DE PROD. CIRURGICOS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4399</v>
      </c>
      <c r="I288" s="6">
        <f>IF('[1]TCE - ANEXO IV - Preencher'!K297="","",'[1]TCE - ANEXO IV - Preencher'!K297)</f>
        <v>44524</v>
      </c>
      <c r="J288" s="5" t="str">
        <f>'[1]TCE - ANEXO IV - Preencher'!L297</f>
        <v>26211104614288000145550010000043991501851559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1530</v>
      </c>
    </row>
    <row r="289" spans="1:12" s="8" customFormat="1" ht="19.5" customHeight="1" x14ac:dyDescent="0.2">
      <c r="A289" s="3">
        <f>IFERROR(VLOOKUP(B289,'[1]DADOS (OCULTAR)'!$P$3:$R$91,3,0),"")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2684571000118</v>
      </c>
      <c r="E289" s="5" t="str">
        <f>'[1]TCE - ANEXO IV - Preencher'!G298</f>
        <v>DINAMICA HOSPITALAR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13716</v>
      </c>
      <c r="I289" s="6">
        <f>IF('[1]TCE - ANEXO IV - Preencher'!K298="","",'[1]TCE - ANEXO IV - Preencher'!K298)</f>
        <v>44523</v>
      </c>
      <c r="J289" s="5" t="str">
        <f>'[1]TCE - ANEXO IV - Preencher'!L298</f>
        <v>26211102684571000118550030000137161075818520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540</v>
      </c>
    </row>
    <row r="290" spans="1:12" s="8" customFormat="1" ht="19.5" customHeight="1" x14ac:dyDescent="0.2">
      <c r="A290" s="3">
        <f>IFERROR(VLOOKUP(B290,'[1]DADOS (OCULTAR)'!$P$3:$R$91,3,0),"")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2684571000118</v>
      </c>
      <c r="E290" s="5" t="str">
        <f>'[1]TCE - ANEXO IV - Preencher'!G299</f>
        <v>DINAMICA HOSPITALAR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13760</v>
      </c>
      <c r="I290" s="6">
        <f>IF('[1]TCE - ANEXO IV - Preencher'!K299="","",'[1]TCE - ANEXO IV - Preencher'!K299)</f>
        <v>44524</v>
      </c>
      <c r="J290" s="5" t="str">
        <f>'[1]TCE - ANEXO IV - Preencher'!L299</f>
        <v>26211102684571000118550030000137601120030379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10840.3</v>
      </c>
    </row>
    <row r="291" spans="1:12" s="8" customFormat="1" ht="19.5" customHeight="1" x14ac:dyDescent="0.2">
      <c r="A291" s="3">
        <f>IFERROR(VLOOKUP(B291,'[1]DADOS (OCULTAR)'!$P$3:$R$91,3,0),"")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10647227000187</v>
      </c>
      <c r="E291" s="5" t="str">
        <f>'[1]TCE - ANEXO IV - Preencher'!G300</f>
        <v>TUPAN SAUDE CENTER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000.014.922</v>
      </c>
      <c r="I291" s="6">
        <f>IF('[1]TCE - ANEXO IV - Preencher'!K300="","",'[1]TCE - ANEXO IV - Preencher'!K300)</f>
        <v>44524</v>
      </c>
      <c r="J291" s="5" t="str">
        <f>'[1]TCE - ANEXO IV - Preencher'!L300</f>
        <v>26211110647227000187550010000149221009253615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301.32</v>
      </c>
    </row>
    <row r="292" spans="1:12" s="8" customFormat="1" ht="19.5" customHeight="1" x14ac:dyDescent="0.2">
      <c r="A292" s="3">
        <f>IFERROR(VLOOKUP(B292,'[1]DADOS (OCULTAR)'!$P$3:$R$91,3,0),"")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10647227000187</v>
      </c>
      <c r="E292" s="5" t="str">
        <f>'[1]TCE - ANEXO IV - Preencher'!G301</f>
        <v>TUPAN SAUDE CENTER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000.014.923</v>
      </c>
      <c r="I292" s="6">
        <f>IF('[1]TCE - ANEXO IV - Preencher'!K301="","",'[1]TCE - ANEXO IV - Preencher'!K301)</f>
        <v>44524</v>
      </c>
      <c r="J292" s="5" t="str">
        <f>'[1]TCE - ANEXO IV - Preencher'!L301</f>
        <v>26211110647227000187550010000149231009253604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2504.4</v>
      </c>
    </row>
    <row r="293" spans="1:12" s="8" customFormat="1" ht="19.5" customHeight="1" x14ac:dyDescent="0.2">
      <c r="A293" s="3">
        <f>IFERROR(VLOOKUP(B293,'[1]DADOS (OCULTAR)'!$P$3:$R$91,3,0),"")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1437707000122</v>
      </c>
      <c r="E293" s="5" t="str">
        <f>'[1]TCE - ANEXO IV - Preencher'!G302</f>
        <v>SCITECH MEDICAL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232712</v>
      </c>
      <c r="I293" s="6">
        <f>IF('[1]TCE - ANEXO IV - Preencher'!K302="","",'[1]TCE - ANEXO IV - Preencher'!K302)</f>
        <v>44523</v>
      </c>
      <c r="J293" s="5" t="str">
        <f>'[1]TCE - ANEXO IV - Preencher'!L302</f>
        <v>52211101437707000122550550002327121975564064</v>
      </c>
      <c r="K293" s="5" t="str">
        <f>IF(F293="B",LEFT('[1]TCE - ANEXO IV - Preencher'!M302,2),IF(F293="S",LEFT('[1]TCE - ANEXO IV - Preencher'!M302,7),IF('[1]TCE - ANEXO IV - Preencher'!H302="","")))</f>
        <v>52</v>
      </c>
      <c r="L293" s="7">
        <f>'[1]TCE - ANEXO IV - Preencher'!N302</f>
        <v>1050</v>
      </c>
    </row>
    <row r="294" spans="1:12" s="8" customFormat="1" ht="19.5" customHeight="1" x14ac:dyDescent="0.2">
      <c r="A294" s="3">
        <f>IFERROR(VLOOKUP(B294,'[1]DADOS (OCULTAR)'!$P$3:$R$91,3,0),"")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1437707000122</v>
      </c>
      <c r="E294" s="5" t="str">
        <f>'[1]TCE - ANEXO IV - Preencher'!G303</f>
        <v>SCITECH MEDICAL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232714</v>
      </c>
      <c r="I294" s="6">
        <f>IF('[1]TCE - ANEXO IV - Preencher'!K303="","",'[1]TCE - ANEXO IV - Preencher'!K303)</f>
        <v>44523</v>
      </c>
      <c r="J294" s="5" t="str">
        <f>'[1]TCE - ANEXO IV - Preencher'!L303</f>
        <v>52211101437707000122550550002327141366685311</v>
      </c>
      <c r="K294" s="5" t="str">
        <f>IF(F294="B",LEFT('[1]TCE - ANEXO IV - Preencher'!M303,2),IF(F294="S",LEFT('[1]TCE - ANEXO IV - Preencher'!M303,7),IF('[1]TCE - ANEXO IV - Preencher'!H303="","")))</f>
        <v>52</v>
      </c>
      <c r="L294" s="7">
        <f>'[1]TCE - ANEXO IV - Preencher'!N303</f>
        <v>1050</v>
      </c>
    </row>
    <row r="295" spans="1:12" s="8" customFormat="1" ht="19.5" customHeight="1" x14ac:dyDescent="0.2">
      <c r="A295" s="3">
        <f>IFERROR(VLOOKUP(B295,'[1]DADOS (OCULTAR)'!$P$3:$R$91,3,0),"")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1437707000122</v>
      </c>
      <c r="E295" s="5" t="str">
        <f>'[1]TCE - ANEXO IV - Preencher'!G304</f>
        <v>SCITECH MEDICAL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232522</v>
      </c>
      <c r="I295" s="6">
        <f>IF('[1]TCE - ANEXO IV - Preencher'!K304="","",'[1]TCE - ANEXO IV - Preencher'!K304)</f>
        <v>44523</v>
      </c>
      <c r="J295" s="5" t="str">
        <f>'[1]TCE - ANEXO IV - Preencher'!L304</f>
        <v>52211101437707000122550550002325221896218975</v>
      </c>
      <c r="K295" s="5" t="str">
        <f>IF(F295="B",LEFT('[1]TCE - ANEXO IV - Preencher'!M304,2),IF(F295="S",LEFT('[1]TCE - ANEXO IV - Preencher'!M304,7),IF('[1]TCE - ANEXO IV - Preencher'!H304="","")))</f>
        <v>52</v>
      </c>
      <c r="L295" s="7">
        <f>'[1]TCE - ANEXO IV - Preencher'!N304</f>
        <v>1050</v>
      </c>
    </row>
    <row r="296" spans="1:12" s="8" customFormat="1" ht="19.5" customHeight="1" x14ac:dyDescent="0.2">
      <c r="A296" s="3">
        <f>IFERROR(VLOOKUP(B296,'[1]DADOS (OCULTAR)'!$P$3:$R$91,3,0),"")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1437707000122</v>
      </c>
      <c r="E296" s="5" t="str">
        <f>'[1]TCE - ANEXO IV - Preencher'!G305</f>
        <v>SCITECH MEDICAL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233552</v>
      </c>
      <c r="I296" s="6">
        <f>IF('[1]TCE - ANEXO IV - Preencher'!K305="","",'[1]TCE - ANEXO IV - Preencher'!K305)</f>
        <v>44525</v>
      </c>
      <c r="J296" s="5" t="str">
        <f>'[1]TCE - ANEXO IV - Preencher'!L305</f>
        <v>52211101437707000122550550002335521436743034</v>
      </c>
      <c r="K296" s="5" t="str">
        <f>IF(F296="B",LEFT('[1]TCE - ANEXO IV - Preencher'!M305,2),IF(F296="S",LEFT('[1]TCE - ANEXO IV - Preencher'!M305,7),IF('[1]TCE - ANEXO IV - Preencher'!H305="","")))</f>
        <v>52</v>
      </c>
      <c r="L296" s="7">
        <f>'[1]TCE - ANEXO IV - Preencher'!N305</f>
        <v>1050</v>
      </c>
    </row>
    <row r="297" spans="1:12" s="8" customFormat="1" ht="19.5" customHeight="1" x14ac:dyDescent="0.2">
      <c r="A297" s="3">
        <f>IFERROR(VLOOKUP(B297,'[1]DADOS (OCULTAR)'!$P$3:$R$91,3,0),"")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1437707000122</v>
      </c>
      <c r="E297" s="5" t="str">
        <f>'[1]TCE - ANEXO IV - Preencher'!G306</f>
        <v>SCITECH MEDICAL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232324</v>
      </c>
      <c r="I297" s="6">
        <f>IF('[1]TCE - ANEXO IV - Preencher'!K306="","",'[1]TCE - ANEXO IV - Preencher'!K306)</f>
        <v>44522</v>
      </c>
      <c r="J297" s="5" t="str">
        <f>'[1]TCE - ANEXO IV - Preencher'!L306</f>
        <v>52211101437707000122550550002323241613135821</v>
      </c>
      <c r="K297" s="5" t="str">
        <f>IF(F297="B",LEFT('[1]TCE - ANEXO IV - Preencher'!M306,2),IF(F297="S",LEFT('[1]TCE - ANEXO IV - Preencher'!M306,7),IF('[1]TCE - ANEXO IV - Preencher'!H306="","")))</f>
        <v>52</v>
      </c>
      <c r="L297" s="7">
        <f>'[1]TCE - ANEXO IV - Preencher'!N306</f>
        <v>1050</v>
      </c>
    </row>
    <row r="298" spans="1:12" s="8" customFormat="1" ht="19.5" customHeight="1" x14ac:dyDescent="0.2">
      <c r="A298" s="3">
        <f>IFERROR(VLOOKUP(B298,'[1]DADOS (OCULTAR)'!$P$3:$R$91,3,0),"")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1437707000122</v>
      </c>
      <c r="E298" s="5" t="str">
        <f>'[1]TCE - ANEXO IV - Preencher'!G307</f>
        <v>SCITECH MEDICAL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232306</v>
      </c>
      <c r="I298" s="6">
        <f>IF('[1]TCE - ANEXO IV - Preencher'!K307="","",'[1]TCE - ANEXO IV - Preencher'!K307)</f>
        <v>44522</v>
      </c>
      <c r="J298" s="5" t="str">
        <f>'[1]TCE - ANEXO IV - Preencher'!L307</f>
        <v>52211101437707000122550550002323061279826746</v>
      </c>
      <c r="K298" s="5" t="str">
        <f>IF(F298="B",LEFT('[1]TCE - ANEXO IV - Preencher'!M307,2),IF(F298="S",LEFT('[1]TCE - ANEXO IV - Preencher'!M307,7),IF('[1]TCE - ANEXO IV - Preencher'!H307="","")))</f>
        <v>52</v>
      </c>
      <c r="L298" s="7">
        <f>'[1]TCE - ANEXO IV - Preencher'!N307</f>
        <v>2100</v>
      </c>
    </row>
    <row r="299" spans="1:12" s="8" customFormat="1" ht="19.5" customHeight="1" x14ac:dyDescent="0.2">
      <c r="A299" s="3">
        <f>IFERROR(VLOOKUP(B299,'[1]DADOS (OCULTAR)'!$P$3:$R$91,3,0),"")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26603680000121</v>
      </c>
      <c r="E299" s="5" t="str">
        <f>'[1]TCE - ANEXO IV - Preencher'!G308</f>
        <v>MORAMED TECNOLOGIA HOSPITALAR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000.000.884</v>
      </c>
      <c r="I299" s="6">
        <f>IF('[1]TCE - ANEXO IV - Preencher'!K308="","",'[1]TCE - ANEXO IV - Preencher'!K308)</f>
        <v>44524</v>
      </c>
      <c r="J299" s="5" t="str">
        <f>'[1]TCE - ANEXO IV - Preencher'!L308</f>
        <v>26211126603680000121550010000008841796189530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2450</v>
      </c>
    </row>
    <row r="300" spans="1:12" s="8" customFormat="1" ht="19.5" customHeight="1" x14ac:dyDescent="0.2">
      <c r="A300" s="3">
        <f>IFERROR(VLOOKUP(B300,'[1]DADOS (OCULTAR)'!$P$3:$R$91,3,0),"")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8189587000130</v>
      </c>
      <c r="E300" s="5" t="str">
        <f>'[1]TCE - ANEXO IV - Preencher'!G309</f>
        <v>SISTEMAS DE SERV R.B. QUAL COM EMB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1435539</v>
      </c>
      <c r="I300" s="6">
        <f>IF('[1]TCE - ANEXO IV - Preencher'!K309="","",'[1]TCE - ANEXO IV - Preencher'!K309)</f>
        <v>44495</v>
      </c>
      <c r="J300" s="5" t="str">
        <f>'[1]TCE - ANEXO IV - Preencher'!L309</f>
        <v>35211008189587000130550010014355391009654454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678</v>
      </c>
    </row>
    <row r="301" spans="1:12" s="8" customFormat="1" ht="19.5" customHeight="1" x14ac:dyDescent="0.2">
      <c r="A301" s="3">
        <f>IFERROR(VLOOKUP(B301,'[1]DADOS (OCULTAR)'!$P$3:$R$91,3,0),"")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41699739000110</v>
      </c>
      <c r="E301" s="5" t="str">
        <f>'[1]TCE - ANEXO IV - Preencher'!G310</f>
        <v>MF TRANSPORTES DE AGUA EIRELI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30</v>
      </c>
      <c r="I301" s="6">
        <f>IF('[1]TCE - ANEXO IV - Preencher'!K310="","",'[1]TCE - ANEXO IV - Preencher'!K310)</f>
        <v>44526</v>
      </c>
      <c r="J301" s="5" t="str">
        <f>'[1]TCE - ANEXO IV - Preencher'!L310</f>
        <v>26211141699739000110550010000000301219644833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11781</v>
      </c>
    </row>
    <row r="302" spans="1:12" s="8" customFormat="1" ht="19.5" customHeight="1" x14ac:dyDescent="0.2">
      <c r="A302" s="3">
        <f>IFERROR(VLOOKUP(B302,'[1]DADOS (OCULTAR)'!$P$3:$R$91,3,0),"")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4237235000152</v>
      </c>
      <c r="E302" s="5" t="str">
        <f>'[1]TCE - ANEXO IV - Preencher'!G311</f>
        <v>ENDOCENTER COMERCIAL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93936</v>
      </c>
      <c r="I302" s="6">
        <f>IF('[1]TCE - ANEXO IV - Preencher'!K311="","",'[1]TCE - ANEXO IV - Preencher'!K311)</f>
        <v>44525</v>
      </c>
      <c r="J302" s="5" t="str">
        <f>'[1]TCE - ANEXO IV - Preencher'!L311</f>
        <v>26211104237235000152550010000939361122847319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1400</v>
      </c>
    </row>
    <row r="303" spans="1:12" s="8" customFormat="1" ht="19.5" customHeight="1" x14ac:dyDescent="0.2">
      <c r="A303" s="3">
        <f>IFERROR(VLOOKUP(B303,'[1]DADOS (OCULTAR)'!$P$3:$R$91,3,0),"")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5991790000138</v>
      </c>
      <c r="E303" s="5" t="str">
        <f>'[1]TCE - ANEXO IV - Preencher'!G312</f>
        <v>CR MEDICAL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5154</v>
      </c>
      <c r="I303" s="6">
        <f>IF('[1]TCE - ANEXO IV - Preencher'!K312="","",'[1]TCE - ANEXO IV - Preencher'!K312)</f>
        <v>44524</v>
      </c>
      <c r="J303" s="5" t="str">
        <f>'[1]TCE - ANEXO IV - Preencher'!L312</f>
        <v>26211105991790000138550010000051541742693552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750</v>
      </c>
    </row>
    <row r="304" spans="1:12" s="8" customFormat="1" ht="19.5" customHeight="1" x14ac:dyDescent="0.2">
      <c r="A304" s="3">
        <f>IFERROR(VLOOKUP(B304,'[1]DADOS (OCULTAR)'!$P$3:$R$91,3,0),"")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8014554000150</v>
      </c>
      <c r="E304" s="5" t="str">
        <f>'[1]TCE - ANEXO IV - Preencher'!G313</f>
        <v>MJB COMERCIO DE MAT MEDICO HOSP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12053</v>
      </c>
      <c r="I304" s="6">
        <f>IF('[1]TCE - ANEXO IV - Preencher'!K313="","",'[1]TCE - ANEXO IV - Preencher'!K313)</f>
        <v>44526</v>
      </c>
      <c r="J304" s="5" t="str">
        <f>'[1]TCE - ANEXO IV - Preencher'!L313</f>
        <v>26211108014554000150550010000120531100115287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2700</v>
      </c>
    </row>
    <row r="305" spans="1:12" s="8" customFormat="1" ht="19.5" customHeight="1" x14ac:dyDescent="0.2">
      <c r="A305" s="3">
        <f>IFERROR(VLOOKUP(B305,'[1]DADOS (OCULTAR)'!$P$3:$R$91,3,0),"")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8014554000150</v>
      </c>
      <c r="E305" s="5" t="str">
        <f>'[1]TCE - ANEXO IV - Preencher'!G314</f>
        <v>MJB COMERCIO DE MAT MEDICO HOSP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12050</v>
      </c>
      <c r="I305" s="6">
        <f>IF('[1]TCE - ANEXO IV - Preencher'!K314="","",'[1]TCE - ANEXO IV - Preencher'!K314)</f>
        <v>44523</v>
      </c>
      <c r="J305" s="5" t="str">
        <f>'[1]TCE - ANEXO IV - Preencher'!L314</f>
        <v>26211108014554000150550010000120501100115285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4730</v>
      </c>
    </row>
    <row r="306" spans="1:12" s="8" customFormat="1" ht="19.5" customHeight="1" x14ac:dyDescent="0.2">
      <c r="A306" s="3">
        <f>IFERROR(VLOOKUP(B306,'[1]DADOS (OCULTAR)'!$P$3:$R$91,3,0),"")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8014554000150</v>
      </c>
      <c r="E306" s="5" t="str">
        <f>'[1]TCE - ANEXO IV - Preencher'!G315</f>
        <v>MJB COMERCIO DE MAT MEDICO HOSP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12049</v>
      </c>
      <c r="I306" s="6">
        <f>IF('[1]TCE - ANEXO IV - Preencher'!K315="","",'[1]TCE - ANEXO IV - Preencher'!K315)</f>
        <v>44523</v>
      </c>
      <c r="J306" s="5" t="str">
        <f>'[1]TCE - ANEXO IV - Preencher'!L315</f>
        <v>26211108014554000150550010000120491100114202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1450</v>
      </c>
    </row>
    <row r="307" spans="1:12" s="8" customFormat="1" ht="19.5" customHeight="1" x14ac:dyDescent="0.2">
      <c r="A307" s="3">
        <f>IFERROR(VLOOKUP(B307,'[1]DADOS (OCULTAR)'!$P$3:$R$91,3,0),"")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7160019000144</v>
      </c>
      <c r="E307" s="5" t="str">
        <f>'[1]TCE - ANEXO IV - Preencher'!G316</f>
        <v>VITALE COMERCIO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68456</v>
      </c>
      <c r="I307" s="6">
        <f>IF('[1]TCE - ANEXO IV - Preencher'!K316="","",'[1]TCE - ANEXO IV - Preencher'!K316)</f>
        <v>44522</v>
      </c>
      <c r="J307" s="5" t="str">
        <f>'[1]TCE - ANEXO IV - Preencher'!L316</f>
        <v>26211107160019000144550010000684561965482573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310</v>
      </c>
    </row>
    <row r="308" spans="1:12" s="8" customFormat="1" ht="19.5" customHeight="1" x14ac:dyDescent="0.2">
      <c r="A308" s="3">
        <f>IFERROR(VLOOKUP(B308,'[1]DADOS (OCULTAR)'!$P$3:$R$91,3,0),"")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7160019000144</v>
      </c>
      <c r="E308" s="5" t="str">
        <f>'[1]TCE - ANEXO IV - Preencher'!G317</f>
        <v>VITALE COMERCIO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68453</v>
      </c>
      <c r="I308" s="6">
        <f>IF('[1]TCE - ANEXO IV - Preencher'!K317="","",'[1]TCE - ANEXO IV - Preencher'!K317)</f>
        <v>44522</v>
      </c>
      <c r="J308" s="5" t="str">
        <f>'[1]TCE - ANEXO IV - Preencher'!L317</f>
        <v>26211107160019000144550010000684531760034070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310</v>
      </c>
    </row>
    <row r="309" spans="1:12" s="8" customFormat="1" ht="19.5" customHeight="1" x14ac:dyDescent="0.2">
      <c r="A309" s="3">
        <f>IFERROR(VLOOKUP(B309,'[1]DADOS (OCULTAR)'!$P$3:$R$91,3,0),"")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7160019000144</v>
      </c>
      <c r="E309" s="5" t="str">
        <f>'[1]TCE - ANEXO IV - Preencher'!G318</f>
        <v>VITALE COMERCIO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66341</v>
      </c>
      <c r="I309" s="6">
        <f>IF('[1]TCE - ANEXO IV - Preencher'!K318="","",'[1]TCE - ANEXO IV - Preencher'!K318)</f>
        <v>44528</v>
      </c>
      <c r="J309" s="5" t="str">
        <f>'[1]TCE - ANEXO IV - Preencher'!L318</f>
        <v>26211007160019000144550010000663411150245184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310</v>
      </c>
    </row>
    <row r="310" spans="1:12" s="8" customFormat="1" ht="19.5" customHeight="1" x14ac:dyDescent="0.2">
      <c r="A310" s="3">
        <f>IFERROR(VLOOKUP(B310,'[1]DADOS (OCULTAR)'!$P$3:$R$91,3,0),"")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7160019000144</v>
      </c>
      <c r="E310" s="5" t="str">
        <f>'[1]TCE - ANEXO IV - Preencher'!G319</f>
        <v>VITALE COMERCIO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66350</v>
      </c>
      <c r="I310" s="6">
        <f>IF('[1]TCE - ANEXO IV - Preencher'!K319="","",'[1]TCE - ANEXO IV - Preencher'!K319)</f>
        <v>44497</v>
      </c>
      <c r="J310" s="5" t="str">
        <f>'[1]TCE - ANEXO IV - Preencher'!L319</f>
        <v>26211007160019000144550010000663501817893042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310</v>
      </c>
    </row>
    <row r="311" spans="1:12" s="8" customFormat="1" ht="19.5" customHeight="1" x14ac:dyDescent="0.2">
      <c r="A311" s="3">
        <f>IFERROR(VLOOKUP(B311,'[1]DADOS (OCULTAR)'!$P$3:$R$91,3,0),"")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7160019000144</v>
      </c>
      <c r="E311" s="5" t="str">
        <f>'[1]TCE - ANEXO IV - Preencher'!G320</f>
        <v>VITALE COMERCIO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66348</v>
      </c>
      <c r="I311" s="6">
        <f>IF('[1]TCE - ANEXO IV - Preencher'!K320="","",'[1]TCE - ANEXO IV - Preencher'!K320)</f>
        <v>44497</v>
      </c>
      <c r="J311" s="5" t="str">
        <f>'[1]TCE - ANEXO IV - Preencher'!L320</f>
        <v>26211007160019000144550010000663481650017106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310</v>
      </c>
    </row>
    <row r="312" spans="1:12" s="8" customFormat="1" ht="19.5" customHeight="1" x14ac:dyDescent="0.2">
      <c r="A312" s="3">
        <f>IFERROR(VLOOKUP(B312,'[1]DADOS (OCULTAR)'!$P$3:$R$91,3,0),"")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7160019000144</v>
      </c>
      <c r="E312" s="5" t="str">
        <f>'[1]TCE - ANEXO IV - Preencher'!G321</f>
        <v>VITALE COMERCIO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68454</v>
      </c>
      <c r="I312" s="6">
        <f>IF('[1]TCE - ANEXO IV - Preencher'!K321="","",'[1]TCE - ANEXO IV - Preencher'!K321)</f>
        <v>44522</v>
      </c>
      <c r="J312" s="5" t="str">
        <f>'[1]TCE - ANEXO IV - Preencher'!L321</f>
        <v>26211107160019000144550010000684541079602290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310</v>
      </c>
    </row>
    <row r="313" spans="1:12" s="8" customFormat="1" ht="19.5" customHeight="1" x14ac:dyDescent="0.2">
      <c r="A313" s="3">
        <f>IFERROR(VLOOKUP(B313,'[1]DADOS (OCULTAR)'!$P$3:$R$91,3,0),"")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7160019000144</v>
      </c>
      <c r="E313" s="5" t="str">
        <f>'[1]TCE - ANEXO IV - Preencher'!G322</f>
        <v>VITALE COMERCIO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68826</v>
      </c>
      <c r="I313" s="6">
        <f>IF('[1]TCE - ANEXO IV - Preencher'!K322="","",'[1]TCE - ANEXO IV - Preencher'!K322)</f>
        <v>44525</v>
      </c>
      <c r="J313" s="5" t="str">
        <f>'[1]TCE - ANEXO IV - Preencher'!L322</f>
        <v>26211107160019000144550010000688261691574444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1250</v>
      </c>
    </row>
    <row r="314" spans="1:12" s="8" customFormat="1" ht="19.5" customHeight="1" x14ac:dyDescent="0.2">
      <c r="A314" s="3">
        <f>IFERROR(VLOOKUP(B314,'[1]DADOS (OCULTAR)'!$P$3:$R$91,3,0),"")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7160019000144</v>
      </c>
      <c r="E314" s="5" t="str">
        <f>'[1]TCE - ANEXO IV - Preencher'!G323</f>
        <v>VITALE COMERCIO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68823</v>
      </c>
      <c r="I314" s="6">
        <f>IF('[1]TCE - ANEXO IV - Preencher'!K323="","",'[1]TCE - ANEXO IV - Preencher'!K323)</f>
        <v>44525</v>
      </c>
      <c r="J314" s="5" t="str">
        <f>'[1]TCE - ANEXO IV - Preencher'!L323</f>
        <v>26211107160019000144550010000688231034499711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310</v>
      </c>
    </row>
    <row r="315" spans="1:12" s="8" customFormat="1" ht="19.5" customHeight="1" x14ac:dyDescent="0.2">
      <c r="A315" s="3">
        <f>IFERROR(VLOOKUP(B315,'[1]DADOS (OCULTAR)'!$P$3:$R$91,3,0),"")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7160019000144</v>
      </c>
      <c r="E315" s="5" t="str">
        <f>'[1]TCE - ANEXO IV - Preencher'!G324</f>
        <v>VITALE COMERCIO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68870</v>
      </c>
      <c r="I315" s="6">
        <f>IF('[1]TCE - ANEXO IV - Preencher'!K324="","",'[1]TCE - ANEXO IV - Preencher'!K324)</f>
        <v>44526</v>
      </c>
      <c r="J315" s="5" t="str">
        <f>'[1]TCE - ANEXO IV - Preencher'!L324</f>
        <v>26211107160019000144550010000688701308106924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310</v>
      </c>
    </row>
    <row r="316" spans="1:12" s="8" customFormat="1" ht="19.5" customHeight="1" x14ac:dyDescent="0.2">
      <c r="A316" s="3">
        <f>IFERROR(VLOOKUP(B316,'[1]DADOS (OCULTAR)'!$P$3:$R$91,3,0),"")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2684571000118</v>
      </c>
      <c r="E316" s="5" t="str">
        <f>'[1]TCE - ANEXO IV - Preencher'!G325</f>
        <v>DINAMICA HOSPITALAR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13641</v>
      </c>
      <c r="I316" s="6">
        <f>IF('[1]TCE - ANEXO IV - Preencher'!K325="","",'[1]TCE - ANEXO IV - Preencher'!K325)</f>
        <v>44519</v>
      </c>
      <c r="J316" s="5" t="str">
        <f>'[1]TCE - ANEXO IV - Preencher'!L325</f>
        <v>26211102684571000118550030000136411192454735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290</v>
      </c>
    </row>
    <row r="317" spans="1:12" s="8" customFormat="1" ht="19.5" customHeight="1" x14ac:dyDescent="0.2">
      <c r="A317" s="3">
        <f>IFERROR(VLOOKUP(B317,'[1]DADOS (OCULTAR)'!$P$3:$R$91,3,0),"")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2684571000118</v>
      </c>
      <c r="E317" s="5" t="str">
        <f>'[1]TCE - ANEXO IV - Preencher'!G326</f>
        <v>DINAMICA HOSPITALAR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13752</v>
      </c>
      <c r="I317" s="6">
        <f>IF('[1]TCE - ANEXO IV - Preencher'!K326="","",'[1]TCE - ANEXO IV - Preencher'!K326)</f>
        <v>44524</v>
      </c>
      <c r="J317" s="5" t="str">
        <f>'[1]TCE - ANEXO IV - Preencher'!L326</f>
        <v>26211102684571000118550030000137521084451118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550</v>
      </c>
    </row>
    <row r="318" spans="1:12" s="8" customFormat="1" ht="19.5" customHeight="1" x14ac:dyDescent="0.2">
      <c r="A318" s="3">
        <f>IFERROR(VLOOKUP(B318,'[1]DADOS (OCULTAR)'!$P$3:$R$91,3,0),"")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2684571000118</v>
      </c>
      <c r="E318" s="5" t="str">
        <f>'[1]TCE - ANEXO IV - Preencher'!G327</f>
        <v>DINAMICA HOSPITALAR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13751</v>
      </c>
      <c r="I318" s="6">
        <f>IF('[1]TCE - ANEXO IV - Preencher'!K327="","",'[1]TCE - ANEXO IV - Preencher'!K327)</f>
        <v>44524</v>
      </c>
      <c r="J318" s="5" t="str">
        <f>'[1]TCE - ANEXO IV - Preencher'!L327</f>
        <v>26211102684571000118550030000137511083826463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290</v>
      </c>
    </row>
    <row r="319" spans="1:12" s="8" customFormat="1" ht="19.5" customHeight="1" x14ac:dyDescent="0.2">
      <c r="A319" s="3">
        <f>IFERROR(VLOOKUP(B319,'[1]DADOS (OCULTAR)'!$P$3:$R$91,3,0),"")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1437707000122</v>
      </c>
      <c r="E319" s="5" t="str">
        <f>'[1]TCE - ANEXO IV - Preencher'!G328</f>
        <v>SCITECH MEDICAL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232307</v>
      </c>
      <c r="I319" s="6">
        <f>IF('[1]TCE - ANEXO IV - Preencher'!K328="","",'[1]TCE - ANEXO IV - Preencher'!K328)</f>
        <v>44522</v>
      </c>
      <c r="J319" s="5" t="str">
        <f>'[1]TCE - ANEXO IV - Preencher'!L328</f>
        <v>52211101437707000122550550002323071292564951</v>
      </c>
      <c r="K319" s="5" t="str">
        <f>IF(F319="B",LEFT('[1]TCE - ANEXO IV - Preencher'!M328,2),IF(F319="S",LEFT('[1]TCE - ANEXO IV - Preencher'!M328,7),IF('[1]TCE - ANEXO IV - Preencher'!H328="","")))</f>
        <v>52</v>
      </c>
      <c r="L319" s="7">
        <f>'[1]TCE - ANEXO IV - Preencher'!N328</f>
        <v>1050</v>
      </c>
    </row>
    <row r="320" spans="1:12" s="8" customFormat="1" ht="19.5" customHeight="1" x14ac:dyDescent="0.2">
      <c r="A320" s="3">
        <f>IFERROR(VLOOKUP(B320,'[1]DADOS (OCULTAR)'!$P$3:$R$91,3,0),"")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1437707000122</v>
      </c>
      <c r="E320" s="5" t="str">
        <f>'[1]TCE - ANEXO IV - Preencher'!G329</f>
        <v>SCITECH MEDICAL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232274</v>
      </c>
      <c r="I320" s="6">
        <f>IF('[1]TCE - ANEXO IV - Preencher'!K329="","",'[1]TCE - ANEXO IV - Preencher'!K329)</f>
        <v>44522</v>
      </c>
      <c r="J320" s="5" t="str">
        <f>'[1]TCE - ANEXO IV - Preencher'!L329</f>
        <v>52211101437707000122550550002322741142730314</v>
      </c>
      <c r="K320" s="5" t="str">
        <f>IF(F320="B",LEFT('[1]TCE - ANEXO IV - Preencher'!M329,2),IF(F320="S",LEFT('[1]TCE - ANEXO IV - Preencher'!M329,7),IF('[1]TCE - ANEXO IV - Preencher'!H329="","")))</f>
        <v>52</v>
      </c>
      <c r="L320" s="7">
        <f>'[1]TCE - ANEXO IV - Preencher'!N329</f>
        <v>1050</v>
      </c>
    </row>
    <row r="321" spans="1:12" s="8" customFormat="1" ht="19.5" customHeight="1" x14ac:dyDescent="0.2">
      <c r="A321" s="3">
        <f>IFERROR(VLOOKUP(B321,'[1]DADOS (OCULTAR)'!$P$3:$R$91,3,0),"")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1513946000114</v>
      </c>
      <c r="E321" s="5" t="str">
        <f>'[1]TCE - ANEXO IV - Preencher'!G330</f>
        <v>BOSTON SCIENTIFIC DO BRASIL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2470387</v>
      </c>
      <c r="I321" s="6">
        <f>IF('[1]TCE - ANEXO IV - Preencher'!K330="","",'[1]TCE - ANEXO IV - Preencher'!K330)</f>
        <v>44525</v>
      </c>
      <c r="J321" s="5" t="str">
        <f>'[1]TCE - ANEXO IV - Preencher'!L330</f>
        <v>35211101513946000114550030024703871024621976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1906.46</v>
      </c>
    </row>
    <row r="322" spans="1:12" s="8" customFormat="1" ht="19.5" customHeight="1" x14ac:dyDescent="0.2">
      <c r="A322" s="3">
        <f>IFERROR(VLOOKUP(B322,'[1]DADOS (OCULTAR)'!$P$3:$R$91,3,0),"")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2470388</v>
      </c>
      <c r="I322" s="6">
        <f>IF('[1]TCE - ANEXO IV - Preencher'!K331="","",'[1]TCE - ANEXO IV - Preencher'!K331)</f>
        <v>44525</v>
      </c>
      <c r="J322" s="5" t="str">
        <f>'[1]TCE - ANEXO IV - Preencher'!L331</f>
        <v>35211101513946000114550030024703881024621981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3837.64</v>
      </c>
    </row>
    <row r="323" spans="1:12" s="8" customFormat="1" ht="19.5" customHeight="1" x14ac:dyDescent="0.2">
      <c r="A323" s="3">
        <f>IFERROR(VLOOKUP(B323,'[1]DADOS (OCULTAR)'!$P$3:$R$91,3,0),"")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2470543</v>
      </c>
      <c r="I323" s="6">
        <f>IF('[1]TCE - ANEXO IV - Preencher'!K332="","",'[1]TCE - ANEXO IV - Preencher'!K332)</f>
        <v>44525</v>
      </c>
      <c r="J323" s="5" t="str">
        <f>'[1]TCE - ANEXO IV - Preencher'!L332</f>
        <v>35211101513946000114550030024705431024623894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1075.3</v>
      </c>
    </row>
    <row r="324" spans="1:12" s="8" customFormat="1" ht="19.5" customHeight="1" x14ac:dyDescent="0.2">
      <c r="A324" s="3">
        <f>IFERROR(VLOOKUP(B324,'[1]DADOS (OCULTAR)'!$P$3:$R$91,3,0),"")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2470544</v>
      </c>
      <c r="I324" s="6">
        <f>IF('[1]TCE - ANEXO IV - Preencher'!K333="","",'[1]TCE - ANEXO IV - Preencher'!K333)</f>
        <v>44525</v>
      </c>
      <c r="J324" s="5" t="str">
        <f>'[1]TCE - ANEXO IV - Preencher'!L333</f>
        <v>35211101513946000114550030024705441024623905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1612.94</v>
      </c>
    </row>
    <row r="325" spans="1:12" s="8" customFormat="1" ht="19.5" customHeight="1" x14ac:dyDescent="0.2">
      <c r="A325" s="3">
        <f>IFERROR(VLOOKUP(B325,'[1]DADOS (OCULTAR)'!$P$3:$R$91,3,0),"")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2468537</v>
      </c>
      <c r="I325" s="6">
        <f>IF('[1]TCE - ANEXO IV - Preencher'!K334="","",'[1]TCE - ANEXO IV - Preencher'!K334)</f>
        <v>44523</v>
      </c>
      <c r="J325" s="5" t="str">
        <f>'[1]TCE - ANEXO IV - Preencher'!L334</f>
        <v>35211101513946000114550030024685371024601594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268.82</v>
      </c>
    </row>
    <row r="326" spans="1:12" s="8" customFormat="1" ht="19.5" customHeight="1" x14ac:dyDescent="0.2">
      <c r="A326" s="3">
        <f>IFERROR(VLOOKUP(B326,'[1]DADOS (OCULTAR)'!$P$3:$R$91,3,0),"")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2468538</v>
      </c>
      <c r="I326" s="6">
        <f>IF('[1]TCE - ANEXO IV - Preencher'!K335="","",'[1]TCE - ANEXO IV - Preencher'!K335)</f>
        <v>44523</v>
      </c>
      <c r="J326" s="5" t="str">
        <f>'[1]TCE - ANEXO IV - Preencher'!L335</f>
        <v>35211101513946000114550030024685381024601605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537.64</v>
      </c>
    </row>
    <row r="327" spans="1:12" s="8" customFormat="1" ht="19.5" customHeight="1" x14ac:dyDescent="0.2">
      <c r="A327" s="3">
        <f>IFERROR(VLOOKUP(B327,'[1]DADOS (OCULTAR)'!$P$3:$R$91,3,0),"")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2467659</v>
      </c>
      <c r="I327" s="6">
        <f>IF('[1]TCE - ANEXO IV - Preencher'!K336="","",'[1]TCE - ANEXO IV - Preencher'!K336)</f>
        <v>44522</v>
      </c>
      <c r="J327" s="5" t="str">
        <f>'[1]TCE - ANEXO IV - Preencher'!L336</f>
        <v>35211101513946000114550030024676591024589444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1100</v>
      </c>
    </row>
    <row r="328" spans="1:12" s="8" customFormat="1" ht="19.5" customHeight="1" x14ac:dyDescent="0.2">
      <c r="A328" s="3">
        <f>IFERROR(VLOOKUP(B328,'[1]DADOS (OCULTAR)'!$P$3:$R$91,3,0),"")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2467661</v>
      </c>
      <c r="I328" s="6">
        <f>IF('[1]TCE - ANEXO IV - Preencher'!K337="","",'[1]TCE - ANEXO IV - Preencher'!K337)</f>
        <v>44522</v>
      </c>
      <c r="J328" s="5" t="str">
        <f>'[1]TCE - ANEXO IV - Preencher'!L337</f>
        <v>35211101513946000114550030024676611024589469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1075.3</v>
      </c>
    </row>
    <row r="329" spans="1:12" s="8" customFormat="1" ht="19.5" customHeight="1" x14ac:dyDescent="0.2">
      <c r="A329" s="3">
        <f>IFERROR(VLOOKUP(B329,'[1]DADOS (OCULTAR)'!$P$3:$R$91,3,0),"")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2467660</v>
      </c>
      <c r="I329" s="6">
        <f>IF('[1]TCE - ANEXO IV - Preencher'!K338="","",'[1]TCE - ANEXO IV - Preencher'!K338)</f>
        <v>44522</v>
      </c>
      <c r="J329" s="5" t="str">
        <f>'[1]TCE - ANEXO IV - Preencher'!L338</f>
        <v>35211101513946000114550030024676601024589453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1368.82</v>
      </c>
    </row>
    <row r="330" spans="1:12" s="8" customFormat="1" ht="19.5" customHeight="1" x14ac:dyDescent="0.2">
      <c r="A330" s="3">
        <f>IFERROR(VLOOKUP(B330,'[1]DADOS (OCULTAR)'!$P$3:$R$91,3,0),"")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2467535</v>
      </c>
      <c r="I330" s="6">
        <f>IF('[1]TCE - ANEXO IV - Preencher'!K339="","",'[1]TCE - ANEXO IV - Preencher'!K339)</f>
        <v>44522</v>
      </c>
      <c r="J330" s="5" t="str">
        <f>'[1]TCE - ANEXO IV - Preencher'!L339</f>
        <v>35211101513946000114550030024675351024588165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1368.82</v>
      </c>
    </row>
    <row r="331" spans="1:12" s="8" customFormat="1" ht="19.5" customHeight="1" x14ac:dyDescent="0.2">
      <c r="A331" s="3">
        <f>IFERROR(VLOOKUP(B331,'[1]DADOS (OCULTAR)'!$P$3:$R$91,3,0),"")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2467537</v>
      </c>
      <c r="I331" s="6">
        <f>IF('[1]TCE - ANEXO IV - Preencher'!K340="","",'[1]TCE - ANEXO IV - Preencher'!K340)</f>
        <v>44522</v>
      </c>
      <c r="J331" s="5" t="str">
        <f>'[1]TCE - ANEXO IV - Preencher'!L340</f>
        <v>35211101513946000114550030024675371024588186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1881.77</v>
      </c>
    </row>
    <row r="332" spans="1:12" s="8" customFormat="1" ht="19.5" customHeight="1" x14ac:dyDescent="0.2">
      <c r="A332" s="3">
        <f>IFERROR(VLOOKUP(B332,'[1]DADOS (OCULTAR)'!$P$3:$R$91,3,0),"")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2467417</v>
      </c>
      <c r="I332" s="6">
        <f>IF('[1]TCE - ANEXO IV - Preencher'!K341="","",'[1]TCE - ANEXO IV - Preencher'!K341)</f>
        <v>44522</v>
      </c>
      <c r="J332" s="5" t="str">
        <f>'[1]TCE - ANEXO IV - Preencher'!L341</f>
        <v>35211101513946000114550030024674171024586940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537.65</v>
      </c>
    </row>
    <row r="333" spans="1:12" s="8" customFormat="1" ht="19.5" customHeight="1" x14ac:dyDescent="0.2">
      <c r="A333" s="3">
        <f>IFERROR(VLOOKUP(B333,'[1]DADOS (OCULTAR)'!$P$3:$R$91,3,0),"")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2467418</v>
      </c>
      <c r="I333" s="6">
        <f>IF('[1]TCE - ANEXO IV - Preencher'!K342="","",'[1]TCE - ANEXO IV - Preencher'!K342)</f>
        <v>44522</v>
      </c>
      <c r="J333" s="5" t="str">
        <f>'[1]TCE - ANEXO IV - Preencher'!L342</f>
        <v>35211101513946000114550030024674181024586956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537.64</v>
      </c>
    </row>
    <row r="334" spans="1:12" s="8" customFormat="1" ht="19.5" customHeight="1" x14ac:dyDescent="0.2">
      <c r="A334" s="3">
        <f>IFERROR(VLOOKUP(B334,'[1]DADOS (OCULTAR)'!$P$3:$R$91,3,0),"")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2467414</v>
      </c>
      <c r="I334" s="6">
        <f>IF('[1]TCE - ANEXO IV - Preencher'!K343="","",'[1]TCE - ANEXO IV - Preencher'!K343)</f>
        <v>44522</v>
      </c>
      <c r="J334" s="5" t="str">
        <f>'[1]TCE - ANEXO IV - Preencher'!L343</f>
        <v>35211101513946000114550030024674141024586914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1368.82</v>
      </c>
    </row>
    <row r="335" spans="1:12" s="8" customFormat="1" ht="19.5" customHeight="1" x14ac:dyDescent="0.2">
      <c r="A335" s="3">
        <f>IFERROR(VLOOKUP(B335,'[1]DADOS (OCULTAR)'!$P$3:$R$91,3,0),"")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1513946000114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2467415</v>
      </c>
      <c r="I335" s="6">
        <f>IF('[1]TCE - ANEXO IV - Preencher'!K344="","",'[1]TCE - ANEXO IV - Preencher'!K344)</f>
        <v>44522</v>
      </c>
      <c r="J335" s="5" t="str">
        <f>'[1]TCE - ANEXO IV - Preencher'!L344</f>
        <v>35211101513946000114550030024674151024586920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1344.12</v>
      </c>
    </row>
    <row r="336" spans="1:12" s="8" customFormat="1" ht="19.5" customHeight="1" x14ac:dyDescent="0.2">
      <c r="A336" s="3">
        <f>IFERROR(VLOOKUP(B336,'[1]DADOS (OCULTAR)'!$P$3:$R$91,3,0),"")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1513946000114</v>
      </c>
      <c r="E336" s="5" t="str">
        <f>'[1]TCE - ANEXO IV - Preencher'!G345</f>
        <v>BOSTON SCIENTIFIC DO BRASIL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2467413</v>
      </c>
      <c r="I336" s="6">
        <f>IF('[1]TCE - ANEXO IV - Preencher'!K345="","",'[1]TCE - ANEXO IV - Preencher'!K345)</f>
        <v>44522</v>
      </c>
      <c r="J336" s="5" t="str">
        <f>'[1]TCE - ANEXO IV - Preencher'!L345</f>
        <v>35211101513946000114550030024674131024586909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1368.82</v>
      </c>
    </row>
    <row r="337" spans="1:12" s="8" customFormat="1" ht="19.5" customHeight="1" x14ac:dyDescent="0.2">
      <c r="A337" s="3">
        <f>IFERROR(VLOOKUP(B337,'[1]DADOS (OCULTAR)'!$P$3:$R$91,3,0),"")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1513946000114</v>
      </c>
      <c r="E337" s="5" t="str">
        <f>'[1]TCE - ANEXO IV - Preencher'!G346</f>
        <v>BOSTON SCIENTIFIC DO BRASIL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2467416</v>
      </c>
      <c r="I337" s="6">
        <f>IF('[1]TCE - ANEXO IV - Preencher'!K346="","",'[1]TCE - ANEXO IV - Preencher'!K346)</f>
        <v>44522</v>
      </c>
      <c r="J337" s="5" t="str">
        <f>'[1]TCE - ANEXO IV - Preencher'!L346</f>
        <v>35211101513946000114550030024674161024586935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4106.46</v>
      </c>
    </row>
    <row r="338" spans="1:12" s="8" customFormat="1" ht="19.5" customHeight="1" x14ac:dyDescent="0.2">
      <c r="A338" s="3">
        <f>IFERROR(VLOOKUP(B338,'[1]DADOS (OCULTAR)'!$P$3:$R$91,3,0),"")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8014554000150</v>
      </c>
      <c r="E338" s="5" t="str">
        <f>'[1]TCE - ANEXO IV - Preencher'!G347</f>
        <v>MJB COMERCIO DE MAT MEDICO HOSP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12052</v>
      </c>
      <c r="I338" s="6">
        <f>IF('[1]TCE - ANEXO IV - Preencher'!K347="","",'[1]TCE - ANEXO IV - Preencher'!K347)</f>
        <v>44526</v>
      </c>
      <c r="J338" s="5" t="str">
        <f>'[1]TCE - ANEXO IV - Preencher'!L347</f>
        <v>26211108014554000150550010000120521100115280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2700</v>
      </c>
    </row>
    <row r="339" spans="1:12" s="8" customFormat="1" ht="19.5" customHeight="1" x14ac:dyDescent="0.2">
      <c r="A339" s="3">
        <f>IFERROR(VLOOKUP(B339,'[1]DADOS (OCULTAR)'!$P$3:$R$91,3,0),"")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5295083000107</v>
      </c>
      <c r="E339" s="5" t="str">
        <f>'[1]TCE - ANEXO IV - Preencher'!G348</f>
        <v>CIRURGICA PHARMA COM. DE PRODS. CIR.LTDA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3853</v>
      </c>
      <c r="I339" s="6">
        <f>IF('[1]TCE - ANEXO IV - Preencher'!K348="","",'[1]TCE - ANEXO IV - Preencher'!K348)</f>
        <v>44524</v>
      </c>
      <c r="J339" s="5" t="str">
        <f>'[1]TCE - ANEXO IV - Preencher'!L348</f>
        <v>26211105295083000107550010000038531010536954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7453.23</v>
      </c>
    </row>
    <row r="340" spans="1:12" s="8" customFormat="1" ht="19.5" customHeight="1" x14ac:dyDescent="0.2">
      <c r="A340" s="3">
        <f>IFERROR(VLOOKUP(B340,'[1]DADOS (OCULTAR)'!$P$3:$R$91,3,0),"")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12420164000904</v>
      </c>
      <c r="E340" s="5" t="str">
        <f>'[1]TCE - ANEXO IV - Preencher'!G349</f>
        <v>CM HOSPITALAR S A BRASILIA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590421</v>
      </c>
      <c r="I340" s="6">
        <f>IF('[1]TCE - ANEXO IV - Preencher'!K349="","",'[1]TCE - ANEXO IV - Preencher'!K349)</f>
        <v>44522</v>
      </c>
      <c r="J340" s="5" t="str">
        <f>'[1]TCE - ANEXO IV - Preencher'!L349</f>
        <v>53211112420164000904550010005904211791247442</v>
      </c>
      <c r="K340" s="5" t="str">
        <f>IF(F340="B",LEFT('[1]TCE - ANEXO IV - Preencher'!M349,2),IF(F340="S",LEFT('[1]TCE - ANEXO IV - Preencher'!M349,7),IF('[1]TCE - ANEXO IV - Preencher'!H349="","")))</f>
        <v>53</v>
      </c>
      <c r="L340" s="7">
        <f>'[1]TCE - ANEXO IV - Preencher'!N349</f>
        <v>14040</v>
      </c>
    </row>
    <row r="341" spans="1:12" s="8" customFormat="1" ht="19.5" customHeight="1" x14ac:dyDescent="0.2">
      <c r="A341" s="3">
        <f>IFERROR(VLOOKUP(B341,'[1]DADOS (OCULTAR)'!$P$3:$R$91,3,0),"")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27816265000119</v>
      </c>
      <c r="E341" s="5" t="str">
        <f>'[1]TCE - ANEXO IV - Preencher'!G350</f>
        <v>SURGICALMED COM DE PROD MED HOSP EIRELI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000.009.999</v>
      </c>
      <c r="I341" s="6">
        <f>IF('[1]TCE - ANEXO IV - Preencher'!K350="","",'[1]TCE - ANEXO IV - Preencher'!K350)</f>
        <v>44511</v>
      </c>
      <c r="J341" s="5" t="str">
        <f>'[1]TCE - ANEXO IV - Preencher'!L350</f>
        <v>24211127816265000119550010000099991000100005</v>
      </c>
      <c r="K341" s="5" t="str">
        <f>IF(F341="B",LEFT('[1]TCE - ANEXO IV - Preencher'!M350,2),IF(F341="S",LEFT('[1]TCE - ANEXO IV - Preencher'!M350,7),IF('[1]TCE - ANEXO IV - Preencher'!H350="","")))</f>
        <v>24</v>
      </c>
      <c r="L341" s="7">
        <f>'[1]TCE - ANEXO IV - Preencher'!N350</f>
        <v>2200</v>
      </c>
    </row>
    <row r="342" spans="1:12" s="8" customFormat="1" ht="19.5" customHeight="1" x14ac:dyDescent="0.2">
      <c r="A342" s="3">
        <f>IFERROR(VLOOKUP(B342,'[1]DADOS (OCULTAR)'!$P$3:$R$91,3,0),"")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10782968000251</v>
      </c>
      <c r="E342" s="5" t="str">
        <f>'[1]TCE - ANEXO IV - Preencher'!G351</f>
        <v>NUTRI HOSPITALAR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72</v>
      </c>
      <c r="I342" s="6">
        <f>IF('[1]TCE - ANEXO IV - Preencher'!K351="","",'[1]TCE - ANEXO IV - Preencher'!K351)</f>
        <v>44526</v>
      </c>
      <c r="J342" s="5" t="str">
        <f>'[1]TCE - ANEXO IV - Preencher'!L351</f>
        <v>26211110782968000251550010000000721145005266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1433.6</v>
      </c>
    </row>
    <row r="343" spans="1:12" s="8" customFormat="1" ht="19.5" customHeight="1" x14ac:dyDescent="0.2">
      <c r="A343" s="3">
        <f>IFERROR(VLOOKUP(B343,'[1]DADOS (OCULTAR)'!$P$3:$R$91,3,0),"")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8778201000126</v>
      </c>
      <c r="E343" s="5" t="str">
        <f>'[1]TCE - ANEXO IV - Preencher'!G352</f>
        <v>DROGAFONTE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356096</v>
      </c>
      <c r="I343" s="6">
        <f>IF('[1]TCE - ANEXO IV - Preencher'!K352="","",'[1]TCE - ANEXO IV - Preencher'!K352)</f>
        <v>44526</v>
      </c>
      <c r="J343" s="5" t="str">
        <f>'[1]TCE - ANEXO IV - Preencher'!L352</f>
        <v>26211108778201000126550010003560961584405861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47363.12</v>
      </c>
    </row>
    <row r="344" spans="1:12" s="8" customFormat="1" ht="19.5" customHeight="1" x14ac:dyDescent="0.2">
      <c r="A344" s="3">
        <f>IFERROR(VLOOKUP(B344,'[1]DADOS (OCULTAR)'!$P$3:$R$91,3,0),"")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21172673000107</v>
      </c>
      <c r="E344" s="5" t="str">
        <f>'[1]TCE - ANEXO IV - Preencher'!G353</f>
        <v>ERS INDUSTRIA E COMERCIO DE PRODUTOS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24996</v>
      </c>
      <c r="I344" s="6">
        <f>IF('[1]TCE - ANEXO IV - Preencher'!K353="","",'[1]TCE - ANEXO IV - Preencher'!K353)</f>
        <v>44529</v>
      </c>
      <c r="J344" s="5" t="str">
        <f>'[1]TCE - ANEXO IV - Preencher'!L353</f>
        <v>26211121172673000107550010000249961102668274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6615</v>
      </c>
    </row>
    <row r="345" spans="1:12" s="8" customFormat="1" ht="19.5" customHeight="1" x14ac:dyDescent="0.2">
      <c r="A345" s="3">
        <f>IFERROR(VLOOKUP(B345,'[1]DADOS (OCULTAR)'!$P$3:$R$91,3,0),"")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7519404000135</v>
      </c>
      <c r="E345" s="5" t="str">
        <f>'[1]TCE - ANEXO IV - Preencher'!G354</f>
        <v>ADVAL FARMACIA DE MANIPULACAO LTDA  ME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000.000.993</v>
      </c>
      <c r="I345" s="6">
        <f>IF('[1]TCE - ANEXO IV - Preencher'!K354="","",'[1]TCE - ANEXO IV - Preencher'!K354)</f>
        <v>44530</v>
      </c>
      <c r="J345" s="5" t="str">
        <f>'[1]TCE - ANEXO IV - Preencher'!L354</f>
        <v>26211107519404000135550010000009931055382877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330</v>
      </c>
    </row>
    <row r="346" spans="1:12" s="8" customFormat="1" ht="19.5" customHeight="1" x14ac:dyDescent="0.2">
      <c r="A346" s="3">
        <f>IFERROR(VLOOKUP(B346,'[1]DADOS (OCULTAR)'!$P$3:$R$91,3,0),"")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1513946000114</v>
      </c>
      <c r="E346" s="5" t="str">
        <f>'[1]TCE - ANEXO IV - Preencher'!G355</f>
        <v>BOSTON SCIENTIFIC DO BRASIL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2455368</v>
      </c>
      <c r="I346" s="6">
        <f>IF('[1]TCE - ANEXO IV - Preencher'!K355="","",'[1]TCE - ANEXO IV - Preencher'!K355)</f>
        <v>44503</v>
      </c>
      <c r="J346" s="5" t="str">
        <f>'[1]TCE - ANEXO IV - Preencher'!L355</f>
        <v>35211101513946000114550030024553681024451019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537.64</v>
      </c>
    </row>
    <row r="347" spans="1:12" s="8" customFormat="1" ht="19.5" customHeight="1" x14ac:dyDescent="0.2">
      <c r="A347" s="3">
        <f>IFERROR(VLOOKUP(B347,'[1]DADOS (OCULTAR)'!$P$3:$R$91,3,0),"")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1513946000114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2454712</v>
      </c>
      <c r="I347" s="6">
        <f>IF('[1]TCE - ANEXO IV - Preencher'!K356="","",'[1]TCE - ANEXO IV - Preencher'!K356)</f>
        <v>44501</v>
      </c>
      <c r="J347" s="5" t="str">
        <f>'[1]TCE - ANEXO IV - Preencher'!L356</f>
        <v>35211101513946000114550030024547121024444073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268.82</v>
      </c>
    </row>
    <row r="348" spans="1:12" s="8" customFormat="1" ht="19.5" customHeight="1" x14ac:dyDescent="0.2">
      <c r="A348" s="3">
        <f>IFERROR(VLOOKUP(B348,'[1]DADOS (OCULTAR)'!$P$3:$R$91,3,0),"")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3.4 - Material Farmacológico</v>
      </c>
      <c r="D348" s="3">
        <f>'[1]TCE - ANEXO IV - Preencher'!F357</f>
        <v>31673254000285</v>
      </c>
      <c r="E348" s="5" t="str">
        <f>'[1]TCE - ANEXO IV - Preencher'!G357</f>
        <v>LABORATORIOS B BRAUN S/A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150755</v>
      </c>
      <c r="I348" s="6">
        <f>IF('[1]TCE - ANEXO IV - Preencher'!K357="","",'[1]TCE - ANEXO IV - Preencher'!K357)</f>
        <v>44498</v>
      </c>
      <c r="J348" s="5" t="str">
        <f>'[1]TCE - ANEXO IV - Preencher'!L357</f>
        <v>26211031673254000285550000001507551342539335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1953</v>
      </c>
    </row>
    <row r="349" spans="1:12" s="8" customFormat="1" ht="19.5" customHeight="1" x14ac:dyDescent="0.2">
      <c r="A349" s="3">
        <f>IFERROR(VLOOKUP(B349,'[1]DADOS (OCULTAR)'!$P$3:$R$91,3,0),"")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3.4 - Material Farmacológico</v>
      </c>
      <c r="D349" s="3">
        <f>'[1]TCE - ANEXO IV - Preencher'!F358</f>
        <v>31673254000285</v>
      </c>
      <c r="E349" s="5" t="str">
        <f>'[1]TCE - ANEXO IV - Preencher'!G358</f>
        <v>LABORATORIOS B BRAUN S/A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150580</v>
      </c>
      <c r="I349" s="6">
        <f>IF('[1]TCE - ANEXO IV - Preencher'!K358="","",'[1]TCE - ANEXO IV - Preencher'!K358)</f>
        <v>44496</v>
      </c>
      <c r="J349" s="5" t="str">
        <f>'[1]TCE - ANEXO IV - Preencher'!L358</f>
        <v>26211031673254000285550000001505801716063301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837</v>
      </c>
    </row>
    <row r="350" spans="1:12" s="8" customFormat="1" ht="19.5" customHeight="1" x14ac:dyDescent="0.2">
      <c r="A350" s="3">
        <f>IFERROR(VLOOKUP(B350,'[1]DADOS (OCULTAR)'!$P$3:$R$91,3,0),"")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3.4 - Material Farmacológico</v>
      </c>
      <c r="D350" s="3">
        <f>'[1]TCE - ANEXO IV - Preencher'!F359</f>
        <v>67729178000491</v>
      </c>
      <c r="E350" s="5" t="str">
        <f>'[1]TCE - ANEXO IV - Preencher'!G359</f>
        <v>COMERCIAL CIRURGICA RIOCLARENSE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16280</v>
      </c>
      <c r="I350" s="6">
        <f>IF('[1]TCE - ANEXO IV - Preencher'!K359="","",'[1]TCE - ANEXO IV - Preencher'!K359)</f>
        <v>44498</v>
      </c>
      <c r="J350" s="5" t="str">
        <f>'[1]TCE - ANEXO IV - Preencher'!L359</f>
        <v>26211067729178000653550010000162801155013739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570</v>
      </c>
    </row>
    <row r="351" spans="1:12" s="8" customFormat="1" ht="19.5" customHeight="1" x14ac:dyDescent="0.2">
      <c r="A351" s="3">
        <f>IFERROR(VLOOKUP(B351,'[1]DADOS (OCULTAR)'!$P$3:$R$91,3,0),"")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3.4 - Material Farmacológico</v>
      </c>
      <c r="D351" s="3">
        <f>'[1]TCE - ANEXO IV - Preencher'!F360</f>
        <v>2520829000140</v>
      </c>
      <c r="E351" s="5" t="str">
        <f>'[1]TCE - ANEXO IV - Preencher'!G360</f>
        <v>DIMASTER COMER. DE PROD. HOSP.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264711</v>
      </c>
      <c r="I351" s="6">
        <f>IF('[1]TCE - ANEXO IV - Preencher'!K360="","",'[1]TCE - ANEXO IV - Preencher'!K360)</f>
        <v>44496</v>
      </c>
      <c r="J351" s="5" t="str">
        <f>'[1]TCE - ANEXO IV - Preencher'!L360</f>
        <v>43211002520829000140550010002647111211027067</v>
      </c>
      <c r="K351" s="5" t="str">
        <f>IF(F351="B",LEFT('[1]TCE - ANEXO IV - Preencher'!M360,2),IF(F351="S",LEFT('[1]TCE - ANEXO IV - Preencher'!M360,7),IF('[1]TCE - ANEXO IV - Preencher'!H360="","")))</f>
        <v>43</v>
      </c>
      <c r="L351" s="7">
        <f>'[1]TCE - ANEXO IV - Preencher'!N360</f>
        <v>2180</v>
      </c>
    </row>
    <row r="352" spans="1:12" s="8" customFormat="1" ht="19.5" customHeight="1" x14ac:dyDescent="0.2">
      <c r="A352" s="3">
        <f>IFERROR(VLOOKUP(B352,'[1]DADOS (OCULTAR)'!$P$3:$R$91,3,0),"")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3.4 - Material Farmacológico</v>
      </c>
      <c r="D352" s="3">
        <f>'[1]TCE - ANEXO IV - Preencher'!F361</f>
        <v>44734671000151</v>
      </c>
      <c r="E352" s="5" t="str">
        <f>'[1]TCE - ANEXO IV - Preencher'!G361</f>
        <v>CRISTALIA PROD QUIM FARMACEUTICOS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3118509</v>
      </c>
      <c r="I352" s="6">
        <f>IF('[1]TCE - ANEXO IV - Preencher'!K361="","",'[1]TCE - ANEXO IV - Preencher'!K361)</f>
        <v>44497</v>
      </c>
      <c r="J352" s="5" t="str">
        <f>'[1]TCE - ANEXO IV - Preencher'!L361</f>
        <v>35211044734671000151550100031185091668125719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1300</v>
      </c>
    </row>
    <row r="353" spans="1:12" s="8" customFormat="1" ht="19.5" customHeight="1" x14ac:dyDescent="0.2">
      <c r="A353" s="3">
        <f>IFERROR(VLOOKUP(B353,'[1]DADOS (OCULTAR)'!$P$3:$R$91,3,0),"")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3.4 - Material Farmacológico</v>
      </c>
      <c r="D353" s="3">
        <f>'[1]TCE - ANEXO IV - Preencher'!F362</f>
        <v>9607807000161</v>
      </c>
      <c r="E353" s="5" t="str">
        <f>'[1]TCE - ANEXO IV - Preencher'!G362</f>
        <v>INJEFARMA CAVALCANTI E SILVA DIST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000.018.696</v>
      </c>
      <c r="I353" s="6">
        <f>IF('[1]TCE - ANEXO IV - Preencher'!K362="","",'[1]TCE - ANEXO IV - Preencher'!K362)</f>
        <v>44497</v>
      </c>
      <c r="J353" s="5" t="str">
        <f>'[1]TCE - ANEXO IV - Preencher'!L362</f>
        <v>26211009607807000161550010000186961313167885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3794.4</v>
      </c>
    </row>
    <row r="354" spans="1:12" s="8" customFormat="1" ht="19.5" customHeight="1" x14ac:dyDescent="0.2">
      <c r="A354" s="3">
        <f>IFERROR(VLOOKUP(B354,'[1]DADOS (OCULTAR)'!$P$3:$R$91,3,0),"")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3.4 - Material Farmacológico</v>
      </c>
      <c r="D354" s="3">
        <f>'[1]TCE - ANEXO IV - Preencher'!F363</f>
        <v>4301884000175</v>
      </c>
      <c r="E354" s="5" t="str">
        <f>'[1]TCE - ANEXO IV - Preencher'!G363</f>
        <v>AUROBINDO PHARMA IND FARM LIMITADA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65393</v>
      </c>
      <c r="I354" s="6">
        <f>IF('[1]TCE - ANEXO IV - Preencher'!K363="","",'[1]TCE - ANEXO IV - Preencher'!K363)</f>
        <v>44495</v>
      </c>
      <c r="J354" s="5" t="str">
        <f>'[1]TCE - ANEXO IV - Preencher'!L363</f>
        <v>52211004301884000175550010000653931364888552</v>
      </c>
      <c r="K354" s="5" t="str">
        <f>IF(F354="B",LEFT('[1]TCE - ANEXO IV - Preencher'!M363,2),IF(F354="S",LEFT('[1]TCE - ANEXO IV - Preencher'!M363,7),IF('[1]TCE - ANEXO IV - Preencher'!H363="","")))</f>
        <v>52</v>
      </c>
      <c r="L354" s="7">
        <f>'[1]TCE - ANEXO IV - Preencher'!N363</f>
        <v>2100</v>
      </c>
    </row>
    <row r="355" spans="1:12" s="8" customFormat="1" ht="19.5" customHeight="1" x14ac:dyDescent="0.2">
      <c r="A355" s="3">
        <f>IFERROR(VLOOKUP(B355,'[1]DADOS (OCULTAR)'!$P$3:$R$91,3,0),"")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3.4 - Material Farmacológico</v>
      </c>
      <c r="D355" s="3">
        <f>'[1]TCE - ANEXO IV - Preencher'!F364</f>
        <v>6198619004207</v>
      </c>
      <c r="E355" s="5" t="str">
        <f>'[1]TCE - ANEXO IV - Preencher'!G364</f>
        <v>DROGATIM DROGARIAS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000.001.175</v>
      </c>
      <c r="I355" s="6">
        <f>IF('[1]TCE - ANEXO IV - Preencher'!K364="","",'[1]TCE - ANEXO IV - Preencher'!K364)</f>
        <v>44503</v>
      </c>
      <c r="J355" s="5" t="str">
        <f>'[1]TCE - ANEXO IV - Preencher'!L364</f>
        <v>26211106198619004207550040000011751003509288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10.79</v>
      </c>
    </row>
    <row r="356" spans="1:12" s="8" customFormat="1" ht="19.5" customHeight="1" x14ac:dyDescent="0.2">
      <c r="A356" s="3">
        <f>IFERROR(VLOOKUP(B356,'[1]DADOS (OCULTAR)'!$P$3:$R$91,3,0),"")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3.4 - Material Farmacológico</v>
      </c>
      <c r="D356" s="3">
        <f>'[1]TCE - ANEXO IV - Preencher'!F365</f>
        <v>10447355000187</v>
      </c>
      <c r="E356" s="5" t="str">
        <f>'[1]TCE - ANEXO IV - Preencher'!G365</f>
        <v>VIVA COMERCIO ATACA DE MEDIC EIRELI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000.012.065</v>
      </c>
      <c r="I356" s="6">
        <f>IF('[1]TCE - ANEXO IV - Preencher'!K365="","",'[1]TCE - ANEXO IV - Preencher'!K365)</f>
        <v>44498</v>
      </c>
      <c r="J356" s="5" t="str">
        <f>'[1]TCE - ANEXO IV - Preencher'!L365</f>
        <v>31211010447355000187550010000120651568331397</v>
      </c>
      <c r="K356" s="5" t="str">
        <f>IF(F356="B",LEFT('[1]TCE - ANEXO IV - Preencher'!M365,2),IF(F356="S",LEFT('[1]TCE - ANEXO IV - Preencher'!M365,7),IF('[1]TCE - ANEXO IV - Preencher'!H365="","")))</f>
        <v>31</v>
      </c>
      <c r="L356" s="7">
        <f>'[1]TCE - ANEXO IV - Preencher'!N365</f>
        <v>15010</v>
      </c>
    </row>
    <row r="357" spans="1:12" s="8" customFormat="1" ht="19.5" customHeight="1" x14ac:dyDescent="0.2">
      <c r="A357" s="3">
        <f>IFERROR(VLOOKUP(B357,'[1]DADOS (OCULTAR)'!$P$3:$R$91,3,0),"")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3.4 - Material Farmacológico</v>
      </c>
      <c r="D357" s="3">
        <f>'[1]TCE - ANEXO IV - Preencher'!F366</f>
        <v>44734671000151</v>
      </c>
      <c r="E357" s="5" t="str">
        <f>'[1]TCE - ANEXO IV - Preencher'!G366</f>
        <v>CRISTALIA PROD QUIM FARMACEUTICOS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3116715</v>
      </c>
      <c r="I357" s="6">
        <f>IF('[1]TCE - ANEXO IV - Preencher'!K366="","",'[1]TCE - ANEXO IV - Preencher'!K366)</f>
        <v>44496</v>
      </c>
      <c r="J357" s="5" t="str">
        <f>'[1]TCE - ANEXO IV - Preencher'!L366</f>
        <v>35211044734671000151550100031167151656716678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24396.5</v>
      </c>
    </row>
    <row r="358" spans="1:12" s="8" customFormat="1" ht="19.5" customHeight="1" x14ac:dyDescent="0.2">
      <c r="A358" s="3">
        <f>IFERROR(VLOOKUP(B358,'[1]DADOS (OCULTAR)'!$P$3:$R$91,3,0),"")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3.4 - Material Farmacológico</v>
      </c>
      <c r="D358" s="3">
        <f>'[1]TCE - ANEXO IV - Preencher'!F367</f>
        <v>12882932000194</v>
      </c>
      <c r="E358" s="5" t="str">
        <f>'[1]TCE - ANEXO IV - Preencher'!G367</f>
        <v>EXOMED REPRES DE MED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155622</v>
      </c>
      <c r="I358" s="6">
        <f>IF('[1]TCE - ANEXO IV - Preencher'!K367="","",'[1]TCE - ANEXO IV - Preencher'!K367)</f>
        <v>44503</v>
      </c>
      <c r="J358" s="5" t="str">
        <f>'[1]TCE - ANEXO IV - Preencher'!L367</f>
        <v>26211112882932000194550010001556221661018832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11747</v>
      </c>
    </row>
    <row r="359" spans="1:12" s="8" customFormat="1" ht="19.5" customHeight="1" x14ac:dyDescent="0.2">
      <c r="A359" s="3">
        <f>IFERROR(VLOOKUP(B359,'[1]DADOS (OCULTAR)'!$P$3:$R$91,3,0),"")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3.4 - Material Farmacológico</v>
      </c>
      <c r="D359" s="3">
        <f>'[1]TCE - ANEXO IV - Preencher'!F368</f>
        <v>49324221000880</v>
      </c>
      <c r="E359" s="5" t="str">
        <f>'[1]TCE - ANEXO IV - Preencher'!G368</f>
        <v>FRESENIUS KABI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207684</v>
      </c>
      <c r="I359" s="6">
        <f>IF('[1]TCE - ANEXO IV - Preencher'!K368="","",'[1]TCE - ANEXO IV - Preencher'!K368)</f>
        <v>44497</v>
      </c>
      <c r="J359" s="5" t="str">
        <f>'[1]TCE - ANEXO IV - Preencher'!L368</f>
        <v>23211049324221000880550000002076841116088740</v>
      </c>
      <c r="K359" s="5" t="str">
        <f>IF(F359="B",LEFT('[1]TCE - ANEXO IV - Preencher'!M368,2),IF(F359="S",LEFT('[1]TCE - ANEXO IV - Preencher'!M368,7),IF('[1]TCE - ANEXO IV - Preencher'!H368="","")))</f>
        <v>23</v>
      </c>
      <c r="L359" s="7">
        <f>'[1]TCE - ANEXO IV - Preencher'!N368</f>
        <v>39880</v>
      </c>
    </row>
    <row r="360" spans="1:12" s="8" customFormat="1" ht="19.5" customHeight="1" x14ac:dyDescent="0.2">
      <c r="A360" s="3">
        <f>IFERROR(VLOOKUP(B360,'[1]DADOS (OCULTAR)'!$P$3:$R$91,3,0),"")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3.4 - Material Farmacológico</v>
      </c>
      <c r="D360" s="3">
        <f>'[1]TCE - ANEXO IV - Preencher'!F369</f>
        <v>49324221000880</v>
      </c>
      <c r="E360" s="5" t="str">
        <f>'[1]TCE - ANEXO IV - Preencher'!G369</f>
        <v>FRESENIUS KABI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207685</v>
      </c>
      <c r="I360" s="6">
        <f>IF('[1]TCE - ANEXO IV - Preencher'!K369="","",'[1]TCE - ANEXO IV - Preencher'!K369)</f>
        <v>44497</v>
      </c>
      <c r="J360" s="5" t="str">
        <f>'[1]TCE - ANEXO IV - Preencher'!L369</f>
        <v>23211049324221000880550000002076851184839842</v>
      </c>
      <c r="K360" s="5" t="str">
        <f>IF(F360="B",LEFT('[1]TCE - ANEXO IV - Preencher'!M369,2),IF(F360="S",LEFT('[1]TCE - ANEXO IV - Preencher'!M369,7),IF('[1]TCE - ANEXO IV - Preencher'!H369="","")))</f>
        <v>23</v>
      </c>
      <c r="L360" s="7">
        <f>'[1]TCE - ANEXO IV - Preencher'!N369</f>
        <v>18194.099999999999</v>
      </c>
    </row>
    <row r="361" spans="1:12" s="8" customFormat="1" ht="19.5" customHeight="1" x14ac:dyDescent="0.2">
      <c r="A361" s="3">
        <f>IFERROR(VLOOKUP(B361,'[1]DADOS (OCULTAR)'!$P$3:$R$91,3,0),"")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3.4 - Material Farmacológico</v>
      </c>
      <c r="D361" s="3">
        <f>'[1]TCE - ANEXO IV - Preencher'!F370</f>
        <v>23993232000193</v>
      </c>
      <c r="E361" s="5" t="str">
        <f>'[1]TCE - ANEXO IV - Preencher'!G370</f>
        <v>MEDIAL SAUDE DISTRIBUIDORA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848</v>
      </c>
      <c r="I361" s="6">
        <f>IF('[1]TCE - ANEXO IV - Preencher'!K370="","",'[1]TCE - ANEXO IV - Preencher'!K370)</f>
        <v>44503</v>
      </c>
      <c r="J361" s="5" t="str">
        <f>'[1]TCE - ANEXO IV - Preencher'!L370</f>
        <v>26211123993232000193550010000008481145051580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5377</v>
      </c>
    </row>
    <row r="362" spans="1:12" s="8" customFormat="1" ht="19.5" customHeight="1" x14ac:dyDescent="0.2">
      <c r="A362" s="3">
        <f>IFERROR(VLOOKUP(B362,'[1]DADOS (OCULTAR)'!$P$3:$R$91,3,0),"")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3.4 - Material Farmacológico</v>
      </c>
      <c r="D362" s="3">
        <f>'[1]TCE - ANEXO IV - Preencher'!F371</f>
        <v>67729178000491</v>
      </c>
      <c r="E362" s="5" t="str">
        <f>'[1]TCE - ANEXO IV - Preencher'!G371</f>
        <v>COMERCIAL C RIOCLARENSE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1501254</v>
      </c>
      <c r="I362" s="6">
        <f>IF('[1]TCE - ANEXO IV - Preencher'!K371="","",'[1]TCE - ANEXO IV - Preencher'!K371)</f>
        <v>44495</v>
      </c>
      <c r="J362" s="5" t="str">
        <f>'[1]TCE - ANEXO IV - Preencher'!L371</f>
        <v>35211067729178000491550010015012541996935530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1481.15</v>
      </c>
    </row>
    <row r="363" spans="1:12" s="8" customFormat="1" ht="19.5" customHeight="1" x14ac:dyDescent="0.2">
      <c r="A363" s="3">
        <f>IFERROR(VLOOKUP(B363,'[1]DADOS (OCULTAR)'!$P$3:$R$91,3,0),"")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3.4 - Material Farmacológico</v>
      </c>
      <c r="D363" s="3">
        <f>'[1]TCE - ANEXO IV - Preencher'!F372</f>
        <v>11260846000187</v>
      </c>
      <c r="E363" s="5" t="str">
        <f>'[1]TCE - ANEXO IV - Preencher'!G372</f>
        <v>ANBIOTON IMPORTADORA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152427</v>
      </c>
      <c r="I363" s="6">
        <f>IF('[1]TCE - ANEXO IV - Preencher'!K372="","",'[1]TCE - ANEXO IV - Preencher'!K372)</f>
        <v>44495</v>
      </c>
      <c r="J363" s="5" t="str">
        <f>'[1]TCE - ANEXO IV - Preencher'!L372</f>
        <v>35211011260846000187550010001524271434561131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2638.44</v>
      </c>
    </row>
    <row r="364" spans="1:12" s="8" customFormat="1" ht="19.5" customHeight="1" x14ac:dyDescent="0.2">
      <c r="A364" s="3">
        <f>IFERROR(VLOOKUP(B364,'[1]DADOS (OCULTAR)'!$P$3:$R$91,3,0),"")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3.4 - Material Farmacológico</v>
      </c>
      <c r="D364" s="3">
        <f>'[1]TCE - ANEXO IV - Preencher'!F373</f>
        <v>874929000140</v>
      </c>
      <c r="E364" s="5" t="str">
        <f>'[1]TCE - ANEXO IV - Preencher'!G373</f>
        <v>MEDCENTER COMERCIAL LTDA  MG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349820</v>
      </c>
      <c r="I364" s="6">
        <f>IF('[1]TCE - ANEXO IV - Preencher'!K373="","",'[1]TCE - ANEXO IV - Preencher'!K373)</f>
        <v>44495</v>
      </c>
      <c r="J364" s="5" t="str">
        <f>'[1]TCE - ANEXO IV - Preencher'!L373</f>
        <v>31211000874929000140550010003498201621189572</v>
      </c>
      <c r="K364" s="5" t="str">
        <f>IF(F364="B",LEFT('[1]TCE - ANEXO IV - Preencher'!M373,2),IF(F364="S",LEFT('[1]TCE - ANEXO IV - Preencher'!M373,7),IF('[1]TCE - ANEXO IV - Preencher'!H373="","")))</f>
        <v>31</v>
      </c>
      <c r="L364" s="7">
        <f>'[1]TCE - ANEXO IV - Preencher'!N373</f>
        <v>920</v>
      </c>
    </row>
    <row r="365" spans="1:12" s="8" customFormat="1" ht="19.5" customHeight="1" x14ac:dyDescent="0.2">
      <c r="A365" s="3">
        <f>IFERROR(VLOOKUP(B365,'[1]DADOS (OCULTAR)'!$P$3:$R$91,3,0),"")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3.4 - Material Farmacológico</v>
      </c>
      <c r="D365" s="3">
        <f>'[1]TCE - ANEXO IV - Preencher'!F374</f>
        <v>6106005000180</v>
      </c>
      <c r="E365" s="5" t="str">
        <f>'[1]TCE - ANEXO IV - Preencher'!G374</f>
        <v>STOCK MED PRODUTOS MEDICO HOSPITALARES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133543</v>
      </c>
      <c r="I365" s="6">
        <f>IF('[1]TCE - ANEXO IV - Preencher'!K374="","",'[1]TCE - ANEXO IV - Preencher'!K374)</f>
        <v>44496</v>
      </c>
      <c r="J365" s="5" t="str">
        <f>'[1]TCE - ANEXO IV - Preencher'!L374</f>
        <v>43211006106005000180550010001335431005638530</v>
      </c>
      <c r="K365" s="5" t="str">
        <f>IF(F365="B",LEFT('[1]TCE - ANEXO IV - Preencher'!M374,2),IF(F365="S",LEFT('[1]TCE - ANEXO IV - Preencher'!M374,7),IF('[1]TCE - ANEXO IV - Preencher'!H374="","")))</f>
        <v>43</v>
      </c>
      <c r="L365" s="7">
        <f>'[1]TCE - ANEXO IV - Preencher'!N374</f>
        <v>16386.25</v>
      </c>
    </row>
    <row r="366" spans="1:12" s="8" customFormat="1" ht="19.5" customHeight="1" x14ac:dyDescent="0.2">
      <c r="A366" s="3">
        <f>IFERROR(VLOOKUP(B366,'[1]DADOS (OCULTAR)'!$P$3:$R$91,3,0),"")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3.4 - Material Farmacológico</v>
      </c>
      <c r="D366" s="3">
        <f>'[1]TCE - ANEXO IV - Preencher'!F375</f>
        <v>11206099000441</v>
      </c>
      <c r="E366" s="5" t="str">
        <f>'[1]TCE - ANEXO IV - Preencher'!G375</f>
        <v>SUPERMED COM E IMP DE PROD MEDICOS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277079</v>
      </c>
      <c r="I366" s="6">
        <f>IF('[1]TCE - ANEXO IV - Preencher'!K375="","",'[1]TCE - ANEXO IV - Preencher'!K375)</f>
        <v>44498</v>
      </c>
      <c r="J366" s="5" t="str">
        <f>'[1]TCE - ANEXO IV - Preencher'!L375</f>
        <v>35211011206099000441550010002770791000013895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40500</v>
      </c>
    </row>
    <row r="367" spans="1:12" s="8" customFormat="1" ht="19.5" customHeight="1" x14ac:dyDescent="0.2">
      <c r="A367" s="3">
        <f>IFERROR(VLOOKUP(B367,'[1]DADOS (OCULTAR)'!$P$3:$R$91,3,0),"")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3.4 - Material Farmacológico</v>
      </c>
      <c r="D367" s="3">
        <f>'[1]TCE - ANEXO IV - Preencher'!F376</f>
        <v>7752236000123</v>
      </c>
      <c r="E367" s="5" t="str">
        <f>'[1]TCE - ANEXO IV - Preencher'!G376</f>
        <v>MEDILAR IMP E DIST DE PROD MED HOSPIT SA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702274</v>
      </c>
      <c r="I367" s="6">
        <f>IF('[1]TCE - ANEXO IV - Preencher'!K376="","",'[1]TCE - ANEXO IV - Preencher'!K376)</f>
        <v>44490</v>
      </c>
      <c r="J367" s="5" t="str">
        <f>'[1]TCE - ANEXO IV - Preencher'!L376</f>
        <v>43211007752236000123550010007022741100128616</v>
      </c>
      <c r="K367" s="5" t="str">
        <f>IF(F367="B",LEFT('[1]TCE - ANEXO IV - Preencher'!M376,2),IF(F367="S",LEFT('[1]TCE - ANEXO IV - Preencher'!M376,7),IF('[1]TCE - ANEXO IV - Preencher'!H376="","")))</f>
        <v>43</v>
      </c>
      <c r="L367" s="7">
        <f>'[1]TCE - ANEXO IV - Preencher'!N376</f>
        <v>5851</v>
      </c>
    </row>
    <row r="368" spans="1:12" s="8" customFormat="1" ht="19.5" customHeight="1" x14ac:dyDescent="0.2">
      <c r="A368" s="3">
        <f>IFERROR(VLOOKUP(B368,'[1]DADOS (OCULTAR)'!$P$3:$R$91,3,0),"")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3.4 - Material Farmacológico</v>
      </c>
      <c r="D368" s="3">
        <f>'[1]TCE - ANEXO IV - Preencher'!F377</f>
        <v>7484373000124</v>
      </c>
      <c r="E368" s="5" t="str">
        <f>'[1]TCE - ANEXO IV - Preencher'!G377</f>
        <v>UNI HOSPITALAR LTDA  EPP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000.134.408</v>
      </c>
      <c r="I368" s="6">
        <f>IF('[1]TCE - ANEXO IV - Preencher'!K377="","",'[1]TCE - ANEXO IV - Preencher'!K377)</f>
        <v>44504</v>
      </c>
      <c r="J368" s="5" t="str">
        <f>'[1]TCE - ANEXO IV - Preencher'!L377</f>
        <v>26211107484373000124550010001344081686926374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1051.8</v>
      </c>
    </row>
    <row r="369" spans="1:12" s="8" customFormat="1" ht="19.5" customHeight="1" x14ac:dyDescent="0.2">
      <c r="A369" s="3">
        <f>IFERROR(VLOOKUP(B369,'[1]DADOS (OCULTAR)'!$P$3:$R$91,3,0),"")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3.4 - Material Farmacológico</v>
      </c>
      <c r="D369" s="3">
        <f>'[1]TCE - ANEXO IV - Preencher'!F378</f>
        <v>7160019000144</v>
      </c>
      <c r="E369" s="5" t="str">
        <f>'[1]TCE - ANEXO IV - Preencher'!G378</f>
        <v>VITALE COMERCIO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66597</v>
      </c>
      <c r="I369" s="6">
        <f>IF('[1]TCE - ANEXO IV - Preencher'!K378="","",'[1]TCE - ANEXO IV - Preencher'!K378)</f>
        <v>44498</v>
      </c>
      <c r="J369" s="5" t="str">
        <f>'[1]TCE - ANEXO IV - Preencher'!L378</f>
        <v>26211007160019000144550010000665971783825551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57800</v>
      </c>
    </row>
    <row r="370" spans="1:12" s="8" customFormat="1" ht="19.5" customHeight="1" x14ac:dyDescent="0.2">
      <c r="A370" s="3">
        <f>IFERROR(VLOOKUP(B370,'[1]DADOS (OCULTAR)'!$P$3:$R$91,3,0),"")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3.4 - Material Farmacológico</v>
      </c>
      <c r="D370" s="3">
        <f>'[1]TCE - ANEXO IV - Preencher'!F379</f>
        <v>31673254001095</v>
      </c>
      <c r="E370" s="5" t="str">
        <f>'[1]TCE - ANEXO IV - Preencher'!G379</f>
        <v>LABORATORIO B BRAUN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607766</v>
      </c>
      <c r="I370" s="6">
        <f>IF('[1]TCE - ANEXO IV - Preencher'!K379="","",'[1]TCE - ANEXO IV - Preencher'!K379)</f>
        <v>44495</v>
      </c>
      <c r="J370" s="5" t="str">
        <f>'[1]TCE - ANEXO IV - Preencher'!L379</f>
        <v>33211031673254001095550000006077661105122380</v>
      </c>
      <c r="K370" s="5" t="str">
        <f>IF(F370="B",LEFT('[1]TCE - ANEXO IV - Preencher'!M379,2),IF(F370="S",LEFT('[1]TCE - ANEXO IV - Preencher'!M379,7),IF('[1]TCE - ANEXO IV - Preencher'!H379="","")))</f>
        <v>33</v>
      </c>
      <c r="L370" s="7">
        <f>'[1]TCE - ANEXO IV - Preencher'!N379</f>
        <v>8477.35</v>
      </c>
    </row>
    <row r="371" spans="1:12" s="8" customFormat="1" ht="19.5" customHeight="1" x14ac:dyDescent="0.2">
      <c r="A371" s="3">
        <f>IFERROR(VLOOKUP(B371,'[1]DADOS (OCULTAR)'!$P$3:$R$91,3,0),"")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3.4 - Material Farmacológico</v>
      </c>
      <c r="D371" s="3">
        <f>'[1]TCE - ANEXO IV - Preencher'!F380</f>
        <v>7519404000135</v>
      </c>
      <c r="E371" s="5" t="str">
        <f>'[1]TCE - ANEXO IV - Preencher'!G380</f>
        <v>ADVAL FARMACIA DE MANIPULACAO LTDA  ME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000.000.978</v>
      </c>
      <c r="I371" s="6">
        <f>IF('[1]TCE - ANEXO IV - Preencher'!K380="","",'[1]TCE - ANEXO IV - Preencher'!K380)</f>
        <v>44505</v>
      </c>
      <c r="J371" s="5" t="str">
        <f>'[1]TCE - ANEXO IV - Preencher'!L380</f>
        <v>26211107519404000135550010000009781024285180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120</v>
      </c>
    </row>
    <row r="372" spans="1:12" s="8" customFormat="1" ht="19.5" customHeight="1" x14ac:dyDescent="0.2">
      <c r="A372" s="3">
        <f>IFERROR(VLOOKUP(B372,'[1]DADOS (OCULTAR)'!$P$3:$R$91,3,0),"")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3.4 - Material Farmacológico</v>
      </c>
      <c r="D372" s="3">
        <f>'[1]TCE - ANEXO IV - Preencher'!F381</f>
        <v>23837936000177</v>
      </c>
      <c r="E372" s="5" t="str">
        <f>'[1]TCE - ANEXO IV - Preencher'!G381</f>
        <v>G1 DISTRIBUIDORA DE PROD. FARM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417747</v>
      </c>
      <c r="I372" s="6">
        <f>IF('[1]TCE - ANEXO IV - Preencher'!K381="","",'[1]TCE - ANEXO IV - Preencher'!K381)</f>
        <v>44504</v>
      </c>
      <c r="J372" s="5" t="str">
        <f>'[1]TCE - ANEXO IV - Preencher'!L381</f>
        <v>26211123837936000177550010004177471009535168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188</v>
      </c>
    </row>
    <row r="373" spans="1:12" s="8" customFormat="1" ht="19.5" customHeight="1" x14ac:dyDescent="0.2">
      <c r="A373" s="3">
        <f>IFERROR(VLOOKUP(B373,'[1]DADOS (OCULTAR)'!$P$3:$R$91,3,0),"")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3.4 - Material Farmacológico</v>
      </c>
      <c r="D373" s="3">
        <f>'[1]TCE - ANEXO IV - Preencher'!F382</f>
        <v>39541603000136</v>
      </c>
      <c r="E373" s="5" t="str">
        <f>'[1]TCE - ANEXO IV - Preencher'!G382</f>
        <v>EMANUELLA DA SILVA DOS SANTOS FARMACIA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000.000.019</v>
      </c>
      <c r="I373" s="6">
        <f>IF('[1]TCE - ANEXO IV - Preencher'!K382="","",'[1]TCE - ANEXO IV - Preencher'!K382)</f>
        <v>44505</v>
      </c>
      <c r="J373" s="5" t="str">
        <f>'[1]TCE - ANEXO IV - Preencher'!L382</f>
        <v>26211139541603000136550010000000191776386013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16.47</v>
      </c>
    </row>
    <row r="374" spans="1:12" s="8" customFormat="1" ht="19.5" customHeight="1" x14ac:dyDescent="0.2">
      <c r="A374" s="3">
        <f>IFERROR(VLOOKUP(B374,'[1]DADOS (OCULTAR)'!$P$3:$R$91,3,0),"")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3.4 - Material Farmacológico</v>
      </c>
      <c r="D374" s="3">
        <f>'[1]TCE - ANEXO IV - Preencher'!F383</f>
        <v>11206099000441</v>
      </c>
      <c r="E374" s="5" t="str">
        <f>'[1]TCE - ANEXO IV - Preencher'!G383</f>
        <v>SUPERMED COM E IMP DE PROD MEDICOS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275338</v>
      </c>
      <c r="I374" s="6">
        <f>IF('[1]TCE - ANEXO IV - Preencher'!K383="","",'[1]TCE - ANEXO IV - Preencher'!K383)</f>
        <v>44495</v>
      </c>
      <c r="J374" s="5" t="str">
        <f>'[1]TCE - ANEXO IV - Preencher'!L383</f>
        <v>35211011206099000441550010002753381001251360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14346.54</v>
      </c>
    </row>
    <row r="375" spans="1:12" s="8" customFormat="1" ht="19.5" customHeight="1" x14ac:dyDescent="0.2">
      <c r="A375" s="3">
        <f>IFERROR(VLOOKUP(B375,'[1]DADOS (OCULTAR)'!$P$3:$R$91,3,0),"")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3.4 - Material Farmacológico</v>
      </c>
      <c r="D375" s="3">
        <f>'[1]TCE - ANEXO IV - Preencher'!F384</f>
        <v>31673254001095</v>
      </c>
      <c r="E375" s="5" t="str">
        <f>'[1]TCE - ANEXO IV - Preencher'!G384</f>
        <v>LABORATORIO B BRAUN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608209</v>
      </c>
      <c r="I375" s="6">
        <f>IF('[1]TCE - ANEXO IV - Preencher'!K384="","",'[1]TCE - ANEXO IV - Preencher'!K384)</f>
        <v>44496</v>
      </c>
      <c r="J375" s="5" t="str">
        <f>'[1]TCE - ANEXO IV - Preencher'!L384</f>
        <v>33211031673254001095550000006082091597603124</v>
      </c>
      <c r="K375" s="5" t="str">
        <f>IF(F375="B",LEFT('[1]TCE - ANEXO IV - Preencher'!M384,2),IF(F375="S",LEFT('[1]TCE - ANEXO IV - Preencher'!M384,7),IF('[1]TCE - ANEXO IV - Preencher'!H384="","")))</f>
        <v>33</v>
      </c>
      <c r="L375" s="7">
        <f>'[1]TCE - ANEXO IV - Preencher'!N384</f>
        <v>3633.15</v>
      </c>
    </row>
    <row r="376" spans="1:12" s="8" customFormat="1" ht="19.5" customHeight="1" x14ac:dyDescent="0.2">
      <c r="A376" s="3">
        <f>IFERROR(VLOOKUP(B376,'[1]DADOS (OCULTAR)'!$P$3:$R$91,3,0),"")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3.4 - Material Farmacológico</v>
      </c>
      <c r="D376" s="3">
        <f>'[1]TCE - ANEXO IV - Preencher'!F385</f>
        <v>31673254001095</v>
      </c>
      <c r="E376" s="5" t="str">
        <f>'[1]TCE - ANEXO IV - Preencher'!G385</f>
        <v>LABORATORIO B BRAUN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608209</v>
      </c>
      <c r="I376" s="6">
        <f>IF('[1]TCE - ANEXO IV - Preencher'!K385="","",'[1]TCE - ANEXO IV - Preencher'!K385)</f>
        <v>44496</v>
      </c>
      <c r="J376" s="5" t="str">
        <f>'[1]TCE - ANEXO IV - Preencher'!L385</f>
        <v>33211031673254001095550000006082091597603124</v>
      </c>
      <c r="K376" s="5" t="str">
        <f>IF(F376="B",LEFT('[1]TCE - ANEXO IV - Preencher'!M385,2),IF(F376="S",LEFT('[1]TCE - ANEXO IV - Preencher'!M385,7),IF('[1]TCE - ANEXO IV - Preencher'!H385="","")))</f>
        <v>33</v>
      </c>
      <c r="L376" s="7">
        <f>'[1]TCE - ANEXO IV - Preencher'!N385</f>
        <v>8477.35</v>
      </c>
    </row>
    <row r="377" spans="1:12" s="8" customFormat="1" ht="19.5" customHeight="1" x14ac:dyDescent="0.2">
      <c r="A377" s="3">
        <f>IFERROR(VLOOKUP(B377,'[1]DADOS (OCULTAR)'!$P$3:$R$91,3,0),"")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3.4 - Material Farmacológico</v>
      </c>
      <c r="D377" s="3">
        <f>'[1]TCE - ANEXO IV - Preencher'!F386</f>
        <v>49324221002077</v>
      </c>
      <c r="E377" s="5" t="str">
        <f>'[1]TCE - ANEXO IV - Preencher'!G386</f>
        <v>FRESENIUS KABI BRASIL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24447</v>
      </c>
      <c r="I377" s="6">
        <f>IF('[1]TCE - ANEXO IV - Preencher'!K386="","",'[1]TCE - ANEXO IV - Preencher'!K386)</f>
        <v>44497</v>
      </c>
      <c r="J377" s="5" t="str">
        <f>'[1]TCE - ANEXO IV - Preencher'!L386</f>
        <v>52211049324221002077550010000244471612508575</v>
      </c>
      <c r="K377" s="5" t="str">
        <f>IF(F377="B",LEFT('[1]TCE - ANEXO IV - Preencher'!M386,2),IF(F377="S",LEFT('[1]TCE - ANEXO IV - Preencher'!M386,7),IF('[1]TCE - ANEXO IV - Preencher'!H386="","")))</f>
        <v>52</v>
      </c>
      <c r="L377" s="7">
        <f>'[1]TCE - ANEXO IV - Preencher'!N386</f>
        <v>2080</v>
      </c>
    </row>
    <row r="378" spans="1:12" s="8" customFormat="1" ht="19.5" customHeight="1" x14ac:dyDescent="0.2">
      <c r="A378" s="3">
        <f>IFERROR(VLOOKUP(B378,'[1]DADOS (OCULTAR)'!$P$3:$R$91,3,0),"")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3.4 - Material Farmacológico</v>
      </c>
      <c r="D378" s="3">
        <f>'[1]TCE - ANEXO IV - Preencher'!F387</f>
        <v>49324221002077</v>
      </c>
      <c r="E378" s="5" t="str">
        <f>'[1]TCE - ANEXO IV - Preencher'!G387</f>
        <v>FRESENIUS KABI BRASIL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24444</v>
      </c>
      <c r="I378" s="6">
        <f>IF('[1]TCE - ANEXO IV - Preencher'!K387="","",'[1]TCE - ANEXO IV - Preencher'!K387)</f>
        <v>44497</v>
      </c>
      <c r="J378" s="5" t="str">
        <f>'[1]TCE - ANEXO IV - Preencher'!L387</f>
        <v>52211049324221002077550010000244441982056935</v>
      </c>
      <c r="K378" s="5" t="str">
        <f>IF(F378="B",LEFT('[1]TCE - ANEXO IV - Preencher'!M387,2),IF(F378="S",LEFT('[1]TCE - ANEXO IV - Preencher'!M387,7),IF('[1]TCE - ANEXO IV - Preencher'!H387="","")))</f>
        <v>52</v>
      </c>
      <c r="L378" s="7">
        <f>'[1]TCE - ANEXO IV - Preencher'!N387</f>
        <v>1245</v>
      </c>
    </row>
    <row r="379" spans="1:12" s="8" customFormat="1" ht="19.5" customHeight="1" x14ac:dyDescent="0.2">
      <c r="A379" s="3">
        <f>IFERROR(VLOOKUP(B379,'[1]DADOS (OCULTAR)'!$P$3:$R$91,3,0),"")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3.4 - Material Farmacológico</v>
      </c>
      <c r="D379" s="3">
        <f>'[1]TCE - ANEXO IV - Preencher'!F388</f>
        <v>13274285000109</v>
      </c>
      <c r="E379" s="5" t="str">
        <f>'[1]TCE - ANEXO IV - Preencher'!G388</f>
        <v>FARMACIA JJ CAVALCANTI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000.000.682</v>
      </c>
      <c r="I379" s="6">
        <f>IF('[1]TCE - ANEXO IV - Preencher'!K388="","",'[1]TCE - ANEXO IV - Preencher'!K388)</f>
        <v>44508</v>
      </c>
      <c r="J379" s="5" t="str">
        <f>'[1]TCE - ANEXO IV - Preencher'!L388</f>
        <v>26211113274285000109550010000006821661190285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75</v>
      </c>
    </row>
    <row r="380" spans="1:12" s="8" customFormat="1" ht="19.5" customHeight="1" x14ac:dyDescent="0.2">
      <c r="A380" s="3">
        <f>IFERROR(VLOOKUP(B380,'[1]DADOS (OCULTAR)'!$P$3:$R$91,3,0),"")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3.4 - Material Farmacológico</v>
      </c>
      <c r="D380" s="3">
        <f>'[1]TCE - ANEXO IV - Preencher'!F389</f>
        <v>67729178000491</v>
      </c>
      <c r="E380" s="5" t="str">
        <f>'[1]TCE - ANEXO IV - Preencher'!G389</f>
        <v>COMERCIAL C RIOCLARENSE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1502899</v>
      </c>
      <c r="I380" s="6">
        <f>IF('[1]TCE - ANEXO IV - Preencher'!K389="","",'[1]TCE - ANEXO IV - Preencher'!K389)</f>
        <v>44498</v>
      </c>
      <c r="J380" s="5" t="str">
        <f>'[1]TCE - ANEXO IV - Preencher'!L389</f>
        <v>35211067729178000491550010015028991556547647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855</v>
      </c>
    </row>
    <row r="381" spans="1:12" s="8" customFormat="1" ht="19.5" customHeight="1" x14ac:dyDescent="0.2">
      <c r="A381" s="3">
        <f>IFERROR(VLOOKUP(B381,'[1]DADOS (OCULTAR)'!$P$3:$R$91,3,0),"")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3.4 - Material Farmacológico</v>
      </c>
      <c r="D381" s="3">
        <f>'[1]TCE - ANEXO IV - Preencher'!F390</f>
        <v>2520829000140</v>
      </c>
      <c r="E381" s="5" t="str">
        <f>'[1]TCE - ANEXO IV - Preencher'!G390</f>
        <v>DIMASTER COMER. DE PROD. HOSP.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264628</v>
      </c>
      <c r="I381" s="6">
        <f>IF('[1]TCE - ANEXO IV - Preencher'!K390="","",'[1]TCE - ANEXO IV - Preencher'!K390)</f>
        <v>44496</v>
      </c>
      <c r="J381" s="5" t="str">
        <f>'[1]TCE - ANEXO IV - Preencher'!L390</f>
        <v>43211002520829000140550010002646281083093935</v>
      </c>
      <c r="K381" s="5" t="str">
        <f>IF(F381="B",LEFT('[1]TCE - ANEXO IV - Preencher'!M390,2),IF(F381="S",LEFT('[1]TCE - ANEXO IV - Preencher'!M390,7),IF('[1]TCE - ANEXO IV - Preencher'!H390="","")))</f>
        <v>43</v>
      </c>
      <c r="L381" s="7">
        <f>'[1]TCE - ANEXO IV - Preencher'!N390</f>
        <v>887</v>
      </c>
    </row>
    <row r="382" spans="1:12" s="8" customFormat="1" ht="19.5" customHeight="1" x14ac:dyDescent="0.2">
      <c r="A382" s="3">
        <f>IFERROR(VLOOKUP(B382,'[1]DADOS (OCULTAR)'!$P$3:$R$91,3,0),"")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3.4 - Material Farmacológico</v>
      </c>
      <c r="D382" s="3">
        <f>'[1]TCE - ANEXO IV - Preencher'!F391</f>
        <v>11206099000107</v>
      </c>
      <c r="E382" s="5" t="str">
        <f>'[1]TCE - ANEXO IV - Preencher'!G391</f>
        <v>SUPERMED COM E IMP DE PROD MED 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553041</v>
      </c>
      <c r="I382" s="6">
        <f>IF('[1]TCE - ANEXO IV - Preencher'!K391="","",'[1]TCE - ANEXO IV - Preencher'!K391)</f>
        <v>44495</v>
      </c>
      <c r="J382" s="5" t="str">
        <f>'[1]TCE - ANEXO IV - Preencher'!L391</f>
        <v>31211011206099000107550010005530411000988740</v>
      </c>
      <c r="K382" s="5" t="str">
        <f>IF(F382="B",LEFT('[1]TCE - ANEXO IV - Preencher'!M391,2),IF(F382="S",LEFT('[1]TCE - ANEXO IV - Preencher'!M391,7),IF('[1]TCE - ANEXO IV - Preencher'!H391="","")))</f>
        <v>31</v>
      </c>
      <c r="L382" s="7">
        <f>'[1]TCE - ANEXO IV - Preencher'!N391</f>
        <v>2139.27</v>
      </c>
    </row>
    <row r="383" spans="1:12" s="8" customFormat="1" ht="19.5" customHeight="1" x14ac:dyDescent="0.2">
      <c r="A383" s="3">
        <f>IFERROR(VLOOKUP(B383,'[1]DADOS (OCULTAR)'!$P$3:$R$91,3,0),"")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3.4 - Material Farmacológico</v>
      </c>
      <c r="D383" s="3">
        <f>'[1]TCE - ANEXO IV - Preencher'!F392</f>
        <v>44734671000151</v>
      </c>
      <c r="E383" s="5" t="str">
        <f>'[1]TCE - ANEXO IV - Preencher'!G392</f>
        <v>CRISTALIA PROD QUIM FARMACEUTICOS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3124022</v>
      </c>
      <c r="I383" s="6">
        <f>IF('[1]TCE - ANEXO IV - Preencher'!K392="","",'[1]TCE - ANEXO IV - Preencher'!K392)</f>
        <v>44504</v>
      </c>
      <c r="J383" s="5" t="str">
        <f>'[1]TCE - ANEXO IV - Preencher'!L392</f>
        <v>35211144734671000151550100031240221734964616</v>
      </c>
      <c r="K383" s="5" t="str">
        <f>IF(F383="B",LEFT('[1]TCE - ANEXO IV - Preencher'!M392,2),IF(F383="S",LEFT('[1]TCE - ANEXO IV - Preencher'!M392,7),IF('[1]TCE - ANEXO IV - Preencher'!H392="","")))</f>
        <v>35</v>
      </c>
      <c r="L383" s="7">
        <f>'[1]TCE - ANEXO IV - Preencher'!N392</f>
        <v>2400</v>
      </c>
    </row>
    <row r="384" spans="1:12" s="8" customFormat="1" ht="19.5" customHeight="1" x14ac:dyDescent="0.2">
      <c r="A384" s="3">
        <f>IFERROR(VLOOKUP(B384,'[1]DADOS (OCULTAR)'!$P$3:$R$91,3,0),"")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3.4 - Material Farmacológico</v>
      </c>
      <c r="D384" s="3">
        <f>'[1]TCE - ANEXO IV - Preencher'!F393</f>
        <v>12882932000194</v>
      </c>
      <c r="E384" s="5" t="str">
        <f>'[1]TCE - ANEXO IV - Preencher'!G393</f>
        <v>EXOMED REPRES DE MED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155781</v>
      </c>
      <c r="I384" s="6">
        <f>IF('[1]TCE - ANEXO IV - Preencher'!K393="","",'[1]TCE - ANEXO IV - Preencher'!K393)</f>
        <v>44508</v>
      </c>
      <c r="J384" s="5" t="str">
        <f>'[1]TCE - ANEXO IV - Preencher'!L393</f>
        <v>26211112882932000194550010001557811994253476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1860</v>
      </c>
    </row>
    <row r="385" spans="1:12" s="8" customFormat="1" ht="19.5" customHeight="1" x14ac:dyDescent="0.2">
      <c r="A385" s="3">
        <f>IFERROR(VLOOKUP(B385,'[1]DADOS (OCULTAR)'!$P$3:$R$91,3,0),"")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3.4 - Material Farmacológico</v>
      </c>
      <c r="D385" s="3">
        <f>'[1]TCE - ANEXO IV - Preencher'!F394</f>
        <v>49324221001500</v>
      </c>
      <c r="E385" s="5" t="str">
        <f>'[1]TCE - ANEXO IV - Preencher'!G394</f>
        <v>FRESENIUS KABI BRASIL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49308</v>
      </c>
      <c r="I385" s="6">
        <f>IF('[1]TCE - ANEXO IV - Preencher'!K394="","",'[1]TCE - ANEXO IV - Preencher'!K394)</f>
        <v>44504</v>
      </c>
      <c r="J385" s="5" t="str">
        <f>'[1]TCE - ANEXO IV - Preencher'!L394</f>
        <v>23211149324221001500550000000493081790354983</v>
      </c>
      <c r="K385" s="5" t="str">
        <f>IF(F385="B",LEFT('[1]TCE - ANEXO IV - Preencher'!M394,2),IF(F385="S",LEFT('[1]TCE - ANEXO IV - Preencher'!M394,7),IF('[1]TCE - ANEXO IV - Preencher'!H394="","")))</f>
        <v>23</v>
      </c>
      <c r="L385" s="7">
        <f>'[1]TCE - ANEXO IV - Preencher'!N394</f>
        <v>22100</v>
      </c>
    </row>
    <row r="386" spans="1:12" s="8" customFormat="1" ht="19.5" customHeight="1" x14ac:dyDescent="0.2">
      <c r="A386" s="3">
        <f>IFERROR(VLOOKUP(B386,'[1]DADOS (OCULTAR)'!$P$3:$R$91,3,0),"")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3.4 - Material Farmacológico</v>
      </c>
      <c r="D386" s="3">
        <f>'[1]TCE - ANEXO IV - Preencher'!F395</f>
        <v>23993232000193</v>
      </c>
      <c r="E386" s="5" t="str">
        <f>'[1]TCE - ANEXO IV - Preencher'!G395</f>
        <v>MEDIAL SAUDE DISTRIBUIDORA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867</v>
      </c>
      <c r="I386" s="6">
        <f>IF('[1]TCE - ANEXO IV - Preencher'!K395="","",'[1]TCE - ANEXO IV - Preencher'!K395)</f>
        <v>44508</v>
      </c>
      <c r="J386" s="5" t="str">
        <f>'[1]TCE - ANEXO IV - Preencher'!L395</f>
        <v>26211123993232000193550010000008671153823184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4845</v>
      </c>
    </row>
    <row r="387" spans="1:12" s="8" customFormat="1" ht="19.5" customHeight="1" x14ac:dyDescent="0.2">
      <c r="A387" s="3">
        <f>IFERROR(VLOOKUP(B387,'[1]DADOS (OCULTAR)'!$P$3:$R$91,3,0),"")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3.4 - Material Farmacológico</v>
      </c>
      <c r="D387" s="3">
        <f>'[1]TCE - ANEXO IV - Preencher'!F396</f>
        <v>12420164000904</v>
      </c>
      <c r="E387" s="5" t="str">
        <f>'[1]TCE - ANEXO IV - Preencher'!G396</f>
        <v>CM HOSPITALAR S A BRASILIA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581809</v>
      </c>
      <c r="I387" s="6">
        <f>IF('[1]TCE - ANEXO IV - Preencher'!K396="","",'[1]TCE - ANEXO IV - Preencher'!K396)</f>
        <v>44505</v>
      </c>
      <c r="J387" s="5" t="str">
        <f>'[1]TCE - ANEXO IV - Preencher'!L396</f>
        <v>53211112420164000904550010005818091285365780</v>
      </c>
      <c r="K387" s="5" t="str">
        <f>IF(F387="B",LEFT('[1]TCE - ANEXO IV - Preencher'!M396,2),IF(F387="S",LEFT('[1]TCE - ANEXO IV - Preencher'!M396,7),IF('[1]TCE - ANEXO IV - Preencher'!H396="","")))</f>
        <v>53</v>
      </c>
      <c r="L387" s="7">
        <f>'[1]TCE - ANEXO IV - Preencher'!N396</f>
        <v>961.5</v>
      </c>
    </row>
    <row r="388" spans="1:12" s="8" customFormat="1" ht="19.5" customHeight="1" x14ac:dyDescent="0.2">
      <c r="A388" s="3">
        <f>IFERROR(VLOOKUP(B388,'[1]DADOS (OCULTAR)'!$P$3:$R$91,3,0),"")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3.4 - Material Farmacológico</v>
      </c>
      <c r="D388" s="3">
        <f>'[1]TCE - ANEXO IV - Preencher'!F397</f>
        <v>874929000140</v>
      </c>
      <c r="E388" s="5" t="str">
        <f>'[1]TCE - ANEXO IV - Preencher'!G397</f>
        <v>MEDCENTER COMERCIAL LTDA  MG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351009</v>
      </c>
      <c r="I388" s="6">
        <f>IF('[1]TCE - ANEXO IV - Preencher'!K397="","",'[1]TCE - ANEXO IV - Preencher'!K397)</f>
        <v>44504</v>
      </c>
      <c r="J388" s="5" t="str">
        <f>'[1]TCE - ANEXO IV - Preencher'!L397</f>
        <v>31211100874929000140550010003510091677723027</v>
      </c>
      <c r="K388" s="5" t="str">
        <f>IF(F388="B",LEFT('[1]TCE - ANEXO IV - Preencher'!M397,2),IF(F388="S",LEFT('[1]TCE - ANEXO IV - Preencher'!M397,7),IF('[1]TCE - ANEXO IV - Preencher'!H397="","")))</f>
        <v>31</v>
      </c>
      <c r="L388" s="7">
        <f>'[1]TCE - ANEXO IV - Preencher'!N397</f>
        <v>6690.3</v>
      </c>
    </row>
    <row r="389" spans="1:12" s="8" customFormat="1" ht="19.5" customHeight="1" x14ac:dyDescent="0.2">
      <c r="A389" s="3">
        <f>IFERROR(VLOOKUP(B389,'[1]DADOS (OCULTAR)'!$P$3:$R$91,3,0),"")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3.4 - Material Farmacológico</v>
      </c>
      <c r="D389" s="3">
        <f>'[1]TCE - ANEXO IV - Preencher'!F398</f>
        <v>35738768000141</v>
      </c>
      <c r="E389" s="5" t="str">
        <f>'[1]TCE - ANEXO IV - Preencher'!G398</f>
        <v>L. M. C. DA SILVA MEDICAMENTOS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000.000.116</v>
      </c>
      <c r="I389" s="6">
        <f>IF('[1]TCE - ANEXO IV - Preencher'!K398="","",'[1]TCE - ANEXO IV - Preencher'!K398)</f>
        <v>44509</v>
      </c>
      <c r="J389" s="5" t="str">
        <f>'[1]TCE - ANEXO IV - Preencher'!L398</f>
        <v>26211135738768000141550010000001161000001177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72</v>
      </c>
    </row>
    <row r="390" spans="1:12" s="8" customFormat="1" ht="19.5" customHeight="1" x14ac:dyDescent="0.2">
      <c r="A390" s="3">
        <f>IFERROR(VLOOKUP(B390,'[1]DADOS (OCULTAR)'!$P$3:$R$91,3,0),"")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3.4 - Material Farmacológico</v>
      </c>
      <c r="D390" s="3">
        <f>'[1]TCE - ANEXO IV - Preencher'!F399</f>
        <v>67729178000491</v>
      </c>
      <c r="E390" s="5" t="str">
        <f>'[1]TCE - ANEXO IV - Preencher'!G399</f>
        <v>COMERCIAL CIRURGICA RIOCLARENSE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16721</v>
      </c>
      <c r="I390" s="6">
        <f>IF('[1]TCE - ANEXO IV - Preencher'!K399="","",'[1]TCE - ANEXO IV - Preencher'!K399)</f>
        <v>44508</v>
      </c>
      <c r="J390" s="5" t="str">
        <f>'[1]TCE - ANEXO IV - Preencher'!L399</f>
        <v>26211167729178000653550010000167211176352079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685.24</v>
      </c>
    </row>
    <row r="391" spans="1:12" s="8" customFormat="1" ht="19.5" customHeight="1" x14ac:dyDescent="0.2">
      <c r="A391" s="3">
        <f>IFERROR(VLOOKUP(B391,'[1]DADOS (OCULTAR)'!$P$3:$R$91,3,0),"")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3.4 - Material Farmacológico</v>
      </c>
      <c r="D391" s="3">
        <f>'[1]TCE - ANEXO IV - Preencher'!F400</f>
        <v>67729178000491</v>
      </c>
      <c r="E391" s="5" t="str">
        <f>'[1]TCE - ANEXO IV - Preencher'!G400</f>
        <v>COMERCIAL CIRURGICA RIOCLARENSE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16721</v>
      </c>
      <c r="I391" s="6">
        <f>IF('[1]TCE - ANEXO IV - Preencher'!K400="","",'[1]TCE - ANEXO IV - Preencher'!K400)</f>
        <v>44508</v>
      </c>
      <c r="J391" s="5" t="str">
        <f>'[1]TCE - ANEXO IV - Preencher'!L400</f>
        <v>26211167729178000653550010000167211176352079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147.5</v>
      </c>
    </row>
    <row r="392" spans="1:12" s="8" customFormat="1" ht="19.5" customHeight="1" x14ac:dyDescent="0.2">
      <c r="A392" s="3">
        <f>IFERROR(VLOOKUP(B392,'[1]DADOS (OCULTAR)'!$P$3:$R$91,3,0),"")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3.4 - Material Farmacológico</v>
      </c>
      <c r="D392" s="3">
        <f>'[1]TCE - ANEXO IV - Preencher'!F401</f>
        <v>67729178000491</v>
      </c>
      <c r="E392" s="5" t="str">
        <f>'[1]TCE - ANEXO IV - Preencher'!G401</f>
        <v>COMERCIAL CIRURGICA RIOCLARENSE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16718</v>
      </c>
      <c r="I392" s="6">
        <f>IF('[1]TCE - ANEXO IV - Preencher'!K401="","",'[1]TCE - ANEXO IV - Preencher'!K401)</f>
        <v>44508</v>
      </c>
      <c r="J392" s="5" t="str">
        <f>'[1]TCE - ANEXO IV - Preencher'!L401</f>
        <v>26211167729178000653550010000167181909706904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3285</v>
      </c>
    </row>
    <row r="393" spans="1:12" s="8" customFormat="1" ht="19.5" customHeight="1" x14ac:dyDescent="0.2">
      <c r="A393" s="3">
        <f>IFERROR(VLOOKUP(B393,'[1]DADOS (OCULTAR)'!$P$3:$R$91,3,0),"")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3.4 - Material Farmacológico</v>
      </c>
      <c r="D393" s="3">
        <f>'[1]TCE - ANEXO IV - Preencher'!F402</f>
        <v>1206820001179</v>
      </c>
      <c r="E393" s="5" t="str">
        <f>'[1]TCE - ANEXO IV - Preencher'!G402</f>
        <v>PANPHARMA DISTRIB. DE MEDICAM.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1178124</v>
      </c>
      <c r="I393" s="6">
        <f>IF('[1]TCE - ANEXO IV - Preencher'!K402="","",'[1]TCE - ANEXO IV - Preencher'!K402)</f>
        <v>44508</v>
      </c>
      <c r="J393" s="5" t="str">
        <f>'[1]TCE - ANEXO IV - Preencher'!L402</f>
        <v>26211101206820001179550040011781241385716421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255.5</v>
      </c>
    </row>
    <row r="394" spans="1:12" s="8" customFormat="1" ht="19.5" customHeight="1" x14ac:dyDescent="0.2">
      <c r="A394" s="3">
        <f>IFERROR(VLOOKUP(B394,'[1]DADOS (OCULTAR)'!$P$3:$R$91,3,0),"")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3.4 - Material Farmacológico</v>
      </c>
      <c r="D394" s="3">
        <f>'[1]TCE - ANEXO IV - Preencher'!F403</f>
        <v>23837936000177</v>
      </c>
      <c r="E394" s="5" t="str">
        <f>'[1]TCE - ANEXO IV - Preencher'!G403</f>
        <v>G1 DISTRIBUIDORA DE PROD. FARM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419160</v>
      </c>
      <c r="I394" s="6">
        <f>IF('[1]TCE - ANEXO IV - Preencher'!K403="","",'[1]TCE - ANEXO IV - Preencher'!K403)</f>
        <v>44508</v>
      </c>
      <c r="J394" s="5" t="str">
        <f>'[1]TCE - ANEXO IV - Preencher'!L403</f>
        <v>26211123837936000177550010004191601009563410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231.98</v>
      </c>
    </row>
    <row r="395" spans="1:12" s="8" customFormat="1" ht="19.5" customHeight="1" x14ac:dyDescent="0.2">
      <c r="A395" s="3">
        <f>IFERROR(VLOOKUP(B395,'[1]DADOS (OCULTAR)'!$P$3:$R$91,3,0),"")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3.4 - Material Farmacológico</v>
      </c>
      <c r="D395" s="3">
        <f>'[1]TCE - ANEXO IV - Preencher'!F404</f>
        <v>67729178000491</v>
      </c>
      <c r="E395" s="5" t="str">
        <f>'[1]TCE - ANEXO IV - Preencher'!G404</f>
        <v>COMERCIAL C RIOCLARENSE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625185</v>
      </c>
      <c r="I395" s="6">
        <f>IF('[1]TCE - ANEXO IV - Preencher'!K404="","",'[1]TCE - ANEXO IV - Preencher'!K404)</f>
        <v>44497</v>
      </c>
      <c r="J395" s="5" t="str">
        <f>'[1]TCE - ANEXO IV - Preencher'!L404</f>
        <v>31211067729178000220550010006251851261187378</v>
      </c>
      <c r="K395" s="5" t="str">
        <f>IF(F395="B",LEFT('[1]TCE - ANEXO IV - Preencher'!M404,2),IF(F395="S",LEFT('[1]TCE - ANEXO IV - Preencher'!M404,7),IF('[1]TCE - ANEXO IV - Preencher'!H404="","")))</f>
        <v>31</v>
      </c>
      <c r="L395" s="7">
        <f>'[1]TCE - ANEXO IV - Preencher'!N404</f>
        <v>517.5</v>
      </c>
    </row>
    <row r="396" spans="1:12" s="8" customFormat="1" ht="19.5" customHeight="1" x14ac:dyDescent="0.2">
      <c r="A396" s="3">
        <f>IFERROR(VLOOKUP(B396,'[1]DADOS (OCULTAR)'!$P$3:$R$91,3,0),"")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3.4 - Material Farmacológico</v>
      </c>
      <c r="D396" s="3">
        <f>'[1]TCE - ANEXO IV - Preencher'!F405</f>
        <v>6106005000180</v>
      </c>
      <c r="E396" s="5" t="str">
        <f>'[1]TCE - ANEXO IV - Preencher'!G405</f>
        <v>STOCK MED PRODUTOS MEDICO HOSPITALARES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133900</v>
      </c>
      <c r="I396" s="6">
        <f>IF('[1]TCE - ANEXO IV - Preencher'!K405="","",'[1]TCE - ANEXO IV - Preencher'!K405)</f>
        <v>44497</v>
      </c>
      <c r="J396" s="5" t="str">
        <f>'[1]TCE - ANEXO IV - Preencher'!L405</f>
        <v>43211006106005000180550010001339001005642558</v>
      </c>
      <c r="K396" s="5" t="str">
        <f>IF(F396="B",LEFT('[1]TCE - ANEXO IV - Preencher'!M405,2),IF(F396="S",LEFT('[1]TCE - ANEXO IV - Preencher'!M405,7),IF('[1]TCE - ANEXO IV - Preencher'!H405="","")))</f>
        <v>43</v>
      </c>
      <c r="L396" s="7">
        <f>'[1]TCE - ANEXO IV - Preencher'!N405</f>
        <v>4750</v>
      </c>
    </row>
    <row r="397" spans="1:12" s="8" customFormat="1" ht="19.5" customHeight="1" x14ac:dyDescent="0.2">
      <c r="A397" s="3">
        <f>IFERROR(VLOOKUP(B397,'[1]DADOS (OCULTAR)'!$P$3:$R$91,3,0),"")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3.4 - Material Farmacológico</v>
      </c>
      <c r="D397" s="3">
        <f>'[1]TCE - ANEXO IV - Preencher'!F406</f>
        <v>39541603000136</v>
      </c>
      <c r="E397" s="5" t="str">
        <f>'[1]TCE - ANEXO IV - Preencher'!G406</f>
        <v>EMANUELLA DA SILVA DOS SANTOS FARMACIA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000.000.020</v>
      </c>
      <c r="I397" s="6">
        <f>IF('[1]TCE - ANEXO IV - Preencher'!K406="","",'[1]TCE - ANEXO IV - Preencher'!K406)</f>
        <v>44510</v>
      </c>
      <c r="J397" s="5" t="str">
        <f>'[1]TCE - ANEXO IV - Preencher'!L406</f>
        <v>26211139541603000136550010000000201703635901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35.96</v>
      </c>
    </row>
    <row r="398" spans="1:12" s="8" customFormat="1" ht="19.5" customHeight="1" x14ac:dyDescent="0.2">
      <c r="A398" s="3">
        <f>IFERROR(VLOOKUP(B398,'[1]DADOS (OCULTAR)'!$P$3:$R$91,3,0),"")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3.4 - Material Farmacológico</v>
      </c>
      <c r="D398" s="3">
        <f>'[1]TCE - ANEXO IV - Preencher'!F407</f>
        <v>14115388000180</v>
      </c>
      <c r="E398" s="5" t="str">
        <f>'[1]TCE - ANEXO IV - Preencher'!G407</f>
        <v>ELLO DISTRIBUICAO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35942</v>
      </c>
      <c r="I398" s="6">
        <f>IF('[1]TCE - ANEXO IV - Preencher'!K407="","",'[1]TCE - ANEXO IV - Preencher'!K407)</f>
        <v>44501</v>
      </c>
      <c r="J398" s="5" t="str">
        <f>'[1]TCE - ANEXO IV - Preencher'!L407</f>
        <v>52211114115388000180550010000359421000523917</v>
      </c>
      <c r="K398" s="5" t="str">
        <f>IF(F398="B",LEFT('[1]TCE - ANEXO IV - Preencher'!M407,2),IF(F398="S",LEFT('[1]TCE - ANEXO IV - Preencher'!M407,7),IF('[1]TCE - ANEXO IV - Preencher'!H407="","")))</f>
        <v>52</v>
      </c>
      <c r="L398" s="7">
        <f>'[1]TCE - ANEXO IV - Preencher'!N407</f>
        <v>3000</v>
      </c>
    </row>
    <row r="399" spans="1:12" s="8" customFormat="1" ht="19.5" customHeight="1" x14ac:dyDescent="0.2">
      <c r="A399" s="3">
        <f>IFERROR(VLOOKUP(B399,'[1]DADOS (OCULTAR)'!$P$3:$R$91,3,0),"")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3.4 - Material Farmacológico</v>
      </c>
      <c r="D399" s="3">
        <f>'[1]TCE - ANEXO IV - Preencher'!F408</f>
        <v>25288745000129</v>
      </c>
      <c r="E399" s="5" t="str">
        <f>'[1]TCE - ANEXO IV - Preencher'!G408</f>
        <v>NEW MEDIC COMERC MED E MAT HOSP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3079</v>
      </c>
      <c r="I399" s="6">
        <f>IF('[1]TCE - ANEXO IV - Preencher'!K408="","",'[1]TCE - ANEXO IV - Preencher'!K408)</f>
        <v>44508</v>
      </c>
      <c r="J399" s="5" t="str">
        <f>'[1]TCE - ANEXO IV - Preencher'!L408</f>
        <v>33211125288745000129550010000030791527345601</v>
      </c>
      <c r="K399" s="5" t="str">
        <f>IF(F399="B",LEFT('[1]TCE - ANEXO IV - Preencher'!M408,2),IF(F399="S",LEFT('[1]TCE - ANEXO IV - Preencher'!M408,7),IF('[1]TCE - ANEXO IV - Preencher'!H408="","")))</f>
        <v>33</v>
      </c>
      <c r="L399" s="7">
        <f>'[1]TCE - ANEXO IV - Preencher'!N408</f>
        <v>15450</v>
      </c>
    </row>
    <row r="400" spans="1:12" s="8" customFormat="1" ht="19.5" customHeight="1" x14ac:dyDescent="0.2">
      <c r="A400" s="3">
        <f>IFERROR(VLOOKUP(B400,'[1]DADOS (OCULTAR)'!$P$3:$R$91,3,0),"")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3.4 - Material Farmacológico</v>
      </c>
      <c r="D400" s="3">
        <f>'[1]TCE - ANEXO IV - Preencher'!F409</f>
        <v>7484373000124</v>
      </c>
      <c r="E400" s="5" t="str">
        <f>'[1]TCE - ANEXO IV - Preencher'!G409</f>
        <v>UNI HOSPITALAR LTDA  EPP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000.134.868</v>
      </c>
      <c r="I400" s="6">
        <f>IF('[1]TCE - ANEXO IV - Preencher'!K409="","",'[1]TCE - ANEXO IV - Preencher'!K409)</f>
        <v>44511</v>
      </c>
      <c r="J400" s="5" t="str">
        <f>'[1]TCE - ANEXO IV - Preencher'!L409</f>
        <v>26211107484373000124550010001348681119496100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779</v>
      </c>
    </row>
    <row r="401" spans="1:12" s="8" customFormat="1" ht="19.5" customHeight="1" x14ac:dyDescent="0.2">
      <c r="A401" s="3">
        <f>IFERROR(VLOOKUP(B401,'[1]DADOS (OCULTAR)'!$P$3:$R$91,3,0),"")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3.4 - Material Farmacológico</v>
      </c>
      <c r="D401" s="3">
        <f>'[1]TCE - ANEXO IV - Preencher'!F410</f>
        <v>1562710000178</v>
      </c>
      <c r="E401" s="5" t="str">
        <f>'[1]TCE - ANEXO IV - Preencher'!G410</f>
        <v>PHARMADERME LTDA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6090</v>
      </c>
      <c r="I401" s="6">
        <f>IF('[1]TCE - ANEXO IV - Preencher'!K410="","",'[1]TCE - ANEXO IV - Preencher'!K410)</f>
        <v>44512</v>
      </c>
      <c r="J401" s="5" t="str">
        <f>'[1]TCE - ANEXO IV - Preencher'!L410</f>
        <v>JC9BQAY9X</v>
      </c>
      <c r="K401" s="5" t="str">
        <f>IF(F401="B",LEFT('[1]TCE - ANEXO IV - Preencher'!M410,2),IF(F401="S",LEFT('[1]TCE - ANEXO IV - Preencher'!M410,7),IF('[1]TCE - ANEXO IV - Preencher'!H410="","")))</f>
        <v>26 -  P</v>
      </c>
      <c r="L401" s="7">
        <f>'[1]TCE - ANEXO IV - Preencher'!N410</f>
        <v>38</v>
      </c>
    </row>
    <row r="402" spans="1:12" s="8" customFormat="1" ht="19.5" customHeight="1" x14ac:dyDescent="0.2">
      <c r="A402" s="3">
        <f>IFERROR(VLOOKUP(B402,'[1]DADOS (OCULTAR)'!$P$3:$R$91,3,0),"")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3.4 - Material Farmacológico</v>
      </c>
      <c r="D402" s="3">
        <f>'[1]TCE - ANEXO IV - Preencher'!F411</f>
        <v>5439635000456</v>
      </c>
      <c r="E402" s="5" t="str">
        <f>'[1]TCE - ANEXO IV - Preencher'!G411</f>
        <v>ABL ANTIBIOTICOS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208228</v>
      </c>
      <c r="I402" s="6">
        <f>IF('[1]TCE - ANEXO IV - Preencher'!K411="","",'[1]TCE - ANEXO IV - Preencher'!K411)</f>
        <v>44496</v>
      </c>
      <c r="J402" s="5" t="str">
        <f>'[1]TCE - ANEXO IV - Preencher'!L411</f>
        <v>42211005439635000456550010002082281228920873</v>
      </c>
      <c r="K402" s="5" t="str">
        <f>IF(F402="B",LEFT('[1]TCE - ANEXO IV - Preencher'!M411,2),IF(F402="S",LEFT('[1]TCE - ANEXO IV - Preencher'!M411,7),IF('[1]TCE - ANEXO IV - Preencher'!H411="","")))</f>
        <v>42</v>
      </c>
      <c r="L402" s="7">
        <f>'[1]TCE - ANEXO IV - Preencher'!N411</f>
        <v>3900</v>
      </c>
    </row>
    <row r="403" spans="1:12" s="8" customFormat="1" ht="19.5" customHeight="1" x14ac:dyDescent="0.2">
      <c r="A403" s="3">
        <f>IFERROR(VLOOKUP(B403,'[1]DADOS (OCULTAR)'!$P$3:$R$91,3,0),"")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3.4 - Material Farmacológico</v>
      </c>
      <c r="D403" s="3">
        <f>'[1]TCE - ANEXO IV - Preencher'!F412</f>
        <v>10854165000346</v>
      </c>
      <c r="E403" s="5" t="str">
        <f>'[1]TCE - ANEXO IV - Preencher'!G412</f>
        <v>F  F DISTRIB. DE PROD. FARMACEUT.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110014</v>
      </c>
      <c r="I403" s="6">
        <f>IF('[1]TCE - ANEXO IV - Preencher'!K412="","",'[1]TCE - ANEXO IV - Preencher'!K412)</f>
        <v>44508</v>
      </c>
      <c r="J403" s="5" t="str">
        <f>'[1]TCE - ANEXO IV - Preencher'!L412</f>
        <v>23211110854165000346550010001100141875885920</v>
      </c>
      <c r="K403" s="5" t="str">
        <f>IF(F403="B",LEFT('[1]TCE - ANEXO IV - Preencher'!M412,2),IF(F403="S",LEFT('[1]TCE - ANEXO IV - Preencher'!M412,7),IF('[1]TCE - ANEXO IV - Preencher'!H412="","")))</f>
        <v>23</v>
      </c>
      <c r="L403" s="7">
        <f>'[1]TCE - ANEXO IV - Preencher'!N412</f>
        <v>2760</v>
      </c>
    </row>
    <row r="404" spans="1:12" s="8" customFormat="1" ht="19.5" customHeight="1" x14ac:dyDescent="0.2">
      <c r="A404" s="3">
        <f>IFERROR(VLOOKUP(B404,'[1]DADOS (OCULTAR)'!$P$3:$R$91,3,0),"")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3.4 - Material Farmacológico</v>
      </c>
      <c r="D404" s="3">
        <f>'[1]TCE - ANEXO IV - Preencher'!F413</f>
        <v>7519404000135</v>
      </c>
      <c r="E404" s="5" t="str">
        <f>'[1]TCE - ANEXO IV - Preencher'!G413</f>
        <v>ADVAL FARMACIA DE MANIPULACAO LTDA  ME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000.000.983</v>
      </c>
      <c r="I404" s="6">
        <f>IF('[1]TCE - ANEXO IV - Preencher'!K413="","",'[1]TCE - ANEXO IV - Preencher'!K413)</f>
        <v>44512</v>
      </c>
      <c r="J404" s="5" t="str">
        <f>'[1]TCE - ANEXO IV - Preencher'!L413</f>
        <v>26211107519404000135550010000009831040177419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32</v>
      </c>
    </row>
    <row r="405" spans="1:12" s="8" customFormat="1" ht="19.5" customHeight="1" x14ac:dyDescent="0.2">
      <c r="A405" s="3">
        <f>IFERROR(VLOOKUP(B405,'[1]DADOS (OCULTAR)'!$P$3:$R$91,3,0),"")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3.4 - Material Farmacológico</v>
      </c>
      <c r="D405" s="3">
        <f>'[1]TCE - ANEXO IV - Preencher'!F414</f>
        <v>3817043000152</v>
      </c>
      <c r="E405" s="5" t="str">
        <f>'[1]TCE - ANEXO IV - Preencher'!G414</f>
        <v>PHARMAPLUS LTDA EPP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000.037.038</v>
      </c>
      <c r="I405" s="6">
        <f>IF('[1]TCE - ANEXO IV - Preencher'!K414="","",'[1]TCE - ANEXO IV - Preencher'!K414)</f>
        <v>44510</v>
      </c>
      <c r="J405" s="5" t="str">
        <f>'[1]TCE - ANEXO IV - Preencher'!L414</f>
        <v>26211103817043000152550010000370381017159973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546</v>
      </c>
    </row>
    <row r="406" spans="1:12" s="8" customFormat="1" ht="19.5" customHeight="1" x14ac:dyDescent="0.2">
      <c r="A406" s="3">
        <f>IFERROR(VLOOKUP(B406,'[1]DADOS (OCULTAR)'!$P$3:$R$91,3,0),"")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3.4 - Material Farmacológico</v>
      </c>
      <c r="D406" s="3">
        <f>'[1]TCE - ANEXO IV - Preencher'!F415</f>
        <v>12882932000194</v>
      </c>
      <c r="E406" s="5" t="str">
        <f>'[1]TCE - ANEXO IV - Preencher'!G415</f>
        <v>EXOMED REPRES DE MED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155969</v>
      </c>
      <c r="I406" s="6">
        <f>IF('[1]TCE - ANEXO IV - Preencher'!K415="","",'[1]TCE - ANEXO IV - Preencher'!K415)</f>
        <v>44516</v>
      </c>
      <c r="J406" s="5" t="str">
        <f>'[1]TCE - ANEXO IV - Preencher'!L415</f>
        <v>26211112882932000194550010001559691973458911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4464</v>
      </c>
    </row>
    <row r="407" spans="1:12" s="8" customFormat="1" ht="19.5" customHeight="1" x14ac:dyDescent="0.2">
      <c r="A407" s="3">
        <f>IFERROR(VLOOKUP(B407,'[1]DADOS (OCULTAR)'!$P$3:$R$91,3,0),"")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3.4 - Material Farmacológico</v>
      </c>
      <c r="D407" s="3">
        <f>'[1]TCE - ANEXO IV - Preencher'!F416</f>
        <v>31673254000285</v>
      </c>
      <c r="E407" s="5" t="str">
        <f>'[1]TCE - ANEXO IV - Preencher'!G416</f>
        <v>LABORATORIOS B BRAUN S/A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151435</v>
      </c>
      <c r="I407" s="6">
        <f>IF('[1]TCE - ANEXO IV - Preencher'!K416="","",'[1]TCE - ANEXO IV - Preencher'!K416)</f>
        <v>44512</v>
      </c>
      <c r="J407" s="5" t="str">
        <f>'[1]TCE - ANEXO IV - Preencher'!L416</f>
        <v>26211131673254000285550000001514351372040710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4125</v>
      </c>
    </row>
    <row r="408" spans="1:12" s="8" customFormat="1" ht="19.5" customHeight="1" x14ac:dyDescent="0.2">
      <c r="A408" s="3">
        <f>IFERROR(VLOOKUP(B408,'[1]DADOS (OCULTAR)'!$P$3:$R$91,3,0),"")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3.4 - Material Farmacológico</v>
      </c>
      <c r="D408" s="3">
        <f>'[1]TCE - ANEXO IV - Preencher'!F417</f>
        <v>31673254000285</v>
      </c>
      <c r="E408" s="5" t="str">
        <f>'[1]TCE - ANEXO IV - Preencher'!G417</f>
        <v>LABORATORIOS B BRAUN S/A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151410</v>
      </c>
      <c r="I408" s="6">
        <f>IF('[1]TCE - ANEXO IV - Preencher'!K417="","",'[1]TCE - ANEXO IV - Preencher'!K417)</f>
        <v>44512</v>
      </c>
      <c r="J408" s="5" t="str">
        <f>'[1]TCE - ANEXO IV - Preencher'!L417</f>
        <v>26211131673254000285550000001514101913178851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825</v>
      </c>
    </row>
    <row r="409" spans="1:12" s="8" customFormat="1" ht="19.5" customHeight="1" x14ac:dyDescent="0.2">
      <c r="A409" s="3">
        <f>IFERROR(VLOOKUP(B409,'[1]DADOS (OCULTAR)'!$P$3:$R$91,3,0),"")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3.4 - Material Farmacológico</v>
      </c>
      <c r="D409" s="3">
        <f>'[1]TCE - ANEXO IV - Preencher'!F418</f>
        <v>23837936000177</v>
      </c>
      <c r="E409" s="5" t="str">
        <f>'[1]TCE - ANEXO IV - Preencher'!G418</f>
        <v>G1 DISTRIBUIDORA DE PROD. FARM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422269</v>
      </c>
      <c r="I409" s="6">
        <f>IF('[1]TCE - ANEXO IV - Preencher'!K418="","",'[1]TCE - ANEXO IV - Preencher'!K418)</f>
        <v>44516</v>
      </c>
      <c r="J409" s="5" t="str">
        <f>'[1]TCE - ANEXO IV - Preencher'!L418</f>
        <v>26211123837936000177550010004222691009627985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170.2</v>
      </c>
    </row>
    <row r="410" spans="1:12" s="8" customFormat="1" ht="19.5" customHeight="1" x14ac:dyDescent="0.2">
      <c r="A410" s="3">
        <f>IFERROR(VLOOKUP(B410,'[1]DADOS (OCULTAR)'!$P$3:$R$91,3,0),"")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3.4 - Material Farmacológico</v>
      </c>
      <c r="D410" s="3">
        <f>'[1]TCE - ANEXO IV - Preencher'!F419</f>
        <v>39541603000136</v>
      </c>
      <c r="E410" s="5" t="str">
        <f>'[1]TCE - ANEXO IV - Preencher'!G419</f>
        <v>EMANUELLA DA SILVA DOS SANTOS FARMACIA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000.000.021</v>
      </c>
      <c r="I410" s="6">
        <f>IF('[1]TCE - ANEXO IV - Preencher'!K419="","",'[1]TCE - ANEXO IV - Preencher'!K419)</f>
        <v>44517</v>
      </c>
      <c r="J410" s="5" t="str">
        <f>'[1]TCE - ANEXO IV - Preencher'!L419</f>
        <v>26211139541603000136550010000000211538915335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99.9</v>
      </c>
    </row>
    <row r="411" spans="1:12" s="8" customFormat="1" ht="19.5" customHeight="1" x14ac:dyDescent="0.2">
      <c r="A411" s="3">
        <f>IFERROR(VLOOKUP(B411,'[1]DADOS (OCULTAR)'!$P$3:$R$91,3,0),"")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3.4 - Material Farmacológico</v>
      </c>
      <c r="D411" s="3">
        <f>'[1]TCE - ANEXO IV - Preencher'!F420</f>
        <v>8719794000150</v>
      </c>
      <c r="E411" s="5" t="str">
        <f>'[1]TCE - ANEXO IV - Preencher'!G420</f>
        <v>CENTRAL DIST DE MEDICAMENTOS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94708</v>
      </c>
      <c r="I411" s="6">
        <f>IF('[1]TCE - ANEXO IV - Preencher'!K420="","",'[1]TCE - ANEXO IV - Preencher'!K420)</f>
        <v>44517</v>
      </c>
      <c r="J411" s="5" t="str">
        <f>'[1]TCE - ANEXO IV - Preencher'!L420</f>
        <v>26211108719794000150550010000947081772127089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11200</v>
      </c>
    </row>
    <row r="412" spans="1:12" s="8" customFormat="1" ht="19.5" customHeight="1" x14ac:dyDescent="0.2">
      <c r="A412" s="3">
        <f>IFERROR(VLOOKUP(B412,'[1]DADOS (OCULTAR)'!$P$3:$R$91,3,0),"")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3.4 - Material Farmacológico</v>
      </c>
      <c r="D412" s="3">
        <f>'[1]TCE - ANEXO IV - Preencher'!F421</f>
        <v>8674752000140</v>
      </c>
      <c r="E412" s="5" t="str">
        <f>'[1]TCE - ANEXO IV - Preencher'!G421</f>
        <v>CIRURGICA MONTEBELLO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000.117.185</v>
      </c>
      <c r="I412" s="6">
        <f>IF('[1]TCE - ANEXO IV - Preencher'!K421="","",'[1]TCE - ANEXO IV - Preencher'!K421)</f>
        <v>44516</v>
      </c>
      <c r="J412" s="5" t="str">
        <f>'[1]TCE - ANEXO IV - Preencher'!L421</f>
        <v>26211108674752000140550010001171851580719496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882.34</v>
      </c>
    </row>
    <row r="413" spans="1:12" s="8" customFormat="1" ht="19.5" customHeight="1" x14ac:dyDescent="0.2">
      <c r="A413" s="3">
        <f>IFERROR(VLOOKUP(B413,'[1]DADOS (OCULTAR)'!$P$3:$R$91,3,0),"")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3.4 - Material Farmacológico</v>
      </c>
      <c r="D413" s="3">
        <f>'[1]TCE - ANEXO IV - Preencher'!F422</f>
        <v>21596736000144</v>
      </c>
      <c r="E413" s="5" t="str">
        <f>'[1]TCE - ANEXO IV - Preencher'!G422</f>
        <v>ULTRAMEGA DIST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140332</v>
      </c>
      <c r="I413" s="6">
        <f>IF('[1]TCE - ANEXO IV - Preencher'!K422="","",'[1]TCE - ANEXO IV - Preencher'!K422)</f>
        <v>44516</v>
      </c>
      <c r="J413" s="5" t="str">
        <f>'[1]TCE - ANEXO IV - Preencher'!L422</f>
        <v>26211121596736000144550010001403321001444412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1145.95</v>
      </c>
    </row>
    <row r="414" spans="1:12" s="8" customFormat="1" ht="19.5" customHeight="1" x14ac:dyDescent="0.2">
      <c r="A414" s="3">
        <f>IFERROR(VLOOKUP(B414,'[1]DADOS (OCULTAR)'!$P$3:$R$91,3,0),"")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3.4 - Material Farmacológico</v>
      </c>
      <c r="D414" s="3">
        <f>'[1]TCE - ANEXO IV - Preencher'!F423</f>
        <v>7519404000135</v>
      </c>
      <c r="E414" s="5" t="str">
        <f>'[1]TCE - ANEXO IV - Preencher'!G423</f>
        <v>ADVAL FARMACIA DE MANIPULACAO LTDA  ME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000.000.984</v>
      </c>
      <c r="I414" s="6">
        <f>IF('[1]TCE - ANEXO IV - Preencher'!K423="","",'[1]TCE - ANEXO IV - Preencher'!K423)</f>
        <v>44518</v>
      </c>
      <c r="J414" s="5" t="str">
        <f>'[1]TCE - ANEXO IV - Preencher'!L423</f>
        <v>26211107519404000135550010000009841696203065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300</v>
      </c>
    </row>
    <row r="415" spans="1:12" s="8" customFormat="1" ht="19.5" customHeight="1" x14ac:dyDescent="0.2">
      <c r="A415" s="3">
        <f>IFERROR(VLOOKUP(B415,'[1]DADOS (OCULTAR)'!$P$3:$R$91,3,0),"")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3.4 - Material Farmacológico</v>
      </c>
      <c r="D415" s="3">
        <f>'[1]TCE - ANEXO IV - Preencher'!F424</f>
        <v>7519404000135</v>
      </c>
      <c r="E415" s="5" t="str">
        <f>'[1]TCE - ANEXO IV - Preencher'!G424</f>
        <v>ADVAL FARMACIA DE MANIPULACAO LTDA  ME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000.000.984</v>
      </c>
      <c r="I415" s="6">
        <f>IF('[1]TCE - ANEXO IV - Preencher'!K424="","",'[1]TCE - ANEXO IV - Preencher'!K424)</f>
        <v>44518</v>
      </c>
      <c r="J415" s="5" t="str">
        <f>'[1]TCE - ANEXO IV - Preencher'!L424</f>
        <v>26211107519404000135550010000009841696203065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21</v>
      </c>
    </row>
    <row r="416" spans="1:12" s="8" customFormat="1" ht="19.5" customHeight="1" x14ac:dyDescent="0.2">
      <c r="A416" s="3">
        <f>IFERROR(VLOOKUP(B416,'[1]DADOS (OCULTAR)'!$P$3:$R$91,3,0),"")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3.4 - Material Farmacológico</v>
      </c>
      <c r="D416" s="3">
        <f>'[1]TCE - ANEXO IV - Preencher'!F425</f>
        <v>39541603000136</v>
      </c>
      <c r="E416" s="5" t="str">
        <f>'[1]TCE - ANEXO IV - Preencher'!G425</f>
        <v>EMANUELLA DA SILVA DOS SANTOS FARMACIA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000.000.027</v>
      </c>
      <c r="I416" s="6">
        <f>IF('[1]TCE - ANEXO IV - Preencher'!K425="","",'[1]TCE - ANEXO IV - Preencher'!K425)</f>
        <v>44518</v>
      </c>
      <c r="J416" s="5" t="str">
        <f>'[1]TCE - ANEXO IV - Preencher'!L425</f>
        <v>26211139541603000136550010000000271859489857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19.98</v>
      </c>
    </row>
    <row r="417" spans="1:12" s="8" customFormat="1" ht="19.5" customHeight="1" x14ac:dyDescent="0.2">
      <c r="A417" s="3">
        <f>IFERROR(VLOOKUP(B417,'[1]DADOS (OCULTAR)'!$P$3:$R$91,3,0),"")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3.4 - Material Farmacológico</v>
      </c>
      <c r="D417" s="3">
        <f>'[1]TCE - ANEXO IV - Preencher'!F426</f>
        <v>3817043000152</v>
      </c>
      <c r="E417" s="5" t="str">
        <f>'[1]TCE - ANEXO IV - Preencher'!G426</f>
        <v>PHARMAPLUS LTDA EPP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000.037.321</v>
      </c>
      <c r="I417" s="6">
        <f>IF('[1]TCE - ANEXO IV - Preencher'!K426="","",'[1]TCE - ANEXO IV - Preencher'!K426)</f>
        <v>44518</v>
      </c>
      <c r="J417" s="5" t="str">
        <f>'[1]TCE - ANEXO IV - Preencher'!L426</f>
        <v>26211103817043000152550010000373211012617379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3112.2</v>
      </c>
    </row>
    <row r="418" spans="1:12" s="8" customFormat="1" ht="19.5" customHeight="1" x14ac:dyDescent="0.2">
      <c r="A418" s="3">
        <f>IFERROR(VLOOKUP(B418,'[1]DADOS (OCULTAR)'!$P$3:$R$91,3,0),"")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3.4 - Material Farmacológico</v>
      </c>
      <c r="D418" s="3">
        <f>'[1]TCE - ANEXO IV - Preencher'!F427</f>
        <v>49324221000880</v>
      </c>
      <c r="E418" s="5" t="str">
        <f>'[1]TCE - ANEXO IV - Preencher'!G427</f>
        <v>FRESENIUS KABI BRASIL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208452</v>
      </c>
      <c r="I418" s="6">
        <f>IF('[1]TCE - ANEXO IV - Preencher'!K427="","",'[1]TCE - ANEXO IV - Preencher'!K427)</f>
        <v>44512</v>
      </c>
      <c r="J418" s="5" t="str">
        <f>'[1]TCE - ANEXO IV - Preencher'!L427</f>
        <v>23211149324221000880550000002084521440938014</v>
      </c>
      <c r="K418" s="5" t="str">
        <f>IF(F418="B",LEFT('[1]TCE - ANEXO IV - Preencher'!M427,2),IF(F418="S",LEFT('[1]TCE - ANEXO IV - Preencher'!M427,7),IF('[1]TCE - ANEXO IV - Preencher'!H427="","")))</f>
        <v>23</v>
      </c>
      <c r="L418" s="7">
        <f>'[1]TCE - ANEXO IV - Preencher'!N427</f>
        <v>4743</v>
      </c>
    </row>
    <row r="419" spans="1:12" s="8" customFormat="1" ht="19.5" customHeight="1" x14ac:dyDescent="0.2">
      <c r="A419" s="3">
        <f>IFERROR(VLOOKUP(B419,'[1]DADOS (OCULTAR)'!$P$3:$R$91,3,0),"")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3.4 - Material Farmacológico</v>
      </c>
      <c r="D419" s="3">
        <f>'[1]TCE - ANEXO IV - Preencher'!F428</f>
        <v>39541603000136</v>
      </c>
      <c r="E419" s="5" t="str">
        <f>'[1]TCE - ANEXO IV - Preencher'!G428</f>
        <v>EMANUELLA DA SILVA DOS SANTOS FARMACIA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000.000.034</v>
      </c>
      <c r="I419" s="6">
        <f>IF('[1]TCE - ANEXO IV - Preencher'!K428="","",'[1]TCE - ANEXO IV - Preencher'!K428)</f>
        <v>44519</v>
      </c>
      <c r="J419" s="5" t="str">
        <f>'[1]TCE - ANEXO IV - Preencher'!L428</f>
        <v>26211139541603000136550010000000341901720439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11.98</v>
      </c>
    </row>
    <row r="420" spans="1:12" s="8" customFormat="1" ht="19.5" customHeight="1" x14ac:dyDescent="0.2">
      <c r="A420" s="3">
        <f>IFERROR(VLOOKUP(B420,'[1]DADOS (OCULTAR)'!$P$3:$R$91,3,0),"")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3.4 - Material Farmacológico</v>
      </c>
      <c r="D420" s="3">
        <f>'[1]TCE - ANEXO IV - Preencher'!F429</f>
        <v>39541603000136</v>
      </c>
      <c r="E420" s="5" t="str">
        <f>'[1]TCE - ANEXO IV - Preencher'!G429</f>
        <v>EMANUELLA DA SILVA DOS SANTOS FARMACIA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000.000.029</v>
      </c>
      <c r="I420" s="6">
        <f>IF('[1]TCE - ANEXO IV - Preencher'!K429="","",'[1]TCE - ANEXO IV - Preencher'!K429)</f>
        <v>44519</v>
      </c>
      <c r="J420" s="5" t="str">
        <f>'[1]TCE - ANEXO IV - Preencher'!L429</f>
        <v>26211139541603000136550010000000291930502029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6.99</v>
      </c>
    </row>
    <row r="421" spans="1:12" s="8" customFormat="1" ht="19.5" customHeight="1" x14ac:dyDescent="0.2">
      <c r="A421" s="3">
        <f>IFERROR(VLOOKUP(B421,'[1]DADOS (OCULTAR)'!$P$3:$R$91,3,0),"")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3.4 - Material Farmacológico</v>
      </c>
      <c r="D421" s="3">
        <f>'[1]TCE - ANEXO IV - Preencher'!F430</f>
        <v>25288745000129</v>
      </c>
      <c r="E421" s="5" t="str">
        <f>'[1]TCE - ANEXO IV - Preencher'!G430</f>
        <v>NEW MEDIC COMERC MED E MAT HOSP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3094</v>
      </c>
      <c r="I421" s="6">
        <f>IF('[1]TCE - ANEXO IV - Preencher'!K430="","",'[1]TCE - ANEXO IV - Preencher'!K430)</f>
        <v>44516</v>
      </c>
      <c r="J421" s="5" t="str">
        <f>'[1]TCE - ANEXO IV - Preencher'!L430</f>
        <v>33211125288745000129550010000030941538753605</v>
      </c>
      <c r="K421" s="5" t="str">
        <f>IF(F421="B",LEFT('[1]TCE - ANEXO IV - Preencher'!M430,2),IF(F421="S",LEFT('[1]TCE - ANEXO IV - Preencher'!M430,7),IF('[1]TCE - ANEXO IV - Preencher'!H430="","")))</f>
        <v>33</v>
      </c>
      <c r="L421" s="7">
        <f>'[1]TCE - ANEXO IV - Preencher'!N430</f>
        <v>15450</v>
      </c>
    </row>
    <row r="422" spans="1:12" s="8" customFormat="1" ht="19.5" customHeight="1" x14ac:dyDescent="0.2">
      <c r="A422" s="3">
        <f>IFERROR(VLOOKUP(B422,'[1]DADOS (OCULTAR)'!$P$3:$R$91,3,0),"")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3.4 - Material Farmacológico</v>
      </c>
      <c r="D422" s="3">
        <f>'[1]TCE - ANEXO IV - Preencher'!F431</f>
        <v>1562710000178</v>
      </c>
      <c r="E422" s="5" t="str">
        <f>'[1]TCE - ANEXO IV - Preencher'!G431</f>
        <v>PHARMADERME LTDA</v>
      </c>
      <c r="F422" s="5" t="str">
        <f>'[1]TCE - ANEXO IV - Preencher'!H431</f>
        <v>S</v>
      </c>
      <c r="G422" s="5" t="str">
        <f>'[1]TCE - ANEXO IV - Preencher'!I431</f>
        <v>S</v>
      </c>
      <c r="H422" s="5">
        <f>'[1]TCE - ANEXO IV - Preencher'!J431</f>
        <v>6317</v>
      </c>
      <c r="I422" s="6">
        <f>IF('[1]TCE - ANEXO IV - Preencher'!K431="","",'[1]TCE - ANEXO IV - Preencher'!K431)</f>
        <v>44522</v>
      </c>
      <c r="J422" s="5" t="str">
        <f>'[1]TCE - ANEXO IV - Preencher'!L431</f>
        <v>XZRQXU0YF</v>
      </c>
      <c r="K422" s="5" t="str">
        <f>IF(F422="B",LEFT('[1]TCE - ANEXO IV - Preencher'!M431,2),IF(F422="S",LEFT('[1]TCE - ANEXO IV - Preencher'!M431,7),IF('[1]TCE - ANEXO IV - Preencher'!H431="","")))</f>
        <v>26 -  P</v>
      </c>
      <c r="L422" s="7">
        <f>'[1]TCE - ANEXO IV - Preencher'!N431</f>
        <v>60</v>
      </c>
    </row>
    <row r="423" spans="1:12" s="8" customFormat="1" ht="19.5" customHeight="1" x14ac:dyDescent="0.2">
      <c r="A423" s="3">
        <f>IFERROR(VLOOKUP(B423,'[1]DADOS (OCULTAR)'!$P$3:$R$91,3,0),"")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3.4 - Material Farmacológico</v>
      </c>
      <c r="D423" s="3">
        <f>'[1]TCE - ANEXO IV - Preencher'!F432</f>
        <v>10854165000346</v>
      </c>
      <c r="E423" s="5" t="str">
        <f>'[1]TCE - ANEXO IV - Preencher'!G432</f>
        <v>F  F DISTRIB. DE PROD. FARMACEUT.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110569</v>
      </c>
      <c r="I423" s="6">
        <f>IF('[1]TCE - ANEXO IV - Preencher'!K432="","",'[1]TCE - ANEXO IV - Preencher'!K432)</f>
        <v>44516</v>
      </c>
      <c r="J423" s="5" t="str">
        <f>'[1]TCE - ANEXO IV - Preencher'!L432</f>
        <v>23211110854165000346550010001105691560373189</v>
      </c>
      <c r="K423" s="5" t="str">
        <f>IF(F423="B",LEFT('[1]TCE - ANEXO IV - Preencher'!M432,2),IF(F423="S",LEFT('[1]TCE - ANEXO IV - Preencher'!M432,7),IF('[1]TCE - ANEXO IV - Preencher'!H432="","")))</f>
        <v>23</v>
      </c>
      <c r="L423" s="7">
        <f>'[1]TCE - ANEXO IV - Preencher'!N432</f>
        <v>8000</v>
      </c>
    </row>
    <row r="424" spans="1:12" s="8" customFormat="1" ht="19.5" customHeight="1" x14ac:dyDescent="0.2">
      <c r="A424" s="3">
        <f>IFERROR(VLOOKUP(B424,'[1]DADOS (OCULTAR)'!$P$3:$R$91,3,0),"")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3.4 - Material Farmacológico</v>
      </c>
      <c r="D424" s="3">
        <f>'[1]TCE - ANEXO IV - Preencher'!F433</f>
        <v>35738768000141</v>
      </c>
      <c r="E424" s="5" t="str">
        <f>'[1]TCE - ANEXO IV - Preencher'!G433</f>
        <v>L. M. C. DA SILVA MEDICAMENTOS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000.000.118</v>
      </c>
      <c r="I424" s="6">
        <f>IF('[1]TCE - ANEXO IV - Preencher'!K433="","",'[1]TCE - ANEXO IV - Preencher'!K433)</f>
        <v>44522</v>
      </c>
      <c r="J424" s="5" t="str">
        <f>'[1]TCE - ANEXO IV - Preencher'!L433</f>
        <v>26211135738768000141550010000001181000001198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50</v>
      </c>
    </row>
    <row r="425" spans="1:12" s="8" customFormat="1" ht="19.5" customHeight="1" x14ac:dyDescent="0.2">
      <c r="A425" s="3">
        <f>IFERROR(VLOOKUP(B425,'[1]DADOS (OCULTAR)'!$P$3:$R$91,3,0),"")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3.4 - Material Farmacológico</v>
      </c>
      <c r="D425" s="3">
        <f>'[1]TCE - ANEXO IV - Preencher'!F434</f>
        <v>21596736000144</v>
      </c>
      <c r="E425" s="5" t="str">
        <f>'[1]TCE - ANEXO IV - Preencher'!G434</f>
        <v>ULTRAMEGA DIST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140860</v>
      </c>
      <c r="I425" s="6">
        <f>IF('[1]TCE - ANEXO IV - Preencher'!K434="","",'[1]TCE - ANEXO IV - Preencher'!K434)</f>
        <v>44522</v>
      </c>
      <c r="J425" s="5" t="str">
        <f>'[1]TCE - ANEXO IV - Preencher'!L434</f>
        <v>26211121596736000144550010001408601001450171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3606</v>
      </c>
    </row>
    <row r="426" spans="1:12" s="8" customFormat="1" ht="19.5" customHeight="1" x14ac:dyDescent="0.2">
      <c r="A426" s="3">
        <f>IFERROR(VLOOKUP(B426,'[1]DADOS (OCULTAR)'!$P$3:$R$91,3,0),"")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3.4 - Material Farmacológico</v>
      </c>
      <c r="D426" s="3">
        <f>'[1]TCE - ANEXO IV - Preencher'!F435</f>
        <v>67729178000491</v>
      </c>
      <c r="E426" s="5" t="str">
        <f>'[1]TCE - ANEXO IV - Preencher'!G435</f>
        <v>COMERCIAL CIRURGICA RIOCLARENSE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17436</v>
      </c>
      <c r="I426" s="6">
        <f>IF('[1]TCE - ANEXO IV - Preencher'!K435="","",'[1]TCE - ANEXO IV - Preencher'!K435)</f>
        <v>44522</v>
      </c>
      <c r="J426" s="5" t="str">
        <f>'[1]TCE - ANEXO IV - Preencher'!L435</f>
        <v>26211167729178000653550010000174361448013946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1120.5</v>
      </c>
    </row>
    <row r="427" spans="1:12" s="8" customFormat="1" ht="19.5" customHeight="1" x14ac:dyDescent="0.2">
      <c r="A427" s="3">
        <f>IFERROR(VLOOKUP(B427,'[1]DADOS (OCULTAR)'!$P$3:$R$91,3,0),"")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3.4 - Material Farmacológico</v>
      </c>
      <c r="D427" s="3">
        <f>'[1]TCE - ANEXO IV - Preencher'!F436</f>
        <v>11563145000117</v>
      </c>
      <c r="E427" s="5" t="str">
        <f>'[1]TCE - ANEXO IV - Preencher'!G436</f>
        <v>G1 DISTRIBUIDORA DE PROD. FARM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424781</v>
      </c>
      <c r="I427" s="6">
        <f>IF('[1]TCE - ANEXO IV - Preencher'!K436="","",'[1]TCE - ANEXO IV - Preencher'!K436)</f>
        <v>44523</v>
      </c>
      <c r="J427" s="5" t="str">
        <f>'[1]TCE - ANEXO IV - Preencher'!L436</f>
        <v>26211111563145000117550010001053721002184092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314.2</v>
      </c>
    </row>
    <row r="428" spans="1:12" s="8" customFormat="1" ht="19.5" customHeight="1" x14ac:dyDescent="0.2">
      <c r="A428" s="3">
        <f>IFERROR(VLOOKUP(B428,'[1]DADOS (OCULTAR)'!$P$3:$R$91,3,0),"")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3.4 - Material Farmacológico</v>
      </c>
      <c r="D428" s="3">
        <f>'[1]TCE - ANEXO IV - Preencher'!F437</f>
        <v>12882932000194</v>
      </c>
      <c r="E428" s="5" t="str">
        <f>'[1]TCE - ANEXO IV - Preencher'!G437</f>
        <v>COMERCIAL MOSTAERT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000.105.372</v>
      </c>
      <c r="I428" s="6">
        <f>IF('[1]TCE - ANEXO IV - Preencher'!K437="","",'[1]TCE - ANEXO IV - Preencher'!K437)</f>
        <v>44523</v>
      </c>
      <c r="J428" s="5" t="str">
        <f>'[1]TCE - ANEXO IV - Preencher'!L437</f>
        <v>26211112882932000194550010001562001921097562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9630</v>
      </c>
    </row>
    <row r="429" spans="1:12" s="8" customFormat="1" ht="19.5" customHeight="1" x14ac:dyDescent="0.2">
      <c r="A429" s="3">
        <f>IFERROR(VLOOKUP(B429,'[1]DADOS (OCULTAR)'!$P$3:$R$91,3,0),"")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3.4 - Material Farmacológico</v>
      </c>
      <c r="D429" s="3">
        <f>'[1]TCE - ANEXO IV - Preencher'!F438</f>
        <v>8719794000150</v>
      </c>
      <c r="E429" s="5" t="str">
        <f>'[1]TCE - ANEXO IV - Preencher'!G438</f>
        <v>EXOMED REPRES DE MED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156200</v>
      </c>
      <c r="I429" s="6">
        <f>IF('[1]TCE - ANEXO IV - Preencher'!K438="","",'[1]TCE - ANEXO IV - Preencher'!K438)</f>
        <v>44523</v>
      </c>
      <c r="J429" s="5" t="str">
        <f>'[1]TCE - ANEXO IV - Preencher'!L438</f>
        <v>26211108719794000150550010000949331158369154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2505.5</v>
      </c>
    </row>
    <row r="430" spans="1:12" s="8" customFormat="1" ht="19.5" customHeight="1" x14ac:dyDescent="0.2">
      <c r="A430" s="3">
        <f>IFERROR(VLOOKUP(B430,'[1]DADOS (OCULTAR)'!$P$3:$R$91,3,0),"")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3.4 - Material Farmacológico</v>
      </c>
      <c r="D430" s="3">
        <f>'[1]TCE - ANEXO IV - Preencher'!F439</f>
        <v>7484373000124</v>
      </c>
      <c r="E430" s="5" t="str">
        <f>'[1]TCE - ANEXO IV - Preencher'!G439</f>
        <v>CENTRAL DIST DE MEDICAMENTOS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94933</v>
      </c>
      <c r="I430" s="6">
        <f>IF('[1]TCE - ANEXO IV - Preencher'!K439="","",'[1]TCE - ANEXO IV - Preencher'!K439)</f>
        <v>44523</v>
      </c>
      <c r="J430" s="5" t="str">
        <f>'[1]TCE - ANEXO IV - Preencher'!L439</f>
        <v>26211107484373000124550010001354941534165110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8258.69</v>
      </c>
    </row>
    <row r="431" spans="1:12" s="8" customFormat="1" ht="19.5" customHeight="1" x14ac:dyDescent="0.2">
      <c r="A431" s="3">
        <f>IFERROR(VLOOKUP(B431,'[1]DADOS (OCULTAR)'!$P$3:$R$91,3,0),"")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3.4 - Material Farmacológico</v>
      </c>
      <c r="D431" s="3">
        <f>'[1]TCE - ANEXO IV - Preencher'!F440</f>
        <v>9053134000226</v>
      </c>
      <c r="E431" s="5" t="str">
        <f>'[1]TCE - ANEXO IV - Preencher'!G440</f>
        <v>UNI HOSPITALAR LTDA  EPP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000.135.494</v>
      </c>
      <c r="I431" s="6">
        <f>IF('[1]TCE - ANEXO IV - Preencher'!K440="","",'[1]TCE - ANEXO IV - Preencher'!K440)</f>
        <v>44523</v>
      </c>
      <c r="J431" s="5" t="str">
        <f>'[1]TCE - ANEXO IV - Preencher'!L440</f>
        <v>25211109053134000226550050004211131126065517</v>
      </c>
      <c r="K431" s="5" t="str">
        <f>IF(F431="B",LEFT('[1]TCE - ANEXO IV - Preencher'!M440,2),IF(F431="S",LEFT('[1]TCE - ANEXO IV - Preencher'!M440,7),IF('[1]TCE - ANEXO IV - Preencher'!H440="","")))</f>
        <v>25</v>
      </c>
      <c r="L431" s="7">
        <f>'[1]TCE - ANEXO IV - Preencher'!N440</f>
        <v>27162.9</v>
      </c>
    </row>
    <row r="432" spans="1:12" s="8" customFormat="1" ht="19.5" customHeight="1" x14ac:dyDescent="0.2">
      <c r="A432" s="3">
        <f>IFERROR(VLOOKUP(B432,'[1]DADOS (OCULTAR)'!$P$3:$R$91,3,0),"")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3.4 - Material Farmacológico</v>
      </c>
      <c r="D432" s="3">
        <f>'[1]TCE - ANEXO IV - Preencher'!F441</f>
        <v>9053134000226</v>
      </c>
      <c r="E432" s="5" t="str">
        <f>'[1]TCE - ANEXO IV - Preencher'!G441</f>
        <v>ELFA MEDICAMENTOS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421113</v>
      </c>
      <c r="I432" s="6">
        <f>IF('[1]TCE - ANEXO IV - Preencher'!K441="","",'[1]TCE - ANEXO IV - Preencher'!K441)</f>
        <v>44523</v>
      </c>
      <c r="J432" s="5" t="str">
        <f>'[1]TCE - ANEXO IV - Preencher'!L441</f>
        <v>25211109053134000226550050004211131126065517</v>
      </c>
      <c r="K432" s="5" t="str">
        <f>IF(F432="B",LEFT('[1]TCE - ANEXO IV - Preencher'!M441,2),IF(F432="S",LEFT('[1]TCE - ANEXO IV - Preencher'!M441,7),IF('[1]TCE - ANEXO IV - Preencher'!H441="","")))</f>
        <v>25</v>
      </c>
      <c r="L432" s="7">
        <f>'[1]TCE - ANEXO IV - Preencher'!N441</f>
        <v>406.3</v>
      </c>
    </row>
    <row r="433" spans="1:12" s="8" customFormat="1" ht="19.5" customHeight="1" x14ac:dyDescent="0.2">
      <c r="A433" s="3">
        <f>IFERROR(VLOOKUP(B433,'[1]DADOS (OCULTAR)'!$P$3:$R$91,3,0),"")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3.4 - Material Farmacológico</v>
      </c>
      <c r="D433" s="3">
        <f>'[1]TCE - ANEXO IV - Preencher'!F442</f>
        <v>12420164001048</v>
      </c>
      <c r="E433" s="5" t="str">
        <f>'[1]TCE - ANEXO IV - Preencher'!G442</f>
        <v>CM HOSPITALAR S 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110399</v>
      </c>
      <c r="I433" s="6">
        <f>IF('[1]TCE - ANEXO IV - Preencher'!K442="","",'[1]TCE - ANEXO IV - Preencher'!K442)</f>
        <v>44523</v>
      </c>
      <c r="J433" s="5" t="str">
        <f>'[1]TCE - ANEXO IV - Preencher'!L442</f>
        <v>26211112420164001048550010001103991684602690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1039.5</v>
      </c>
    </row>
    <row r="434" spans="1:12" s="8" customFormat="1" ht="19.5" customHeight="1" x14ac:dyDescent="0.2">
      <c r="A434" s="3">
        <f>IFERROR(VLOOKUP(B434,'[1]DADOS (OCULTAR)'!$P$3:$R$91,3,0),"")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3.4 - Material Farmacológico</v>
      </c>
      <c r="D434" s="3">
        <f>'[1]TCE - ANEXO IV - Preencher'!F443</f>
        <v>35738768000141</v>
      </c>
      <c r="E434" s="5" t="str">
        <f>'[1]TCE - ANEXO IV - Preencher'!G443</f>
        <v>L. M. C. DA SILVA MEDICAMENTOS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000.000.119</v>
      </c>
      <c r="I434" s="6">
        <f>IF('[1]TCE - ANEXO IV - Preencher'!K443="","",'[1]TCE - ANEXO IV - Preencher'!K443)</f>
        <v>44524</v>
      </c>
      <c r="J434" s="5" t="str">
        <f>'[1]TCE - ANEXO IV - Preencher'!L443</f>
        <v>26211135738768000141550010000001191000001209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90</v>
      </c>
    </row>
    <row r="435" spans="1:12" s="8" customFormat="1" ht="19.5" customHeight="1" x14ac:dyDescent="0.2">
      <c r="A435" s="3">
        <f>IFERROR(VLOOKUP(B435,'[1]DADOS (OCULTAR)'!$P$3:$R$91,3,0),"")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3.4 - Material Farmacológico</v>
      </c>
      <c r="D435" s="3">
        <f>'[1]TCE - ANEXO IV - Preencher'!F444</f>
        <v>39541603000136</v>
      </c>
      <c r="E435" s="5" t="str">
        <f>'[1]TCE - ANEXO IV - Preencher'!G444</f>
        <v>EMANUELLA DA SILVA DOS SANTOS FARMACIA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000.000.038</v>
      </c>
      <c r="I435" s="6">
        <f>IF('[1]TCE - ANEXO IV - Preencher'!K444="","",'[1]TCE - ANEXO IV - Preencher'!K444)</f>
        <v>44524</v>
      </c>
      <c r="J435" s="5" t="str">
        <f>'[1]TCE - ANEXO IV - Preencher'!L444</f>
        <v>26211139541603000136550010000000381896992854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324.89999999999998</v>
      </c>
    </row>
    <row r="436" spans="1:12" s="8" customFormat="1" ht="19.5" customHeight="1" x14ac:dyDescent="0.2">
      <c r="A436" s="3">
        <f>IFERROR(VLOOKUP(B436,'[1]DADOS (OCULTAR)'!$P$3:$R$91,3,0),"")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3.4 - Material Farmacológico</v>
      </c>
      <c r="D436" s="3">
        <f>'[1]TCE - ANEXO IV - Preencher'!F445</f>
        <v>11206099000441</v>
      </c>
      <c r="E436" s="5" t="str">
        <f>'[1]TCE - ANEXO IV - Preencher'!G445</f>
        <v>SUPERMED COM E IMP DE PROD MEDICOS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283418</v>
      </c>
      <c r="I436" s="6">
        <f>IF('[1]TCE - ANEXO IV - Preencher'!K445="","",'[1]TCE - ANEXO IV - Preencher'!K445)</f>
        <v>44517</v>
      </c>
      <c r="J436" s="5" t="str">
        <f>'[1]TCE - ANEXO IV - Preencher'!L445</f>
        <v>35211111206099000441550010002834181000424971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165</v>
      </c>
    </row>
    <row r="437" spans="1:12" s="8" customFormat="1" ht="19.5" customHeight="1" x14ac:dyDescent="0.2">
      <c r="A437" s="3">
        <f>IFERROR(VLOOKUP(B437,'[1]DADOS (OCULTAR)'!$P$3:$R$91,3,0),"")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3.4 - Material Farmacológico</v>
      </c>
      <c r="D437" s="3">
        <f>'[1]TCE - ANEXO IV - Preencher'!F446</f>
        <v>11206099000107</v>
      </c>
      <c r="E437" s="5" t="str">
        <f>'[1]TCE - ANEXO IV - Preencher'!G446</f>
        <v>SUPERMED COM E IMP DE PROD MED 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558483</v>
      </c>
      <c r="I437" s="6">
        <f>IF('[1]TCE - ANEXO IV - Preencher'!K446="","",'[1]TCE - ANEXO IV - Preencher'!K446)</f>
        <v>44517</v>
      </c>
      <c r="J437" s="5" t="str">
        <f>'[1]TCE - ANEXO IV - Preencher'!L446</f>
        <v>31211111206099000107550010005584831000368007</v>
      </c>
      <c r="K437" s="5" t="str">
        <f>IF(F437="B",LEFT('[1]TCE - ANEXO IV - Preencher'!M446,2),IF(F437="S",LEFT('[1]TCE - ANEXO IV - Preencher'!M446,7),IF('[1]TCE - ANEXO IV - Preencher'!H446="","")))</f>
        <v>31</v>
      </c>
      <c r="L437" s="7">
        <f>'[1]TCE - ANEXO IV - Preencher'!N446</f>
        <v>1373.26</v>
      </c>
    </row>
    <row r="438" spans="1:12" s="8" customFormat="1" ht="19.5" customHeight="1" x14ac:dyDescent="0.2">
      <c r="A438" s="3">
        <f>IFERROR(VLOOKUP(B438,'[1]DADOS (OCULTAR)'!$P$3:$R$91,3,0),"")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3.4 - Material Farmacológico</v>
      </c>
      <c r="D438" s="3">
        <f>'[1]TCE - ANEXO IV - Preencher'!F447</f>
        <v>6628333000146</v>
      </c>
      <c r="E438" s="5" t="str">
        <f>'[1]TCE - ANEXO IV - Preencher'!G447</f>
        <v>FARMACE INDUSTRIA QUIMICO FARMACEUTICA C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272402</v>
      </c>
      <c r="I438" s="6">
        <f>IF('[1]TCE - ANEXO IV - Preencher'!K447="","",'[1]TCE - ANEXO IV - Preencher'!K447)</f>
        <v>44524</v>
      </c>
      <c r="J438" s="5" t="str">
        <f>'[1]TCE - ANEXO IV - Preencher'!L447</f>
        <v>23211106628333000146550000002724021100025775</v>
      </c>
      <c r="K438" s="5" t="str">
        <f>IF(F438="B",LEFT('[1]TCE - ANEXO IV - Preencher'!M447,2),IF(F438="S",LEFT('[1]TCE - ANEXO IV - Preencher'!M447,7),IF('[1]TCE - ANEXO IV - Preencher'!H447="","")))</f>
        <v>23</v>
      </c>
      <c r="L438" s="7">
        <f>'[1]TCE - ANEXO IV - Preencher'!N447</f>
        <v>12400</v>
      </c>
    </row>
    <row r="439" spans="1:12" s="8" customFormat="1" ht="19.5" customHeight="1" x14ac:dyDescent="0.2">
      <c r="A439" s="3">
        <f>IFERROR(VLOOKUP(B439,'[1]DADOS (OCULTAR)'!$P$3:$R$91,3,0),"")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3.4 - Material Farmacológico</v>
      </c>
      <c r="D439" s="3">
        <f>'[1]TCE - ANEXO IV - Preencher'!F448</f>
        <v>8674752000140</v>
      </c>
      <c r="E439" s="5" t="str">
        <f>'[1]TCE - ANEXO IV - Preencher'!G448</f>
        <v>CIRURGICA MONTEBELLO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000.117.822</v>
      </c>
      <c r="I439" s="6">
        <f>IF('[1]TCE - ANEXO IV - Preencher'!K448="","",'[1]TCE - ANEXO IV - Preencher'!K448)</f>
        <v>44523</v>
      </c>
      <c r="J439" s="5" t="str">
        <f>'[1]TCE - ANEXO IV - Preencher'!L448</f>
        <v>26211108674752000140550010001178221365050216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250.47</v>
      </c>
    </row>
    <row r="440" spans="1:12" s="8" customFormat="1" ht="19.5" customHeight="1" x14ac:dyDescent="0.2">
      <c r="A440" s="3">
        <f>IFERROR(VLOOKUP(B440,'[1]DADOS (OCULTAR)'!$P$3:$R$91,3,0),"")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3.4 - Material Farmacológico</v>
      </c>
      <c r="D440" s="3">
        <f>'[1]TCE - ANEXO IV - Preencher'!F449</f>
        <v>21895020000148</v>
      </c>
      <c r="E440" s="5" t="str">
        <f>'[1]TCE - ANEXO IV - Preencher'!G449</f>
        <v>CENTRAL DISTRIBUIDORA DE MED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29297</v>
      </c>
      <c r="I440" s="6">
        <f>IF('[1]TCE - ANEXO IV - Preencher'!K449="","",'[1]TCE - ANEXO IV - Preencher'!K449)</f>
        <v>44523</v>
      </c>
      <c r="J440" s="5" t="str">
        <f>'[1]TCE - ANEXO IV - Preencher'!L449</f>
        <v>15211121895020000148550010000292971257857390</v>
      </c>
      <c r="K440" s="5" t="str">
        <f>IF(F440="B",LEFT('[1]TCE - ANEXO IV - Preencher'!M449,2),IF(F440="S",LEFT('[1]TCE - ANEXO IV - Preencher'!M449,7),IF('[1]TCE - ANEXO IV - Preencher'!H449="","")))</f>
        <v>15</v>
      </c>
      <c r="L440" s="7">
        <f>'[1]TCE - ANEXO IV - Preencher'!N449</f>
        <v>1521.85</v>
      </c>
    </row>
    <row r="441" spans="1:12" s="8" customFormat="1" ht="19.5" customHeight="1" x14ac:dyDescent="0.2">
      <c r="A441" s="3">
        <f>IFERROR(VLOOKUP(B441,'[1]DADOS (OCULTAR)'!$P$3:$R$91,3,0),"")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3.4 - Material Farmacológico</v>
      </c>
      <c r="D441" s="3">
        <f>'[1]TCE - ANEXO IV - Preencher'!F450</f>
        <v>5078390000136</v>
      </c>
      <c r="E441" s="5" t="str">
        <f>'[1]TCE - ANEXO IV - Preencher'!G450</f>
        <v>DISTRIBUIDORA JUST IN TIME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56667</v>
      </c>
      <c r="I441" s="6">
        <f>IF('[1]TCE - ANEXO IV - Preencher'!K450="","",'[1]TCE - ANEXO IV - Preencher'!K450)</f>
        <v>44524</v>
      </c>
      <c r="J441" s="5" t="str">
        <f>'[1]TCE - ANEXO IV - Preencher'!L450</f>
        <v>35211144734671000151550100031379671275311918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10600</v>
      </c>
    </row>
    <row r="442" spans="1:12" s="8" customFormat="1" ht="19.5" customHeight="1" x14ac:dyDescent="0.2">
      <c r="A442" s="3">
        <f>IFERROR(VLOOKUP(B442,'[1]DADOS (OCULTAR)'!$P$3:$R$91,3,0),"")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3.4 - Material Farmacológico</v>
      </c>
      <c r="D442" s="3">
        <f>'[1]TCE - ANEXO IV - Preencher'!F451</f>
        <v>44734671000151</v>
      </c>
      <c r="E442" s="5" t="str">
        <f>'[1]TCE - ANEXO IV - Preencher'!G451</f>
        <v>CRISTALIA PROD QUIM FARMACEUTICOS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3137967</v>
      </c>
      <c r="I442" s="6">
        <f>IF('[1]TCE - ANEXO IV - Preencher'!K451="","",'[1]TCE - ANEXO IV - Preencher'!K451)</f>
        <v>44522</v>
      </c>
      <c r="J442" s="5" t="str">
        <f>'[1]TCE - ANEXO IV - Preencher'!L451</f>
        <v>35211144734671000151550100031343501520018390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1390</v>
      </c>
    </row>
    <row r="443" spans="1:12" s="8" customFormat="1" ht="19.5" customHeight="1" x14ac:dyDescent="0.2">
      <c r="A443" s="3">
        <f>IFERROR(VLOOKUP(B443,'[1]DADOS (OCULTAR)'!$P$3:$R$91,3,0),"")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3.4 - Material Farmacológico</v>
      </c>
      <c r="D443" s="3">
        <f>'[1]TCE - ANEXO IV - Preencher'!F452</f>
        <v>44734671000151</v>
      </c>
      <c r="E443" s="5" t="str">
        <f>'[1]TCE - ANEXO IV - Preencher'!G452</f>
        <v>CRISTALIA PROD QUIM FARMACEUTICOS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3134350</v>
      </c>
      <c r="I443" s="6">
        <f>IF('[1]TCE - ANEXO IV - Preencher'!K452="","",'[1]TCE - ANEXO IV - Preencher'!K452)</f>
        <v>44516</v>
      </c>
      <c r="J443" s="5" t="str">
        <f>'[1]TCE - ANEXO IV - Preencher'!L452</f>
        <v>35211144734671000151550100031343501520018390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240</v>
      </c>
    </row>
    <row r="444" spans="1:12" s="8" customFormat="1" ht="19.5" customHeight="1" x14ac:dyDescent="0.2">
      <c r="A444" s="3">
        <f>IFERROR(VLOOKUP(B444,'[1]DADOS (OCULTAR)'!$P$3:$R$91,3,0),"")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3.4 - Material Farmacológico</v>
      </c>
      <c r="D444" s="3">
        <f>'[1]TCE - ANEXO IV - Preencher'!F453</f>
        <v>31673254000285</v>
      </c>
      <c r="E444" s="5" t="str">
        <f>'[1]TCE - ANEXO IV - Preencher'!G453</f>
        <v>LABORATORIOS B BRAUN S/A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151968</v>
      </c>
      <c r="I444" s="6">
        <f>IF('[1]TCE - ANEXO IV - Preencher'!K453="","",'[1]TCE - ANEXO IV - Preencher'!K453)</f>
        <v>44523</v>
      </c>
      <c r="J444" s="5" t="str">
        <f>'[1]TCE - ANEXO IV - Preencher'!L453</f>
        <v>26211131673254000285550000001519681392863540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2790</v>
      </c>
    </row>
    <row r="445" spans="1:12" s="8" customFormat="1" ht="19.5" customHeight="1" x14ac:dyDescent="0.2">
      <c r="A445" s="3">
        <f>IFERROR(VLOOKUP(B445,'[1]DADOS (OCULTAR)'!$P$3:$R$91,3,0),"")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3.4 - Material Farmacológico</v>
      </c>
      <c r="D445" s="3">
        <f>'[1]TCE - ANEXO IV - Preencher'!F454</f>
        <v>49324221000880</v>
      </c>
      <c r="E445" s="5" t="str">
        <f>'[1]TCE - ANEXO IV - Preencher'!G454</f>
        <v>FRESENIUS KABI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208731</v>
      </c>
      <c r="I445" s="6">
        <f>IF('[1]TCE - ANEXO IV - Preencher'!K454="","",'[1]TCE - ANEXO IV - Preencher'!K454)</f>
        <v>44519</v>
      </c>
      <c r="J445" s="5" t="str">
        <f>'[1]TCE - ANEXO IV - Preencher'!L454</f>
        <v>23211149324221000880550000002087311603097028</v>
      </c>
      <c r="K445" s="5" t="str">
        <f>IF(F445="B",LEFT('[1]TCE - ANEXO IV - Preencher'!M454,2),IF(F445="S",LEFT('[1]TCE - ANEXO IV - Preencher'!M454,7),IF('[1]TCE - ANEXO IV - Preencher'!H454="","")))</f>
        <v>23</v>
      </c>
      <c r="L445" s="7">
        <f>'[1]TCE - ANEXO IV - Preencher'!N454</f>
        <v>9517.5</v>
      </c>
    </row>
    <row r="446" spans="1:12" s="8" customFormat="1" ht="19.5" customHeight="1" x14ac:dyDescent="0.2">
      <c r="A446" s="3">
        <f>IFERROR(VLOOKUP(B446,'[1]DADOS (OCULTAR)'!$P$3:$R$91,3,0),"")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3.4 - Material Farmacológico</v>
      </c>
      <c r="D446" s="3">
        <f>'[1]TCE - ANEXO IV - Preencher'!F455</f>
        <v>39541603000136</v>
      </c>
      <c r="E446" s="5" t="str">
        <f>'[1]TCE - ANEXO IV - Preencher'!G455</f>
        <v>EMANUELLA DA SILVA DOS SANTOS FARMACIA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000.000.039</v>
      </c>
      <c r="I446" s="6">
        <f>IF('[1]TCE - ANEXO IV - Preencher'!K455="","",'[1]TCE - ANEXO IV - Preencher'!K455)</f>
        <v>44529</v>
      </c>
      <c r="J446" s="5" t="str">
        <f>'[1]TCE - ANEXO IV - Preencher'!L455</f>
        <v>26211139541603000136550010000000391576799562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19.98</v>
      </c>
    </row>
    <row r="447" spans="1:12" s="8" customFormat="1" ht="19.5" customHeight="1" x14ac:dyDescent="0.2">
      <c r="A447" s="3">
        <f>IFERROR(VLOOKUP(B447,'[1]DADOS (OCULTAR)'!$P$3:$R$91,3,0),"")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3.4 - Material Farmacológico</v>
      </c>
      <c r="D447" s="3">
        <f>'[1]TCE - ANEXO IV - Preencher'!F456</f>
        <v>39541603000136</v>
      </c>
      <c r="E447" s="5" t="str">
        <f>'[1]TCE - ANEXO IV - Preencher'!G456</f>
        <v>EMANUELLA DA SILVA DOS SANTOS FARMACIA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000.000.039</v>
      </c>
      <c r="I447" s="6">
        <f>IF('[1]TCE - ANEXO IV - Preencher'!K456="","",'[1]TCE - ANEXO IV - Preencher'!K456)</f>
        <v>44529</v>
      </c>
      <c r="J447" s="5" t="str">
        <f>'[1]TCE - ANEXO IV - Preencher'!L456</f>
        <v>26211139541603000136550010000000391576799562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17.98</v>
      </c>
    </row>
    <row r="448" spans="1:12" s="8" customFormat="1" ht="19.5" customHeight="1" x14ac:dyDescent="0.2">
      <c r="A448" s="3">
        <f>IFERROR(VLOOKUP(B448,'[1]DADOS (OCULTAR)'!$P$3:$R$91,3,0),"")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3.4 - Material Farmacológico</v>
      </c>
      <c r="D448" s="3">
        <f>'[1]TCE - ANEXO IV - Preencher'!F457</f>
        <v>7519404000135</v>
      </c>
      <c r="E448" s="5" t="str">
        <f>'[1]TCE - ANEXO IV - Preencher'!G457</f>
        <v>ADVAL FARMACIA DE MANIPULACAO LTDA  ME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000.000.993</v>
      </c>
      <c r="I448" s="6">
        <f>IF('[1]TCE - ANEXO IV - Preencher'!K457="","",'[1]TCE - ANEXO IV - Preencher'!K457)</f>
        <v>44530</v>
      </c>
      <c r="J448" s="5" t="str">
        <f>'[1]TCE - ANEXO IV - Preencher'!L457</f>
        <v>26211107519404000135550010000009931055382877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200</v>
      </c>
    </row>
    <row r="449" spans="1:12" s="8" customFormat="1" ht="19.5" customHeight="1" x14ac:dyDescent="0.2">
      <c r="A449" s="3">
        <f>IFERROR(VLOOKUP(B449,'[1]DADOS (OCULTAR)'!$P$3:$R$91,3,0),"")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3.4 - Material Farmacológico</v>
      </c>
      <c r="D449" s="3">
        <f>'[1]TCE - ANEXO IV - Preencher'!F458</f>
        <v>7519404000135</v>
      </c>
      <c r="E449" s="5" t="str">
        <f>'[1]TCE - ANEXO IV - Preencher'!G458</f>
        <v>ADVAL FARMACIA DE MANIPULACAO LTDA  ME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000.000.993</v>
      </c>
      <c r="I449" s="6">
        <f>IF('[1]TCE - ANEXO IV - Preencher'!K458="","",'[1]TCE - ANEXO IV - Preencher'!K458)</f>
        <v>44530</v>
      </c>
      <c r="J449" s="5" t="str">
        <f>'[1]TCE - ANEXO IV - Preencher'!L458</f>
        <v>26211107519404000135550010000009931055382877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85</v>
      </c>
    </row>
    <row r="450" spans="1:12" s="8" customFormat="1" ht="19.5" customHeight="1" x14ac:dyDescent="0.2">
      <c r="A450" s="3">
        <f>IFERROR(VLOOKUP(B450,'[1]DADOS (OCULTAR)'!$P$3:$R$91,3,0),"")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3.4 - Material Farmacológico</v>
      </c>
      <c r="D450" s="3">
        <f>'[1]TCE - ANEXO IV - Preencher'!F459</f>
        <v>1206820001179</v>
      </c>
      <c r="E450" s="5" t="str">
        <f>'[1]TCE - ANEXO IV - Preencher'!G459</f>
        <v>PANPHARMA DISTRIB. DE MEDICAM.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1210249</v>
      </c>
      <c r="I450" s="6">
        <f>IF('[1]TCE - ANEXO IV - Preencher'!K459="","",'[1]TCE - ANEXO IV - Preencher'!K459)</f>
        <v>44529</v>
      </c>
      <c r="J450" s="5" t="str">
        <f>'[1]TCE - ANEXO IV - Preencher'!L459</f>
        <v>26211101206820001179550040012102491707979211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185.29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>
        <f>IFERROR(VLOOKUP(B452,'[1]DADOS (OCULTAR)'!$P$3:$R$91,3,0),"")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3.14 - Alimentação Preparada</v>
      </c>
      <c r="D452" s="3">
        <f>'[1]TCE - ANEXO IV - Preencher'!F461</f>
        <v>49324221001500</v>
      </c>
      <c r="E452" s="5" t="str">
        <f>'[1]TCE - ANEXO IV - Preencher'!G461</f>
        <v>FRESENIUS KABI BRASIL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49373</v>
      </c>
      <c r="I452" s="6">
        <f>IF('[1]TCE - ANEXO IV - Preencher'!K461="","",'[1]TCE - ANEXO IV - Preencher'!K461)</f>
        <v>44508</v>
      </c>
      <c r="J452" s="5" t="str">
        <f>'[1]TCE - ANEXO IV - Preencher'!L461</f>
        <v>23211149324221001500550000000493731258938788</v>
      </c>
      <c r="K452" s="5" t="str">
        <f>IF(F452="B",LEFT('[1]TCE - ANEXO IV - Preencher'!M461,2),IF(F452="S",LEFT('[1]TCE - ANEXO IV - Preencher'!M461,7),IF('[1]TCE - ANEXO IV - Preencher'!H461="","")))</f>
        <v>23</v>
      </c>
      <c r="L452" s="7">
        <f>'[1]TCE - ANEXO IV - Preencher'!N461</f>
        <v>5230</v>
      </c>
    </row>
    <row r="453" spans="1:12" s="8" customFormat="1" ht="19.5" customHeight="1" x14ac:dyDescent="0.2">
      <c r="A453" s="3">
        <f>IFERROR(VLOOKUP(B453,'[1]DADOS (OCULTAR)'!$P$3:$R$91,3,0),"")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3.14 - Alimentação Preparada</v>
      </c>
      <c r="D453" s="3">
        <f>'[1]TCE - ANEXO IV - Preencher'!F462</f>
        <v>1687725000162</v>
      </c>
      <c r="E453" s="5" t="str">
        <f>'[1]TCE - ANEXO IV - Preencher'!G462</f>
        <v>CENTRO ESPEC.NUTRICAO ENTERALPARENTERAL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32791</v>
      </c>
      <c r="I453" s="6">
        <f>IF('[1]TCE - ANEXO IV - Preencher'!K462="","",'[1]TCE - ANEXO IV - Preencher'!K462)</f>
        <v>44501</v>
      </c>
      <c r="J453" s="5" t="str">
        <f>'[1]TCE - ANEXO IV - Preencher'!L462</f>
        <v>26211101687725000162550010000327911883320792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3800</v>
      </c>
    </row>
    <row r="454" spans="1:12" s="8" customFormat="1" ht="19.5" customHeight="1" x14ac:dyDescent="0.2">
      <c r="A454" s="3">
        <f>IFERROR(VLOOKUP(B454,'[1]DADOS (OCULTAR)'!$P$3:$R$91,3,0),"")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3.14 - Alimentação Preparada</v>
      </c>
      <c r="D454" s="3">
        <f>'[1]TCE - ANEXO IV - Preencher'!F463</f>
        <v>22940455000120</v>
      </c>
      <c r="E454" s="5" t="str">
        <f>'[1]TCE - ANEXO IV - Preencher'!G463</f>
        <v>MOURA E MELO COMER E SERV LTDA ME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000.014.383</v>
      </c>
      <c r="I454" s="6">
        <f>IF('[1]TCE - ANEXO IV - Preencher'!K463="","",'[1]TCE - ANEXO IV - Preencher'!K463)</f>
        <v>44504</v>
      </c>
      <c r="J454" s="5" t="str">
        <f>'[1]TCE - ANEXO IV - Preencher'!L463</f>
        <v>26211122940455000120550010000143831576631660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268.8</v>
      </c>
    </row>
    <row r="455" spans="1:12" s="8" customFormat="1" ht="19.5" customHeight="1" x14ac:dyDescent="0.2">
      <c r="A455" s="3">
        <f>IFERROR(VLOOKUP(B455,'[1]DADOS (OCULTAR)'!$P$3:$R$91,3,0),"")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3.14 - Alimentação Preparada</v>
      </c>
      <c r="D455" s="3">
        <f>'[1]TCE - ANEXO IV - Preencher'!F464</f>
        <v>1687725000162</v>
      </c>
      <c r="E455" s="5" t="str">
        <f>'[1]TCE - ANEXO IV - Preencher'!G464</f>
        <v>CENTRO ESPEC.NUTRICAO ENTERALPARENTERAL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33085</v>
      </c>
      <c r="I455" s="6">
        <f>IF('[1]TCE - ANEXO IV - Preencher'!K464="","",'[1]TCE - ANEXO IV - Preencher'!K464)</f>
        <v>44518</v>
      </c>
      <c r="J455" s="5" t="str">
        <f>'[1]TCE - ANEXO IV - Preencher'!L464</f>
        <v>26211101687725000162550010000330851577549639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928.48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>
        <f>IFERROR(VLOOKUP(B457,'[1]DADOS (OCULTAR)'!$P$3:$R$91,3,0),"")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3.2 - Gás e Outros Materiais Engarrafados</v>
      </c>
      <c r="D457" s="3">
        <f>'[1]TCE - ANEXO IV - Preencher'!F466</f>
        <v>60619202001209</v>
      </c>
      <c r="E457" s="5" t="str">
        <f>'[1]TCE - ANEXO IV - Preencher'!G466</f>
        <v>MESSER GASES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316818</v>
      </c>
      <c r="I457" s="6">
        <f>IF('[1]TCE - ANEXO IV - Preencher'!K466="","",'[1]TCE - ANEXO IV - Preencher'!K466)</f>
        <v>44504</v>
      </c>
      <c r="J457" s="5" t="str">
        <f>'[1]TCE - ANEXO IV - Preencher'!L466</f>
        <v>26211160619202001209550310003168181129635516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20260.12</v>
      </c>
    </row>
    <row r="458" spans="1:12" s="8" customFormat="1" ht="19.5" customHeight="1" x14ac:dyDescent="0.2">
      <c r="A458" s="3">
        <f>IFERROR(VLOOKUP(B458,'[1]DADOS (OCULTAR)'!$P$3:$R$91,3,0),"")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3.2 - Gás e Outros Materiais Engarrafados</v>
      </c>
      <c r="D458" s="3">
        <f>'[1]TCE - ANEXO IV - Preencher'!F467</f>
        <v>60619202001209</v>
      </c>
      <c r="E458" s="5" t="str">
        <f>'[1]TCE - ANEXO IV - Preencher'!G467</f>
        <v>MESSER GASES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317041</v>
      </c>
      <c r="I458" s="6">
        <f>IF('[1]TCE - ANEXO IV - Preencher'!K467="","",'[1]TCE - ANEXO IV - Preencher'!K467)</f>
        <v>44508</v>
      </c>
      <c r="J458" s="5" t="str">
        <f>'[1]TCE - ANEXO IV - Preencher'!L467</f>
        <v>26211160619202001209550310003170411100523123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272.88</v>
      </c>
    </row>
    <row r="459" spans="1:12" s="8" customFormat="1" ht="19.5" customHeight="1" x14ac:dyDescent="0.2">
      <c r="A459" s="3">
        <f>IFERROR(VLOOKUP(B459,'[1]DADOS (OCULTAR)'!$P$3:$R$91,3,0),"")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3.2 - Gás e Outros Materiais Engarrafados</v>
      </c>
      <c r="D459" s="3">
        <f>'[1]TCE - ANEXO IV - Preencher'!F468</f>
        <v>60619202001209</v>
      </c>
      <c r="E459" s="5" t="str">
        <f>'[1]TCE - ANEXO IV - Preencher'!G468</f>
        <v>MESSER GASES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000.001.009</v>
      </c>
      <c r="I459" s="6">
        <f>IF('[1]TCE - ANEXO IV - Preencher'!K468="","",'[1]TCE - ANEXO IV - Preencher'!K468)</f>
        <v>44516</v>
      </c>
      <c r="J459" s="5" t="str">
        <f>'[1]TCE - ANEXO IV - Preencher'!L468</f>
        <v>26211160619202001209550400000010091027579171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14289.86</v>
      </c>
    </row>
    <row r="460" spans="1:12" s="8" customFormat="1" ht="19.5" customHeight="1" x14ac:dyDescent="0.2">
      <c r="A460" s="3">
        <f>IFERROR(VLOOKUP(B460,'[1]DADOS (OCULTAR)'!$P$3:$R$91,3,0),"")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3.2 - Gás e Outros Materiais Engarrafados</v>
      </c>
      <c r="D460" s="3">
        <f>'[1]TCE - ANEXO IV - Preencher'!F469</f>
        <v>60619202001209</v>
      </c>
      <c r="E460" s="5" t="str">
        <f>'[1]TCE - ANEXO IV - Preencher'!G469</f>
        <v>MESSER GASES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000.000.651</v>
      </c>
      <c r="I460" s="6">
        <f>IF('[1]TCE - ANEXO IV - Preencher'!K469="","",'[1]TCE - ANEXO IV - Preencher'!K469)</f>
        <v>44516</v>
      </c>
      <c r="J460" s="5" t="str">
        <f>'[1]TCE - ANEXO IV - Preencher'!L469</f>
        <v>26211160619202001209550480000006511010349456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3534.3</v>
      </c>
    </row>
    <row r="461" spans="1:12" s="8" customFormat="1" ht="19.5" customHeight="1" x14ac:dyDescent="0.2">
      <c r="A461" s="3">
        <f>IFERROR(VLOOKUP(B461,'[1]DADOS (OCULTAR)'!$P$3:$R$91,3,0),"")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3.2 - Gás e Outros Materiais Engarrafados</v>
      </c>
      <c r="D461" s="3">
        <f>'[1]TCE - ANEXO IV - Preencher'!F470</f>
        <v>60619202001209</v>
      </c>
      <c r="E461" s="5" t="str">
        <f>'[1]TCE - ANEXO IV - Preencher'!G470</f>
        <v>MESSER GASES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000.001.076</v>
      </c>
      <c r="I461" s="6">
        <f>IF('[1]TCE - ANEXO IV - Preencher'!K470="","",'[1]TCE - ANEXO IV - Preencher'!K470)</f>
        <v>44519</v>
      </c>
      <c r="J461" s="5" t="str">
        <f>'[1]TCE - ANEXO IV - Preencher'!L470</f>
        <v>26211160619202001209550550000010761027579252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9146.69</v>
      </c>
    </row>
    <row r="462" spans="1:12" s="8" customFormat="1" ht="19.5" customHeight="1" x14ac:dyDescent="0.2">
      <c r="A462" s="3">
        <f>IFERROR(VLOOKUP(B462,'[1]DADOS (OCULTAR)'!$P$3:$R$91,3,0),"")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3.2 - Gás e Outros Materiais Engarrafados</v>
      </c>
      <c r="D462" s="3">
        <f>'[1]TCE - ANEXO IV - Preencher'!F471</f>
        <v>60619202001209</v>
      </c>
      <c r="E462" s="5" t="str">
        <f>'[1]TCE - ANEXO IV - Preencher'!G471</f>
        <v>MESSER GASES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000.001.235</v>
      </c>
      <c r="I462" s="6">
        <f>IF('[1]TCE - ANEXO IV - Preencher'!K471="","",'[1]TCE - ANEXO IV - Preencher'!K471)</f>
        <v>44523</v>
      </c>
      <c r="J462" s="5" t="str">
        <f>'[1]TCE - ANEXO IV - Preencher'!L471</f>
        <v>26211160619202001209550470000012351010350503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4273.51</v>
      </c>
    </row>
    <row r="463" spans="1:12" s="8" customFormat="1" ht="19.5" customHeight="1" x14ac:dyDescent="0.2">
      <c r="A463" s="3">
        <f>IFERROR(VLOOKUP(B463,'[1]DADOS (OCULTAR)'!$P$3:$R$91,3,0),"")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3.2 - Gás e Outros Materiais Engarrafados</v>
      </c>
      <c r="D463" s="3">
        <f>'[1]TCE - ANEXO IV - Preencher'!F472</f>
        <v>60619202002272</v>
      </c>
      <c r="E463" s="5" t="str">
        <f>'[1]TCE - ANEXO IV - Preencher'!G472</f>
        <v>MESSER GASES LTDA PJ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000.000.252</v>
      </c>
      <c r="I463" s="6">
        <f>IF('[1]TCE - ANEXO IV - Preencher'!K472="","",'[1]TCE - ANEXO IV - Preencher'!K472)</f>
        <v>44526</v>
      </c>
      <c r="J463" s="5" t="str">
        <f>'[1]TCE - ANEXO IV - Preencher'!L472</f>
        <v>29211160619202002272550650000002521027579379</v>
      </c>
      <c r="K463" s="5" t="str">
        <f>IF(F463="B",LEFT('[1]TCE - ANEXO IV - Preencher'!M472,2),IF(F463="S",LEFT('[1]TCE - ANEXO IV - Preencher'!M472,7),IF('[1]TCE - ANEXO IV - Preencher'!H472="","")))</f>
        <v>29</v>
      </c>
      <c r="L463" s="7">
        <f>'[1]TCE - ANEXO IV - Preencher'!N472</f>
        <v>18677.849999999999</v>
      </c>
    </row>
    <row r="464" spans="1:12" s="8" customFormat="1" ht="19.5" customHeight="1" x14ac:dyDescent="0.2">
      <c r="A464" s="3">
        <f>IFERROR(VLOOKUP(B464,'[1]DADOS (OCULTAR)'!$P$3:$R$91,3,0),"")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3.2 - Gás e Outros Materiais Engarrafados</v>
      </c>
      <c r="D464" s="3">
        <f>'[1]TCE - ANEXO IV - Preencher'!F473</f>
        <v>60619202001209</v>
      </c>
      <c r="E464" s="5" t="str">
        <f>'[1]TCE - ANEXO IV - Preencher'!G473</f>
        <v>MESSER GASES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839</v>
      </c>
      <c r="I464" s="6">
        <f>IF('[1]TCE - ANEXO IV - Preencher'!K473="","",'[1]TCE - ANEXO IV - Preencher'!K473)</f>
        <v>44530</v>
      </c>
      <c r="J464" s="5" t="str">
        <f>'[1]TCE - ANEXO IV - Preencher'!L473</f>
        <v>26211160619202001209550560000008391010351450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4882.88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>
        <f>IFERROR(VLOOKUP(B466,'[1]DADOS (OCULTAR)'!$P$3:$R$91,3,0),"")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3.11 - Material Laboratorial</v>
      </c>
      <c r="D466" s="3">
        <f>'[1]TCE - ANEXO IV - Preencher'!F475</f>
        <v>10647227000187</v>
      </c>
      <c r="E466" s="5" t="str">
        <f>'[1]TCE - ANEXO IV - Preencher'!G475</f>
        <v>TUPAN SAUDE CENTER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000.014.747</v>
      </c>
      <c r="I466" s="6">
        <f>IF('[1]TCE - ANEXO IV - Preencher'!K475="","",'[1]TCE - ANEXO IV - Preencher'!K475)</f>
        <v>44504</v>
      </c>
      <c r="J466" s="5" t="str">
        <f>'[1]TCE - ANEXO IV - Preencher'!L475</f>
        <v>26211110647227000187550010000147471009250444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1766.8</v>
      </c>
    </row>
    <row r="467" spans="1:12" s="8" customFormat="1" ht="19.5" customHeight="1" x14ac:dyDescent="0.2">
      <c r="A467" s="3">
        <f>IFERROR(VLOOKUP(B467,'[1]DADOS (OCULTAR)'!$P$3:$R$91,3,0),"")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3.11 - Material Laboratorial</v>
      </c>
      <c r="D467" s="3">
        <f>'[1]TCE - ANEXO IV - Preencher'!F476</f>
        <v>10647227000187</v>
      </c>
      <c r="E467" s="5" t="str">
        <f>'[1]TCE - ANEXO IV - Preencher'!G476</f>
        <v>TUPAN SAUDE CENTER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000.014.822</v>
      </c>
      <c r="I467" s="6">
        <f>IF('[1]TCE - ANEXO IV - Preencher'!K476="","",'[1]TCE - ANEXO IV - Preencher'!K476)</f>
        <v>44511</v>
      </c>
      <c r="J467" s="5" t="str">
        <f>'[1]TCE - ANEXO IV - Preencher'!L476</f>
        <v>26211110647227000187550010000148221009251595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25.3</v>
      </c>
    </row>
    <row r="468" spans="1:12" s="8" customFormat="1" ht="19.5" customHeight="1" x14ac:dyDescent="0.2">
      <c r="A468" s="3">
        <f>IFERROR(VLOOKUP(B468,'[1]DADOS (OCULTAR)'!$P$3:$R$91,3,0),"")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3.11 - Material Laboratorial</v>
      </c>
      <c r="D468" s="3">
        <f>'[1]TCE - ANEXO IV - Preencher'!F477</f>
        <v>10647227000187</v>
      </c>
      <c r="E468" s="5" t="str">
        <f>'[1]TCE - ANEXO IV - Preencher'!G477</f>
        <v>TUPAN SAUDE CENTER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000.014.799</v>
      </c>
      <c r="I468" s="6">
        <f>IF('[1]TCE - ANEXO IV - Preencher'!K477="","",'[1]TCE - ANEXO IV - Preencher'!K477)</f>
        <v>44511</v>
      </c>
      <c r="J468" s="5" t="str">
        <f>'[1]TCE - ANEXO IV - Preencher'!L477</f>
        <v>26211110647227000187550010000147991009251609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380</v>
      </c>
    </row>
    <row r="469" spans="1:12" s="8" customFormat="1" ht="19.5" customHeight="1" x14ac:dyDescent="0.2">
      <c r="A469" s="3">
        <f>IFERROR(VLOOKUP(B469,'[1]DADOS (OCULTAR)'!$P$3:$R$91,3,0),"")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3.11 - Material Laboratorial</v>
      </c>
      <c r="D469" s="3">
        <f>'[1]TCE - ANEXO IV - Preencher'!F478</f>
        <v>10779833000156</v>
      </c>
      <c r="E469" s="5" t="str">
        <f>'[1]TCE - ANEXO IV - Preencher'!G478</f>
        <v>MEDICAL MERCANTIL DE APARELHAGEM MEDICA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538822</v>
      </c>
      <c r="I469" s="6">
        <f>IF('[1]TCE - ANEXO IV - Preencher'!K478="","",'[1]TCE - ANEXO IV - Preencher'!K478)</f>
        <v>44516</v>
      </c>
      <c r="J469" s="5" t="str">
        <f>'[1]TCE - ANEXO IV - Preencher'!L478</f>
        <v>26211110779833000156550010005388221091159283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479</v>
      </c>
    </row>
    <row r="470" spans="1:12" s="8" customFormat="1" ht="19.5" customHeight="1" x14ac:dyDescent="0.2">
      <c r="A470" s="3">
        <f>IFERROR(VLOOKUP(B470,'[1]DADOS (OCULTAR)'!$P$3:$R$91,3,0),"")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3.11 - Material Laboratorial</v>
      </c>
      <c r="D470" s="3">
        <f>'[1]TCE - ANEXO IV - Preencher'!F479</f>
        <v>10647227000187</v>
      </c>
      <c r="E470" s="5" t="str">
        <f>'[1]TCE - ANEXO IV - Preencher'!G479</f>
        <v>TUPAN SAUDE CENTER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000.014.882</v>
      </c>
      <c r="I470" s="6">
        <f>IF('[1]TCE - ANEXO IV - Preencher'!K479="","",'[1]TCE - ANEXO IV - Preencher'!K479)</f>
        <v>44518</v>
      </c>
      <c r="J470" s="5" t="str">
        <f>'[1]TCE - ANEXO IV - Preencher'!L479</f>
        <v>26211110647227000187550010000148821009252662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1650</v>
      </c>
    </row>
    <row r="471" spans="1:12" s="8" customFormat="1" ht="19.5" customHeight="1" x14ac:dyDescent="0.2">
      <c r="A471" s="3">
        <f>IFERROR(VLOOKUP(B471,'[1]DADOS (OCULTAR)'!$P$3:$R$91,3,0),"")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3.11 - Material Laboratorial</v>
      </c>
      <c r="D471" s="3">
        <f>'[1]TCE - ANEXO IV - Preencher'!F480</f>
        <v>10647227000187</v>
      </c>
      <c r="E471" s="5" t="str">
        <f>'[1]TCE - ANEXO IV - Preencher'!G480</f>
        <v>TUPAN SAUDE CENTER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000.014.923</v>
      </c>
      <c r="I471" s="6">
        <f>IF('[1]TCE - ANEXO IV - Preencher'!K480="","",'[1]TCE - ANEXO IV - Preencher'!K480)</f>
        <v>44524</v>
      </c>
      <c r="J471" s="5" t="str">
        <f>'[1]TCE - ANEXO IV - Preencher'!L480</f>
        <v>26211110647227000187550010000149231009253604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2654.6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>
        <f>IFERROR(VLOOKUP(B473,'[1]DADOS (OCULTAR)'!$P$3:$R$91,3,0),"")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3.99 - Outras despesas com Material de Consumo</v>
      </c>
      <c r="D473" s="3">
        <f>'[1]TCE - ANEXO IV - Preencher'!F482</f>
        <v>13441051000281</v>
      </c>
      <c r="E473" s="5" t="str">
        <f>'[1]TCE - ANEXO IV - Preencher'!G482</f>
        <v>CL COM MAT MED HOSPITALAR LTDA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13339</v>
      </c>
      <c r="I473" s="6">
        <f>IF('[1]TCE - ANEXO IV - Preencher'!K482="","",'[1]TCE - ANEXO IV - Preencher'!K482)</f>
        <v>44509</v>
      </c>
      <c r="J473" s="5" t="str">
        <f>'[1]TCE - ANEXO IV - Preencher'!L482</f>
        <v>26211113441051000281550010000133391163931613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600</v>
      </c>
    </row>
    <row r="474" spans="1:12" s="8" customFormat="1" ht="19.5" customHeight="1" x14ac:dyDescent="0.2">
      <c r="A474" s="3">
        <f>IFERROR(VLOOKUP(B474,'[1]DADOS (OCULTAR)'!$P$3:$R$91,3,0),"")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3.99 - Outras despesas com Material de Consumo</v>
      </c>
      <c r="D474" s="3">
        <f>'[1]TCE - ANEXO IV - Preencher'!F483</f>
        <v>5044056000161</v>
      </c>
      <c r="E474" s="5" t="str">
        <f>'[1]TCE - ANEXO IV - Preencher'!G483</f>
        <v>DMH PRODUTOS HOSPITALARES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19480</v>
      </c>
      <c r="I474" s="6">
        <f>IF('[1]TCE - ANEXO IV - Preencher'!K483="","",'[1]TCE - ANEXO IV - Preencher'!K483)</f>
        <v>44511</v>
      </c>
      <c r="J474" s="5" t="str">
        <f>'[1]TCE - ANEXO IV - Preencher'!L483</f>
        <v>26211105044056000161550010000194801700732940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40216.050000000003</v>
      </c>
    </row>
    <row r="475" spans="1:12" s="8" customFormat="1" ht="19.5" customHeight="1" x14ac:dyDescent="0.2">
      <c r="A475" s="3">
        <f>IFERROR(VLOOKUP(B475,'[1]DADOS (OCULTAR)'!$P$3:$R$91,3,0),"")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3.99 - Outras despesas com Material de Consumo</v>
      </c>
      <c r="D475" s="3">
        <f>'[1]TCE - ANEXO IV - Preencher'!F484</f>
        <v>7716570000121</v>
      </c>
      <c r="E475" s="5" t="str">
        <f>'[1]TCE - ANEXO IV - Preencher'!G484</f>
        <v>B4 MEDICAL PRODUTS MEDICOS E HOSP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000.002.892</v>
      </c>
      <c r="I475" s="6">
        <f>IF('[1]TCE - ANEXO IV - Preencher'!K484="","",'[1]TCE - ANEXO IV - Preencher'!K484)</f>
        <v>44510</v>
      </c>
      <c r="J475" s="5" t="str">
        <f>'[1]TCE - ANEXO IV - Preencher'!L484</f>
        <v>35211107716570000121550010000028921005807968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6000</v>
      </c>
    </row>
    <row r="476" spans="1:12" s="8" customFormat="1" ht="19.5" customHeight="1" x14ac:dyDescent="0.2">
      <c r="A476" s="3">
        <f>IFERROR(VLOOKUP(B476,'[1]DADOS (OCULTAR)'!$P$3:$R$91,3,0),"")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3.99 - Outras despesas com Material de Consumo</v>
      </c>
      <c r="D476" s="3">
        <f>'[1]TCE - ANEXO IV - Preencher'!F485</f>
        <v>26232599000182</v>
      </c>
      <c r="E476" s="5" t="str">
        <f>'[1]TCE - ANEXO IV - Preencher'!G485</f>
        <v>CME COMERCIO E IMP HOSP LTDA ME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1024</v>
      </c>
      <c r="I476" s="6">
        <f>IF('[1]TCE - ANEXO IV - Preencher'!K485="","",'[1]TCE - ANEXO IV - Preencher'!K485)</f>
        <v>44509</v>
      </c>
      <c r="J476" s="5" t="str">
        <f>'[1]TCE - ANEXO IV - Preencher'!L485</f>
        <v>26211126232599000182550010000010241727971440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5319.8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>3.99 - Outras despesas com Material de Consumo</v>
      </c>
      <c r="D477" s="3">
        <f>'[1]TCE - ANEXO IV - Preencher'!F486</f>
        <v>12853727000109</v>
      </c>
      <c r="E477" s="5" t="str">
        <f>'[1]TCE - ANEXO IV - Preencher'!G486</f>
        <v>KESA COM. E SERV. TECNICOS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6112</v>
      </c>
      <c r="I477" s="6">
        <f>IF('[1]TCE - ANEXO IV - Preencher'!K486="","",'[1]TCE - ANEXO IV - Preencher'!K486)</f>
        <v>44518</v>
      </c>
      <c r="J477" s="5" t="str">
        <f>'[1]TCE - ANEXO IV - Preencher'!L486</f>
        <v>26211112853727000109550010000061121947562120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1000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>
        <f>IFERROR(VLOOKUP(B480,'[1]DADOS (OCULTAR)'!$P$3:$R$91,3,0),"")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3.7 - Material de Limpeza e Produtos de Hgienização</v>
      </c>
      <c r="D480" s="3">
        <f>'[1]TCE - ANEXO IV - Preencher'!F489</f>
        <v>27319301000139</v>
      </c>
      <c r="E480" s="5" t="str">
        <f>'[1]TCE - ANEXO IV - Preencher'!G489</f>
        <v>CONBO DISTRIBUIDORA FBV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9266</v>
      </c>
      <c r="I480" s="6">
        <f>IF('[1]TCE - ANEXO IV - Preencher'!K489="","",'[1]TCE - ANEXO IV - Preencher'!K489)</f>
        <v>44497</v>
      </c>
      <c r="J480" s="5" t="str">
        <f>'[1]TCE - ANEXO IV - Preencher'!L489</f>
        <v>26211027319301000139550010000092661305013422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1446</v>
      </c>
    </row>
    <row r="481" spans="1:12" s="8" customFormat="1" ht="19.5" customHeight="1" x14ac:dyDescent="0.2">
      <c r="A481" s="3">
        <f>IFERROR(VLOOKUP(B481,'[1]DADOS (OCULTAR)'!$P$3:$R$91,3,0),"")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3.7 - Material de Limpeza e Produtos de Hgienização</v>
      </c>
      <c r="D481" s="3">
        <f>'[1]TCE - ANEXO IV - Preencher'!F490</f>
        <v>37859942000130</v>
      </c>
      <c r="E481" s="5" t="str">
        <f>'[1]TCE - ANEXO IV - Preencher'!G490</f>
        <v>MAX PAPERS FABRICACAO DE PROD DE LIMPEZA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000.001.276</v>
      </c>
      <c r="I481" s="6">
        <f>IF('[1]TCE - ANEXO IV - Preencher'!K490="","",'[1]TCE - ANEXO IV - Preencher'!K490)</f>
        <v>44491</v>
      </c>
      <c r="J481" s="5" t="str">
        <f>'[1]TCE - ANEXO IV - Preencher'!L490</f>
        <v>26211037859942000130550010000012761000012773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6225.83</v>
      </c>
    </row>
    <row r="482" spans="1:12" s="8" customFormat="1" ht="19.5" customHeight="1" x14ac:dyDescent="0.2">
      <c r="A482" s="3">
        <f>IFERROR(VLOOKUP(B482,'[1]DADOS (OCULTAR)'!$P$3:$R$91,3,0),"")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3.7 - Material de Limpeza e Produtos de Hgienização</v>
      </c>
      <c r="D482" s="3">
        <f>'[1]TCE - ANEXO IV - Preencher'!F491</f>
        <v>37859942000130</v>
      </c>
      <c r="E482" s="5" t="str">
        <f>'[1]TCE - ANEXO IV - Preencher'!G491</f>
        <v>MAX PAPERS FABRICACAO DE PROD DE LIMPEZA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000.001.276</v>
      </c>
      <c r="I482" s="6">
        <f>IF('[1]TCE - ANEXO IV - Preencher'!K491="","",'[1]TCE - ANEXO IV - Preencher'!K491)</f>
        <v>44491</v>
      </c>
      <c r="J482" s="5" t="str">
        <f>'[1]TCE - ANEXO IV - Preencher'!L491</f>
        <v>26211037859942000130550010000012761000012773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2309.36</v>
      </c>
    </row>
    <row r="483" spans="1:12" s="8" customFormat="1" ht="19.5" customHeight="1" x14ac:dyDescent="0.2">
      <c r="A483" s="3">
        <f>IFERROR(VLOOKUP(B483,'[1]DADOS (OCULTAR)'!$P$3:$R$91,3,0),"")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3.7 - Material de Limpeza e Produtos de Hgienização</v>
      </c>
      <c r="D483" s="3">
        <f>'[1]TCE - ANEXO IV - Preencher'!F492</f>
        <v>1562710000178</v>
      </c>
      <c r="E483" s="5" t="str">
        <f>'[1]TCE - ANEXO IV - Preencher'!G492</f>
        <v>PHARMADERME LTDA</v>
      </c>
      <c r="F483" s="5" t="str">
        <f>'[1]TCE - ANEXO IV - Preencher'!H492</f>
        <v>S</v>
      </c>
      <c r="G483" s="5" t="str">
        <f>'[1]TCE - ANEXO IV - Preencher'!I492</f>
        <v>S</v>
      </c>
      <c r="H483" s="5">
        <f>'[1]TCE - ANEXO IV - Preencher'!J492</f>
        <v>6085</v>
      </c>
      <c r="I483" s="6">
        <f>IF('[1]TCE - ANEXO IV - Preencher'!K492="","",'[1]TCE - ANEXO IV - Preencher'!K492)</f>
        <v>44505</v>
      </c>
      <c r="J483" s="5" t="str">
        <f>'[1]TCE - ANEXO IV - Preencher'!L492</f>
        <v>NCPII1ZKC</v>
      </c>
      <c r="K483" s="5" t="str">
        <f>IF(F483="B",LEFT('[1]TCE - ANEXO IV - Preencher'!M492,2),IF(F483="S",LEFT('[1]TCE - ANEXO IV - Preencher'!M492,7),IF('[1]TCE - ANEXO IV - Preencher'!H492="","")))</f>
        <v>26 -  P</v>
      </c>
      <c r="L483" s="7">
        <f>'[1]TCE - ANEXO IV - Preencher'!N492</f>
        <v>90</v>
      </c>
    </row>
    <row r="484" spans="1:12" s="8" customFormat="1" ht="19.5" customHeight="1" x14ac:dyDescent="0.2">
      <c r="A484" s="3">
        <f>IFERROR(VLOOKUP(B484,'[1]DADOS (OCULTAR)'!$P$3:$R$91,3,0),"")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3.7 - Material de Limpeza e Produtos de Hgienização</v>
      </c>
      <c r="D484" s="3">
        <f>'[1]TCE - ANEXO IV - Preencher'!F493</f>
        <v>27319301000139</v>
      </c>
      <c r="E484" s="5" t="str">
        <f>'[1]TCE - ANEXO IV - Preencher'!G493</f>
        <v>CONBO DISTRIBUIDORA FBV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9278</v>
      </c>
      <c r="I484" s="6">
        <f>IF('[1]TCE - ANEXO IV - Preencher'!K493="","",'[1]TCE - ANEXO IV - Preencher'!K493)</f>
        <v>44504</v>
      </c>
      <c r="J484" s="5" t="str">
        <f>'[1]TCE - ANEXO IV - Preencher'!L493</f>
        <v>26211127319301000139550010000092781505813447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1288</v>
      </c>
    </row>
    <row r="485" spans="1:12" s="8" customFormat="1" ht="19.5" customHeight="1" x14ac:dyDescent="0.2">
      <c r="A485" s="3">
        <f>IFERROR(VLOOKUP(B485,'[1]DADOS (OCULTAR)'!$P$3:$R$91,3,0),"")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3.7 - Material de Limpeza e Produtos de Hgienização</v>
      </c>
      <c r="D485" s="3">
        <f>'[1]TCE - ANEXO IV - Preencher'!F494</f>
        <v>18577850000112</v>
      </c>
      <c r="E485" s="5" t="str">
        <f>'[1]TCE - ANEXO IV - Preencher'!G494</f>
        <v>MATTOS DISTRIBUIDORA PRODUTOS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000.006.704</v>
      </c>
      <c r="I485" s="6">
        <f>IF('[1]TCE - ANEXO IV - Preencher'!K494="","",'[1]TCE - ANEXO IV - Preencher'!K494)</f>
        <v>44504</v>
      </c>
      <c r="J485" s="5" t="str">
        <f>'[1]TCE - ANEXO IV - Preencher'!L494</f>
        <v>26211118577850000112550010000067041000067056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4921.1499999999996</v>
      </c>
    </row>
    <row r="486" spans="1:12" s="8" customFormat="1" ht="19.5" customHeight="1" x14ac:dyDescent="0.2">
      <c r="A486" s="3">
        <f>IFERROR(VLOOKUP(B486,'[1]DADOS (OCULTAR)'!$P$3:$R$91,3,0),"")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3.7 - Material de Limpeza e Produtos de Hgienização</v>
      </c>
      <c r="D486" s="3">
        <f>'[1]TCE - ANEXO IV - Preencher'!F495</f>
        <v>10583920000800</v>
      </c>
      <c r="E486" s="5" t="str">
        <f>'[1]TCE - ANEXO IV - Preencher'!G495</f>
        <v>MACROPAC PROTECAO E EMBALAGEM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357392</v>
      </c>
      <c r="I486" s="6">
        <f>IF('[1]TCE - ANEXO IV - Preencher'!K495="","",'[1]TCE - ANEXO IV - Preencher'!K495)</f>
        <v>44508</v>
      </c>
      <c r="J486" s="5" t="str">
        <f>'[1]TCE - ANEXO IV - Preencher'!L495</f>
        <v>26211111840014000130550010003573921182273710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580</v>
      </c>
    </row>
    <row r="487" spans="1:12" s="8" customFormat="1" ht="19.5" customHeight="1" x14ac:dyDescent="0.2">
      <c r="A487" s="3">
        <f>IFERROR(VLOOKUP(B487,'[1]DADOS (OCULTAR)'!$P$3:$R$91,3,0),"")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3.7 - Material de Limpeza e Produtos de Hgienização</v>
      </c>
      <c r="D487" s="3">
        <f>'[1]TCE - ANEXO IV - Preencher'!F496</f>
        <v>27319301000139</v>
      </c>
      <c r="E487" s="5" t="str">
        <f>'[1]TCE - ANEXO IV - Preencher'!G496</f>
        <v>CONBO DISTRIBUIDORA FBV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9293</v>
      </c>
      <c r="I487" s="6">
        <f>IF('[1]TCE - ANEXO IV - Preencher'!K496="","",'[1]TCE - ANEXO IV - Preencher'!K496)</f>
        <v>44511</v>
      </c>
      <c r="J487" s="5" t="str">
        <f>'[1]TCE - ANEXO IV - Preencher'!L496</f>
        <v>26211127319301000139550010000092931005813401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595</v>
      </c>
    </row>
    <row r="488" spans="1:12" s="8" customFormat="1" ht="19.5" customHeight="1" x14ac:dyDescent="0.2">
      <c r="A488" s="3">
        <f>IFERROR(VLOOKUP(B488,'[1]DADOS (OCULTAR)'!$P$3:$R$91,3,0),"")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3.7 - Material de Limpeza e Produtos de Hgienização</v>
      </c>
      <c r="D488" s="3">
        <f>'[1]TCE - ANEXO IV - Preencher'!F497</f>
        <v>75315333024393</v>
      </c>
      <c r="E488" s="5" t="str">
        <f>'[1]TCE - ANEXO IV - Preencher'!G497</f>
        <v>ATACADAO S.A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000.028.036</v>
      </c>
      <c r="I488" s="6">
        <f>IF('[1]TCE - ANEXO IV - Preencher'!K497="","",'[1]TCE - ANEXO IV - Preencher'!K497)</f>
        <v>44512</v>
      </c>
      <c r="J488" s="5" t="str">
        <f>'[1]TCE - ANEXO IV - Preencher'!L497</f>
        <v>26211175315333024393550010000280361000588492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76.95</v>
      </c>
    </row>
    <row r="489" spans="1:12" s="8" customFormat="1" ht="19.5" customHeight="1" x14ac:dyDescent="0.2">
      <c r="A489" s="3">
        <f>IFERROR(VLOOKUP(B489,'[1]DADOS (OCULTAR)'!$P$3:$R$91,3,0),"")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3.7 - Material de Limpeza e Produtos de Hgienização</v>
      </c>
      <c r="D489" s="3">
        <f>'[1]TCE - ANEXO IV - Preencher'!F498</f>
        <v>9494196000192</v>
      </c>
      <c r="E489" s="5" t="str">
        <f>'[1]TCE - ANEXO IV - Preencher'!G498</f>
        <v>COMERCIAL JR CLAUDIO  MARIO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226617</v>
      </c>
      <c r="I489" s="6">
        <f>IF('[1]TCE - ANEXO IV - Preencher'!K498="","",'[1]TCE - ANEXO IV - Preencher'!K498)</f>
        <v>44516</v>
      </c>
      <c r="J489" s="5" t="str">
        <f>'[1]TCE - ANEXO IV - Preencher'!L498</f>
        <v>26211109494196000192550010002266171031705270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21.73</v>
      </c>
    </row>
    <row r="490" spans="1:12" s="8" customFormat="1" ht="19.5" customHeight="1" x14ac:dyDescent="0.2">
      <c r="A490" s="3">
        <f>IFERROR(VLOOKUP(B490,'[1]DADOS (OCULTAR)'!$P$3:$R$91,3,0),"")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3.7 - Material de Limpeza e Produtos de Hgienização</v>
      </c>
      <c r="D490" s="3">
        <f>'[1]TCE - ANEXO IV - Preencher'!F499</f>
        <v>18577850000112</v>
      </c>
      <c r="E490" s="5" t="str">
        <f>'[1]TCE - ANEXO IV - Preencher'!G499</f>
        <v>MATTOS DISTRIBUIDORA PRODUTOS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000.006.724</v>
      </c>
      <c r="I490" s="6">
        <f>IF('[1]TCE - ANEXO IV - Preencher'!K499="","",'[1]TCE - ANEXO IV - Preencher'!K499)</f>
        <v>44512</v>
      </c>
      <c r="J490" s="5" t="str">
        <f>'[1]TCE - ANEXO IV - Preencher'!L499</f>
        <v>26211118577850000112550010000067241000067253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7824.45</v>
      </c>
    </row>
    <row r="491" spans="1:12" s="8" customFormat="1" ht="19.5" customHeight="1" x14ac:dyDescent="0.2">
      <c r="A491" s="3">
        <f>IFERROR(VLOOKUP(B491,'[1]DADOS (OCULTAR)'!$P$3:$R$91,3,0),"")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3.7 - Material de Limpeza e Produtos de Hgienização</v>
      </c>
      <c r="D491" s="3">
        <f>'[1]TCE - ANEXO IV - Preencher'!F500</f>
        <v>185372000130</v>
      </c>
      <c r="E491" s="5" t="str">
        <f>'[1]TCE - ANEXO IV - Preencher'!G500</f>
        <v>SET SISTEMAS E PRODUTOS TECNICOSLTDA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000.381.199</v>
      </c>
      <c r="I491" s="6">
        <f>IF('[1]TCE - ANEXO IV - Preencher'!K500="","",'[1]TCE - ANEXO IV - Preencher'!K500)</f>
        <v>44516</v>
      </c>
      <c r="J491" s="5" t="str">
        <f>'[1]TCE - ANEXO IV - Preencher'!L500</f>
        <v>26211100185372000130550020003811991761277601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230</v>
      </c>
    </row>
    <row r="492" spans="1:12" s="8" customFormat="1" ht="19.5" customHeight="1" x14ac:dyDescent="0.2">
      <c r="A492" s="3">
        <f>IFERROR(VLOOKUP(B492,'[1]DADOS (OCULTAR)'!$P$3:$R$91,3,0),"")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3.7 - Material de Limpeza e Produtos de Hgienização</v>
      </c>
      <c r="D492" s="3">
        <f>'[1]TCE - ANEXO IV - Preencher'!F501</f>
        <v>9494196000192</v>
      </c>
      <c r="E492" s="5" t="str">
        <f>'[1]TCE - ANEXO IV - Preencher'!G501</f>
        <v>COMERCIAL JR CLAUDIO  MARIO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226549</v>
      </c>
      <c r="I492" s="6">
        <f>IF('[1]TCE - ANEXO IV - Preencher'!K501="","",'[1]TCE - ANEXO IV - Preencher'!K501)</f>
        <v>44516</v>
      </c>
      <c r="J492" s="5" t="str">
        <f>'[1]TCE - ANEXO IV - Preencher'!L501</f>
        <v>26211109494196000192550010002265491031697632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40.92</v>
      </c>
    </row>
    <row r="493" spans="1:12" s="8" customFormat="1" ht="19.5" customHeight="1" x14ac:dyDescent="0.2">
      <c r="A493" s="3">
        <f>IFERROR(VLOOKUP(B493,'[1]DADOS (OCULTAR)'!$P$3:$R$91,3,0),"")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3.7 - Material de Limpeza e Produtos de Hgienização</v>
      </c>
      <c r="D493" s="3">
        <f>'[1]TCE - ANEXO IV - Preencher'!F502</f>
        <v>22006201000139</v>
      </c>
      <c r="E493" s="5" t="str">
        <f>'[1]TCE - ANEXO IV - Preencher'!G502</f>
        <v>FORTPEL COMERCIO DE DESCARTAVEIS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110008</v>
      </c>
      <c r="I493" s="6">
        <f>IF('[1]TCE - ANEXO IV - Preencher'!K502="","",'[1]TCE - ANEXO IV - Preencher'!K502)</f>
        <v>44512</v>
      </c>
      <c r="J493" s="5" t="str">
        <f>'[1]TCE - ANEXO IV - Preencher'!L502</f>
        <v>26211122006201000139550000001100081101100086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3804.6</v>
      </c>
    </row>
    <row r="494" spans="1:12" s="8" customFormat="1" ht="19.5" customHeight="1" x14ac:dyDescent="0.2">
      <c r="A494" s="3">
        <f>IFERROR(VLOOKUP(B494,'[1]DADOS (OCULTAR)'!$P$3:$R$91,3,0),"")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3.7 - Material de Limpeza e Produtos de Hgienização</v>
      </c>
      <c r="D494" s="3">
        <f>'[1]TCE - ANEXO IV - Preencher'!F503</f>
        <v>22006201000139</v>
      </c>
      <c r="E494" s="5" t="str">
        <f>'[1]TCE - ANEXO IV - Preencher'!G503</f>
        <v>FORTPEL COMERCIO DE DESCARTAVEIS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110020</v>
      </c>
      <c r="I494" s="6">
        <f>IF('[1]TCE - ANEXO IV - Preencher'!K503="","",'[1]TCE - ANEXO IV - Preencher'!K503)</f>
        <v>44512</v>
      </c>
      <c r="J494" s="5" t="str">
        <f>'[1]TCE - ANEXO IV - Preencher'!L503</f>
        <v>26211122006201000139550000001100201101100200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836.6</v>
      </c>
    </row>
    <row r="495" spans="1:12" s="8" customFormat="1" ht="19.5" customHeight="1" x14ac:dyDescent="0.2">
      <c r="A495" s="3">
        <f>IFERROR(VLOOKUP(B495,'[1]DADOS (OCULTAR)'!$P$3:$R$91,3,0),"")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3.7 - Material de Limpeza e Produtos de Hgienização</v>
      </c>
      <c r="D495" s="3">
        <f>'[1]TCE - ANEXO IV - Preencher'!F504</f>
        <v>19084576000102</v>
      </c>
      <c r="E495" s="5" t="str">
        <f>'[1]TCE - ANEXO IV - Preencher'!G504</f>
        <v>F JUNIOR GOMES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000.000.356</v>
      </c>
      <c r="I495" s="6">
        <f>IF('[1]TCE - ANEXO IV - Preencher'!K504="","",'[1]TCE - ANEXO IV - Preencher'!K504)</f>
        <v>44517</v>
      </c>
      <c r="J495" s="5" t="str">
        <f>'[1]TCE - ANEXO IV - Preencher'!L504</f>
        <v>26211119084576000102550010000003561120519830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5394</v>
      </c>
    </row>
    <row r="496" spans="1:12" s="8" customFormat="1" ht="19.5" customHeight="1" x14ac:dyDescent="0.2">
      <c r="A496" s="3">
        <f>IFERROR(VLOOKUP(B496,'[1]DADOS (OCULTAR)'!$P$3:$R$91,3,0),"")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3.7 - Material de Limpeza e Produtos de Hgienização</v>
      </c>
      <c r="D496" s="3">
        <f>'[1]TCE - ANEXO IV - Preencher'!F505</f>
        <v>37859942000130</v>
      </c>
      <c r="E496" s="5" t="str">
        <f>'[1]TCE - ANEXO IV - Preencher'!G505</f>
        <v>MAX PAPERS FABRICACAO DE PROD DE LIMPEZA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000.001.407</v>
      </c>
      <c r="I496" s="6">
        <f>IF('[1]TCE - ANEXO IV - Preencher'!K505="","",'[1]TCE - ANEXO IV - Preencher'!K505)</f>
        <v>44510</v>
      </c>
      <c r="J496" s="5" t="str">
        <f>'[1]TCE - ANEXO IV - Preencher'!L505</f>
        <v>26211137859942000130550010000014071000014080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22313.03</v>
      </c>
    </row>
    <row r="497" spans="1:12" s="8" customFormat="1" ht="19.5" customHeight="1" x14ac:dyDescent="0.2">
      <c r="A497" s="3">
        <f>IFERROR(VLOOKUP(B497,'[1]DADOS (OCULTAR)'!$P$3:$R$91,3,0),"")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3.7 - Material de Limpeza e Produtos de Hgienização</v>
      </c>
      <c r="D497" s="3">
        <f>'[1]TCE - ANEXO IV - Preencher'!F506</f>
        <v>75315333024393</v>
      </c>
      <c r="E497" s="5" t="str">
        <f>'[1]TCE - ANEXO IV - Preencher'!G506</f>
        <v>ATACADAO S.A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000.028.340</v>
      </c>
      <c r="I497" s="6">
        <f>IF('[1]TCE - ANEXO IV - Preencher'!K506="","",'[1]TCE - ANEXO IV - Preencher'!K506)</f>
        <v>44519</v>
      </c>
      <c r="J497" s="5" t="str">
        <f>'[1]TCE - ANEXO IV - Preencher'!L506</f>
        <v>26211175315333024393550010000283401000594165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286.10000000000002</v>
      </c>
    </row>
    <row r="498" spans="1:12" s="8" customFormat="1" ht="19.5" customHeight="1" x14ac:dyDescent="0.2">
      <c r="A498" s="3">
        <f>IFERROR(VLOOKUP(B498,'[1]DADOS (OCULTAR)'!$P$3:$R$91,3,0),"")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3.7 - Material de Limpeza e Produtos de Hgienização</v>
      </c>
      <c r="D498" s="3">
        <f>'[1]TCE - ANEXO IV - Preencher'!F507</f>
        <v>27319301000139</v>
      </c>
      <c r="E498" s="5" t="str">
        <f>'[1]TCE - ANEXO IV - Preencher'!G507</f>
        <v>CONBO DISTRIBUIDORA FBV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9310</v>
      </c>
      <c r="I498" s="6">
        <f>IF('[1]TCE - ANEXO IV - Preencher'!K507="","",'[1]TCE - ANEXO IV - Preencher'!K507)</f>
        <v>44518</v>
      </c>
      <c r="J498" s="5" t="str">
        <f>'[1]TCE - ANEXO IV - Preencher'!L507</f>
        <v>26211127319301000139550010000093101700813417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510</v>
      </c>
    </row>
    <row r="499" spans="1:12" s="8" customFormat="1" ht="19.5" customHeight="1" x14ac:dyDescent="0.2">
      <c r="A499" s="3">
        <f>IFERROR(VLOOKUP(B499,'[1]DADOS (OCULTAR)'!$P$3:$R$91,3,0),"")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3.7 - Material de Limpeza e Produtos de Hgienização</v>
      </c>
      <c r="D499" s="3">
        <f>'[1]TCE - ANEXO IV - Preencher'!F508</f>
        <v>37859942000130</v>
      </c>
      <c r="E499" s="5" t="str">
        <f>'[1]TCE - ANEXO IV - Preencher'!G508</f>
        <v>MAX PAPERS FABRICACAO DE PROD DE LIMPEZA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000.001.408</v>
      </c>
      <c r="I499" s="6">
        <f>IF('[1]TCE - ANEXO IV - Preencher'!K508="","",'[1]TCE - ANEXO IV - Preencher'!K508)</f>
        <v>44510</v>
      </c>
      <c r="J499" s="5" t="str">
        <f>'[1]TCE - ANEXO IV - Preencher'!L508</f>
        <v>26211137859942000130550010000014081000014096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30858.81</v>
      </c>
    </row>
    <row r="500" spans="1:12" s="8" customFormat="1" ht="19.5" customHeight="1" x14ac:dyDescent="0.2">
      <c r="A500" s="3">
        <f>IFERROR(VLOOKUP(B500,'[1]DADOS (OCULTAR)'!$P$3:$R$91,3,0),"")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3.7 - Material de Limpeza e Produtos de Hgienização</v>
      </c>
      <c r="D500" s="3">
        <f>'[1]TCE - ANEXO IV - Preencher'!F509</f>
        <v>16432670000117</v>
      </c>
      <c r="E500" s="5" t="str">
        <f>'[1]TCE - ANEXO IV - Preencher'!G509</f>
        <v>M E M COMERCIO E DISTRIBUIDORA LTDA ME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000.020.303</v>
      </c>
      <c r="I500" s="6">
        <f>IF('[1]TCE - ANEXO IV - Preencher'!K509="","",'[1]TCE - ANEXO IV - Preencher'!K509)</f>
        <v>44523</v>
      </c>
      <c r="J500" s="5" t="str">
        <f>'[1]TCE - ANEXO IV - Preencher'!L509</f>
        <v>26211116432670000117550010000203031029263079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645.91999999999996</v>
      </c>
    </row>
    <row r="501" spans="1:12" s="8" customFormat="1" ht="19.5" customHeight="1" x14ac:dyDescent="0.2">
      <c r="A501" s="3">
        <f>IFERROR(VLOOKUP(B501,'[1]DADOS (OCULTAR)'!$P$3:$R$91,3,0),"")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3.7 - Material de Limpeza e Produtos de Hgienização</v>
      </c>
      <c r="D501" s="3">
        <f>'[1]TCE - ANEXO IV - Preencher'!F510</f>
        <v>10928726000142</v>
      </c>
      <c r="E501" s="5" t="str">
        <f>'[1]TCE - ANEXO IV - Preencher'!G510</f>
        <v>DOKAPACK INDUSTRIA E COM. DE EMB. 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45905</v>
      </c>
      <c r="I501" s="6">
        <f>IF('[1]TCE - ANEXO IV - Preencher'!K510="","",'[1]TCE - ANEXO IV - Preencher'!K510)</f>
        <v>44518</v>
      </c>
      <c r="J501" s="5" t="str">
        <f>'[1]TCE - ANEXO IV - Preencher'!L510</f>
        <v>26211110928726000142550010000459051413953934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5937.36</v>
      </c>
    </row>
    <row r="502" spans="1:12" s="8" customFormat="1" ht="19.5" customHeight="1" x14ac:dyDescent="0.2">
      <c r="A502" s="3">
        <f>IFERROR(VLOOKUP(B502,'[1]DADOS (OCULTAR)'!$P$3:$R$91,3,0),"")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3.7 - Material de Limpeza e Produtos de Hgienização</v>
      </c>
      <c r="D502" s="3">
        <f>'[1]TCE - ANEXO IV - Preencher'!F511</f>
        <v>31329180000183</v>
      </c>
      <c r="E502" s="5" t="str">
        <f>'[1]TCE - ANEXO IV - Preencher'!G511</f>
        <v>MAXXISUPRI COM DE SANEANTES EIRELI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13886</v>
      </c>
      <c r="I502" s="6">
        <f>IF('[1]TCE - ANEXO IV - Preencher'!K511="","",'[1]TCE - ANEXO IV - Preencher'!K511)</f>
        <v>44519</v>
      </c>
      <c r="J502" s="5" t="str">
        <f>'[1]TCE - ANEXO IV - Preencher'!L511</f>
        <v>26211131329180000183550070000138861405614666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2407.6</v>
      </c>
    </row>
    <row r="503" spans="1:12" s="8" customFormat="1" ht="19.5" customHeight="1" x14ac:dyDescent="0.2">
      <c r="A503" s="3">
        <f>IFERROR(VLOOKUP(B503,'[1]DADOS (OCULTAR)'!$P$3:$R$91,3,0),"")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3.7 - Material de Limpeza e Produtos de Hgienização</v>
      </c>
      <c r="D503" s="3">
        <f>'[1]TCE - ANEXO IV - Preencher'!F512</f>
        <v>27319301000139</v>
      </c>
      <c r="E503" s="5" t="str">
        <f>'[1]TCE - ANEXO IV - Preencher'!G512</f>
        <v>CONBO DISTRIBUIDORA FBV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9324</v>
      </c>
      <c r="I503" s="6">
        <f>IF('[1]TCE - ANEXO IV - Preencher'!K512="","",'[1]TCE - ANEXO IV - Preencher'!K512)</f>
        <v>44525</v>
      </c>
      <c r="J503" s="5" t="str">
        <f>'[1]TCE - ANEXO IV - Preencher'!L512</f>
        <v>26211127319301000139550010000093241100813462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1233</v>
      </c>
    </row>
    <row r="504" spans="1:12" s="8" customFormat="1" ht="19.5" customHeight="1" x14ac:dyDescent="0.2">
      <c r="A504" s="3">
        <f>IFERROR(VLOOKUP(B504,'[1]DADOS (OCULTAR)'!$P$3:$R$91,3,0),"")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3.7 - Material de Limpeza e Produtos de Hgienização</v>
      </c>
      <c r="D504" s="3">
        <f>'[1]TCE - ANEXO IV - Preencher'!F513</f>
        <v>31466868000105</v>
      </c>
      <c r="E504" s="5" t="str">
        <f>'[1]TCE - ANEXO IV - Preencher'!G513</f>
        <v>DOMPLAST COM DE EMBAL PLAST EIRELI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2292</v>
      </c>
      <c r="I504" s="6">
        <f>IF('[1]TCE - ANEXO IV - Preencher'!K513="","",'[1]TCE - ANEXO IV - Preencher'!K513)</f>
        <v>44525</v>
      </c>
      <c r="J504" s="5" t="str">
        <f>'[1]TCE - ANEXO IV - Preencher'!L513</f>
        <v>26211131466868000105550010000022921289148874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1345.75</v>
      </c>
    </row>
    <row r="505" spans="1:12" s="8" customFormat="1" ht="19.5" customHeight="1" x14ac:dyDescent="0.2">
      <c r="A505" s="3">
        <f>IFERROR(VLOOKUP(B505,'[1]DADOS (OCULTAR)'!$P$3:$R$91,3,0),"")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3.7 - Material de Limpeza e Produtos de Hgienização</v>
      </c>
      <c r="D505" s="3">
        <f>'[1]TCE - ANEXO IV - Preencher'!F514</f>
        <v>31466868000105</v>
      </c>
      <c r="E505" s="5" t="str">
        <f>'[1]TCE - ANEXO IV - Preencher'!G514</f>
        <v>DOMPLAST COM DE EMBAL PLAST EIRELI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2292</v>
      </c>
      <c r="I505" s="6">
        <f>IF('[1]TCE - ANEXO IV - Preencher'!K514="","",'[1]TCE - ANEXO IV - Preencher'!K514)</f>
        <v>44525</v>
      </c>
      <c r="J505" s="5" t="str">
        <f>'[1]TCE - ANEXO IV - Preencher'!L514</f>
        <v>26211131466868000105550010000022921289148874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28.92</v>
      </c>
    </row>
    <row r="506" spans="1:12" s="8" customFormat="1" ht="19.5" customHeight="1" x14ac:dyDescent="0.2">
      <c r="A506" s="3">
        <f>IFERROR(VLOOKUP(B506,'[1]DADOS (OCULTAR)'!$P$3:$R$91,3,0),"")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3.7 - Material de Limpeza e Produtos de Hgienização</v>
      </c>
      <c r="D506" s="3">
        <f>'[1]TCE - ANEXO IV - Preencher'!F515</f>
        <v>8189587000130</v>
      </c>
      <c r="E506" s="5" t="str">
        <f>'[1]TCE - ANEXO IV - Preencher'!G515</f>
        <v>SISTEMAS DE SERV R.B. QUAL COM EMB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1442376</v>
      </c>
      <c r="I506" s="6">
        <f>IF('[1]TCE - ANEXO IV - Preencher'!K515="","",'[1]TCE - ANEXO IV - Preencher'!K515)</f>
        <v>44516</v>
      </c>
      <c r="J506" s="5" t="str">
        <f>'[1]TCE - ANEXO IV - Preencher'!L515</f>
        <v>35211108189587000130550010014423761009722146</v>
      </c>
      <c r="K506" s="5" t="str">
        <f>IF(F506="B",LEFT('[1]TCE - ANEXO IV - Preencher'!M515,2),IF(F506="S",LEFT('[1]TCE - ANEXO IV - Preencher'!M515,7),IF('[1]TCE - ANEXO IV - Preencher'!H515="","")))</f>
        <v>35</v>
      </c>
      <c r="L506" s="7">
        <f>'[1]TCE - ANEXO IV - Preencher'!N515</f>
        <v>507.8</v>
      </c>
    </row>
    <row r="507" spans="1:12" s="8" customFormat="1" ht="19.5" customHeight="1" x14ac:dyDescent="0.2">
      <c r="A507" s="3">
        <f>IFERROR(VLOOKUP(B507,'[1]DADOS (OCULTAR)'!$P$3:$R$91,3,0),"")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3.7 - Material de Limpeza e Produtos de Hgienização</v>
      </c>
      <c r="D507" s="3">
        <f>'[1]TCE - ANEXO IV - Preencher'!F516</f>
        <v>16432670000117</v>
      </c>
      <c r="E507" s="5" t="str">
        <f>'[1]TCE - ANEXO IV - Preencher'!G516</f>
        <v>M E M COMERCIO E DISTRIBUIDORA LTDA ME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000.020.331</v>
      </c>
      <c r="I507" s="6">
        <f>IF('[1]TCE - ANEXO IV - Preencher'!K516="","",'[1]TCE - ANEXO IV - Preencher'!K516)</f>
        <v>44525</v>
      </c>
      <c r="J507" s="5" t="str">
        <f>'[1]TCE - ANEXO IV - Preencher'!L516</f>
        <v>26211116432670000117550010000203311425311232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580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>
        <f>IFERROR(VLOOKUP(B510,'[1]DADOS (OCULTAR)'!$P$3:$R$91,3,0),"")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3.14 - Alimentação Preparada</v>
      </c>
      <c r="D510" s="3">
        <f>'[1]TCE - ANEXO IV - Preencher'!F519</f>
        <v>11840014000130</v>
      </c>
      <c r="E510" s="5" t="str">
        <f>'[1]TCE - ANEXO IV - Preencher'!G519</f>
        <v>MACROPAC PROTECAO E EMBALAGEM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356175</v>
      </c>
      <c r="I510" s="6">
        <f>IF('[1]TCE - ANEXO IV - Preencher'!K519="","",'[1]TCE - ANEXO IV - Preencher'!K519)</f>
        <v>44497</v>
      </c>
      <c r="J510" s="5" t="str">
        <f>'[1]TCE - ANEXO IV - Preencher'!L519</f>
        <v>26211011840014000130550010003561751045299164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7216.8</v>
      </c>
    </row>
    <row r="511" spans="1:12" s="8" customFormat="1" ht="19.5" customHeight="1" x14ac:dyDescent="0.2">
      <c r="A511" s="3">
        <f>IFERROR(VLOOKUP(B511,'[1]DADOS (OCULTAR)'!$P$3:$R$91,3,0),"")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3.14 - Alimentação Preparada</v>
      </c>
      <c r="D511" s="3">
        <f>'[1]TCE - ANEXO IV - Preencher'!F520</f>
        <v>6281775000169</v>
      </c>
      <c r="E511" s="5" t="str">
        <f>'[1]TCE - ANEXO IV - Preencher'!G520</f>
        <v>MF SANTOS PRODUTOS ALIM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554098</v>
      </c>
      <c r="I511" s="6">
        <f>IF('[1]TCE - ANEXO IV - Preencher'!K520="","",'[1]TCE - ANEXO IV - Preencher'!K520)</f>
        <v>44516</v>
      </c>
      <c r="J511" s="5" t="str">
        <f>'[1]TCE - ANEXO IV - Preencher'!L520</f>
        <v>26211106281775000169550010005540981014113810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4416</v>
      </c>
    </row>
    <row r="512" spans="1:12" s="8" customFormat="1" ht="19.5" customHeight="1" x14ac:dyDescent="0.2">
      <c r="A512" s="3">
        <f>IFERROR(VLOOKUP(B512,'[1]DADOS (OCULTAR)'!$P$3:$R$91,3,0),"")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3.14 - Alimentação Preparada</v>
      </c>
      <c r="D512" s="3">
        <f>'[1]TCE - ANEXO IV - Preencher'!F521</f>
        <v>22006201000139</v>
      </c>
      <c r="E512" s="5" t="str">
        <f>'[1]TCE - ANEXO IV - Preencher'!G521</f>
        <v>FORTPEL COMERCIO DE DESCARTAVEIS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110020</v>
      </c>
      <c r="I512" s="6">
        <f>IF('[1]TCE - ANEXO IV - Preencher'!K521="","",'[1]TCE - ANEXO IV - Preencher'!K521)</f>
        <v>44512</v>
      </c>
      <c r="J512" s="5" t="str">
        <f>'[1]TCE - ANEXO IV - Preencher'!L521</f>
        <v>26211122006201000139550000001100201101100200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13459</v>
      </c>
    </row>
    <row r="513" spans="1:12" s="8" customFormat="1" ht="19.5" customHeight="1" x14ac:dyDescent="0.2">
      <c r="A513" s="3">
        <f>IFERROR(VLOOKUP(B513,'[1]DADOS (OCULTAR)'!$P$3:$R$91,3,0),"")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3.14 - Alimentação Preparada</v>
      </c>
      <c r="D513" s="3">
        <f>'[1]TCE - ANEXO IV - Preencher'!F522</f>
        <v>2725362000175</v>
      </c>
      <c r="E513" s="5" t="str">
        <f>'[1]TCE - ANEXO IV - Preencher'!G522</f>
        <v>SANDIL SANTOS DISTRIBUIDORA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000.008.327</v>
      </c>
      <c r="I513" s="6">
        <f>IF('[1]TCE - ANEXO IV - Preencher'!K522="","",'[1]TCE - ANEXO IV - Preencher'!K522)</f>
        <v>44518</v>
      </c>
      <c r="J513" s="5" t="str">
        <f>'[1]TCE - ANEXO IV - Preencher'!L522</f>
        <v>26211102725362000175550010000083271000613042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462</v>
      </c>
    </row>
    <row r="514" spans="1:12" s="8" customFormat="1" ht="19.5" customHeight="1" x14ac:dyDescent="0.2">
      <c r="A514" s="3">
        <f>IFERROR(VLOOKUP(B514,'[1]DADOS (OCULTAR)'!$P$3:$R$91,3,0),"")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3.14 - Alimentação Preparada</v>
      </c>
      <c r="D514" s="3">
        <f>'[1]TCE - ANEXO IV - Preencher'!F523</f>
        <v>11840014000130</v>
      </c>
      <c r="E514" s="5" t="str">
        <f>'[1]TCE - ANEXO IV - Preencher'!G523</f>
        <v>MACROPAC PROTECAO E EMBALAGEM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358372</v>
      </c>
      <c r="I514" s="6">
        <f>IF('[1]TCE - ANEXO IV - Preencher'!K523="","",'[1]TCE - ANEXO IV - Preencher'!K523)</f>
        <v>44516</v>
      </c>
      <c r="J514" s="5" t="str">
        <f>'[1]TCE - ANEXO IV - Preencher'!L523</f>
        <v>26211111840014000130550010003583721191057554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774</v>
      </c>
    </row>
    <row r="515" spans="1:12" s="8" customFormat="1" ht="19.5" customHeight="1" x14ac:dyDescent="0.2">
      <c r="A515" s="3">
        <f>IFERROR(VLOOKUP(B515,'[1]DADOS (OCULTAR)'!$P$3:$R$91,3,0),"")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3.14 - Alimentação Preparada</v>
      </c>
      <c r="D515" s="3">
        <f>'[1]TCE - ANEXO IV - Preencher'!F524</f>
        <v>11840014000130</v>
      </c>
      <c r="E515" s="5" t="str">
        <f>'[1]TCE - ANEXO IV - Preencher'!G524</f>
        <v>MACROPAC PROTECAO E EMBALAGEM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358372</v>
      </c>
      <c r="I515" s="6">
        <f>IF('[1]TCE - ANEXO IV - Preencher'!K524="","",'[1]TCE - ANEXO IV - Preencher'!K524)</f>
        <v>44516</v>
      </c>
      <c r="J515" s="5" t="str">
        <f>'[1]TCE - ANEXO IV - Preencher'!L524</f>
        <v>26211111840014000130550010003583721191057554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14231.6</v>
      </c>
    </row>
    <row r="516" spans="1:12" s="8" customFormat="1" ht="19.5" customHeight="1" x14ac:dyDescent="0.2">
      <c r="A516" s="3">
        <f>IFERROR(VLOOKUP(B516,'[1]DADOS (OCULTAR)'!$P$3:$R$91,3,0),"")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3.14 - Alimentação Preparada</v>
      </c>
      <c r="D516" s="3">
        <f>'[1]TCE - ANEXO IV - Preencher'!F525</f>
        <v>19084576000102</v>
      </c>
      <c r="E516" s="5" t="str">
        <f>'[1]TCE - ANEXO IV - Preencher'!G525</f>
        <v>F JUNIOR GOMES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000.000.358</v>
      </c>
      <c r="I516" s="6">
        <f>IF('[1]TCE - ANEXO IV - Preencher'!K525="","",'[1]TCE - ANEXO IV - Preencher'!K525)</f>
        <v>44519</v>
      </c>
      <c r="J516" s="5" t="str">
        <f>'[1]TCE - ANEXO IV - Preencher'!L525</f>
        <v>26211119084576000102550010000003581120519835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2450</v>
      </c>
    </row>
    <row r="517" spans="1:12" s="8" customFormat="1" ht="19.5" customHeight="1" x14ac:dyDescent="0.2">
      <c r="A517" s="3">
        <f>IFERROR(VLOOKUP(B517,'[1]DADOS (OCULTAR)'!$P$3:$R$91,3,0),"")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3.14 - Alimentação Preparada</v>
      </c>
      <c r="D517" s="3">
        <f>'[1]TCE - ANEXO IV - Preencher'!F526</f>
        <v>16432670000117</v>
      </c>
      <c r="E517" s="5" t="str">
        <f>'[1]TCE - ANEXO IV - Preencher'!G526</f>
        <v>M E M COMERCIO E DISTRIBUIDORA LTDA ME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000.020.303</v>
      </c>
      <c r="I517" s="6">
        <f>IF('[1]TCE - ANEXO IV - Preencher'!K526="","",'[1]TCE - ANEXO IV - Preencher'!K526)</f>
        <v>44523</v>
      </c>
      <c r="J517" s="5" t="str">
        <f>'[1]TCE - ANEXO IV - Preencher'!L526</f>
        <v>26211116432670000117550010000203031029263079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33.35</v>
      </c>
    </row>
    <row r="518" spans="1:12" s="8" customFormat="1" ht="19.5" customHeight="1" x14ac:dyDescent="0.2">
      <c r="A518" s="3">
        <f>IFERROR(VLOOKUP(B518,'[1]DADOS (OCULTAR)'!$P$3:$R$91,3,0),"")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3.14 - Alimentação Preparada</v>
      </c>
      <c r="D518" s="3">
        <f>'[1]TCE - ANEXO IV - Preencher'!F527</f>
        <v>10928726000142</v>
      </c>
      <c r="E518" s="5" t="str">
        <f>'[1]TCE - ANEXO IV - Preencher'!G527</f>
        <v>DOKAPACK INDUSTRIA E COM. DE EMB. 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45905</v>
      </c>
      <c r="I518" s="6">
        <f>IF('[1]TCE - ANEXO IV - Preencher'!K527="","",'[1]TCE - ANEXO IV - Preencher'!K527)</f>
        <v>44518</v>
      </c>
      <c r="J518" s="5" t="str">
        <f>'[1]TCE - ANEXO IV - Preencher'!L527</f>
        <v>26211110928726000142550010000459051413953934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18289.82</v>
      </c>
    </row>
    <row r="519" spans="1:12" s="8" customFormat="1" ht="19.5" customHeight="1" x14ac:dyDescent="0.2">
      <c r="A519" s="3">
        <f>IFERROR(VLOOKUP(B519,'[1]DADOS (OCULTAR)'!$P$3:$R$91,3,0),"")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3.14 - Alimentação Preparada</v>
      </c>
      <c r="D519" s="3">
        <f>'[1]TCE - ANEXO IV - Preencher'!F528</f>
        <v>31329180000183</v>
      </c>
      <c r="E519" s="5" t="str">
        <f>'[1]TCE - ANEXO IV - Preencher'!G528</f>
        <v>MAXXISUPRI COM DE SANEANTES EIRELI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13886</v>
      </c>
      <c r="I519" s="6">
        <f>IF('[1]TCE - ANEXO IV - Preencher'!K528="","",'[1]TCE - ANEXO IV - Preencher'!K528)</f>
        <v>44519</v>
      </c>
      <c r="J519" s="5" t="str">
        <f>'[1]TCE - ANEXO IV - Preencher'!L528</f>
        <v>26211131329180000183550070000138861405614666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669</v>
      </c>
    </row>
    <row r="520" spans="1:12" s="8" customFormat="1" ht="19.5" customHeight="1" x14ac:dyDescent="0.2">
      <c r="A520" s="3">
        <f>IFERROR(VLOOKUP(B520,'[1]DADOS (OCULTAR)'!$P$3:$R$91,3,0),"")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3.14 - Alimentação Preparada</v>
      </c>
      <c r="D520" s="3">
        <f>'[1]TCE - ANEXO IV - Preencher'!F529</f>
        <v>8189587000130</v>
      </c>
      <c r="E520" s="5" t="str">
        <f>'[1]TCE - ANEXO IV - Preencher'!G529</f>
        <v>SISTEMAS DE SERV R.B. QUAL COM EMB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1442376</v>
      </c>
      <c r="I520" s="6">
        <f>IF('[1]TCE - ANEXO IV - Preencher'!K529="","",'[1]TCE - ANEXO IV - Preencher'!K529)</f>
        <v>44516</v>
      </c>
      <c r="J520" s="5" t="str">
        <f>'[1]TCE - ANEXO IV - Preencher'!L529</f>
        <v>35211108189587000130550010014423761009722146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999</v>
      </c>
    </row>
    <row r="521" spans="1:12" s="8" customFormat="1" ht="19.5" customHeight="1" x14ac:dyDescent="0.2">
      <c r="A521" s="3">
        <f>IFERROR(VLOOKUP(B521,'[1]DADOS (OCULTAR)'!$P$3:$R$91,3,0),"")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3.14 - Alimentação Preparada</v>
      </c>
      <c r="D521" s="3">
        <f>'[1]TCE - ANEXO IV - Preencher'!F530</f>
        <v>16432670000117</v>
      </c>
      <c r="E521" s="5" t="str">
        <f>'[1]TCE - ANEXO IV - Preencher'!G530</f>
        <v>M E M COMERCIO E DISTRIBUIDORA LTDA ME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000.020.314</v>
      </c>
      <c r="I521" s="6">
        <f>IF('[1]TCE - ANEXO IV - Preencher'!K530="","",'[1]TCE - ANEXO IV - Preencher'!K530)</f>
        <v>44523</v>
      </c>
      <c r="J521" s="5" t="str">
        <f>'[1]TCE - ANEXO IV - Preencher'!L530</f>
        <v>26211116432670000117550010000203141876030130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1960</v>
      </c>
    </row>
    <row r="522" spans="1:12" s="8" customFormat="1" ht="19.5" customHeight="1" x14ac:dyDescent="0.2">
      <c r="A522" s="3">
        <f>IFERROR(VLOOKUP(B522,'[1]DADOS (OCULTAR)'!$P$3:$R$91,3,0),"")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3.14 - Alimentação Preparada</v>
      </c>
      <c r="D522" s="3">
        <f>'[1]TCE - ANEXO IV - Preencher'!F531</f>
        <v>7534303000133</v>
      </c>
      <c r="E522" s="5" t="str">
        <f>'[1]TCE - ANEXO IV - Preencher'!G531</f>
        <v>COMAL COMERCIO ATACADISTA DE ALIMENTOS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1139283</v>
      </c>
      <c r="I522" s="6">
        <f>IF('[1]TCE - ANEXO IV - Preencher'!K531="","",'[1]TCE - ANEXO IV - Preencher'!K531)</f>
        <v>44500</v>
      </c>
      <c r="J522" s="5" t="str">
        <f>'[1]TCE - ANEXO IV - Preencher'!L531</f>
        <v>26211007534303000133550010011392831102705897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701.16</v>
      </c>
    </row>
    <row r="523" spans="1:12" s="8" customFormat="1" ht="19.5" customHeight="1" x14ac:dyDescent="0.2">
      <c r="A523" s="3">
        <f>IFERROR(VLOOKUP(B523,'[1]DADOS (OCULTAR)'!$P$3:$R$91,3,0),"")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3.14 - Alimentação Preparada</v>
      </c>
      <c r="D523" s="3">
        <f>'[1]TCE - ANEXO IV - Preencher'!F532</f>
        <v>24150377000195</v>
      </c>
      <c r="E523" s="5" t="str">
        <f>'[1]TCE - ANEXO IV - Preencher'!G532</f>
        <v>KARNEKEIJO LOGISTICA INTEGRADA LT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4351648</v>
      </c>
      <c r="I523" s="6">
        <f>IF('[1]TCE - ANEXO IV - Preencher'!K532="","",'[1]TCE - ANEXO IV - Preencher'!K532)</f>
        <v>44501</v>
      </c>
      <c r="J523" s="5" t="str">
        <f>'[1]TCE - ANEXO IV - Preencher'!L532</f>
        <v>26211124150377000195550010043516481535083306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7195.82</v>
      </c>
    </row>
    <row r="524" spans="1:12" s="8" customFormat="1" ht="19.5" customHeight="1" x14ac:dyDescent="0.2">
      <c r="A524" s="3">
        <f>IFERROR(VLOOKUP(B524,'[1]DADOS (OCULTAR)'!$P$3:$R$91,3,0),"")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3.14 - Alimentação Preparada</v>
      </c>
      <c r="D524" s="3">
        <f>'[1]TCE - ANEXO IV - Preencher'!F533</f>
        <v>11744898000390</v>
      </c>
      <c r="E524" s="5" t="str">
        <f>'[1]TCE - ANEXO IV - Preencher'!G533</f>
        <v>ATACADAO COMERCIO DE CARNES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944626</v>
      </c>
      <c r="I524" s="6">
        <f>IF('[1]TCE - ANEXO IV - Preencher'!K533="","",'[1]TCE - ANEXO IV - Preencher'!K533)</f>
        <v>44501</v>
      </c>
      <c r="J524" s="5" t="str">
        <f>'[1]TCE - ANEXO IV - Preencher'!L533</f>
        <v>26211111744898000390550010009446261122174228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22185.53</v>
      </c>
    </row>
    <row r="525" spans="1:12" s="8" customFormat="1" ht="19.5" customHeight="1" x14ac:dyDescent="0.2">
      <c r="A525" s="3">
        <f>IFERROR(VLOOKUP(B525,'[1]DADOS (OCULTAR)'!$P$3:$R$91,3,0),"")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3.14 - Alimentação Preparada</v>
      </c>
      <c r="D525" s="3">
        <f>'[1]TCE - ANEXO IV - Preencher'!F534</f>
        <v>11744898000390</v>
      </c>
      <c r="E525" s="5" t="str">
        <f>'[1]TCE - ANEXO IV - Preencher'!G534</f>
        <v>ATACADAO COMERCIO DE CARNES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944625</v>
      </c>
      <c r="I525" s="6">
        <f>IF('[1]TCE - ANEXO IV - Preencher'!K534="","",'[1]TCE - ANEXO IV - Preencher'!K534)</f>
        <v>44501</v>
      </c>
      <c r="J525" s="5" t="str">
        <f>'[1]TCE - ANEXO IV - Preencher'!L534</f>
        <v>26211111744898000390550010009446251216202236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10240</v>
      </c>
    </row>
    <row r="526" spans="1:12" s="8" customFormat="1" ht="19.5" customHeight="1" x14ac:dyDescent="0.2">
      <c r="A526" s="3">
        <f>IFERROR(VLOOKUP(B526,'[1]DADOS (OCULTAR)'!$P$3:$R$91,3,0),"")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3.14 - Alimentação Preparada</v>
      </c>
      <c r="D526" s="3">
        <f>'[1]TCE - ANEXO IV - Preencher'!F535</f>
        <v>24883359000112</v>
      </c>
      <c r="E526" s="5" t="str">
        <f>'[1]TCE - ANEXO IV - Preencher'!G535</f>
        <v>CARUARU POLPAS EIRELLI ME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000.016.649</v>
      </c>
      <c r="I526" s="6">
        <f>IF('[1]TCE - ANEXO IV - Preencher'!K535="","",'[1]TCE - ANEXO IV - Preencher'!K535)</f>
        <v>44501</v>
      </c>
      <c r="J526" s="5" t="str">
        <f>'[1]TCE - ANEXO IV - Preencher'!L535</f>
        <v>26211124883359000112550010000166491115200000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1294.5</v>
      </c>
    </row>
    <row r="527" spans="1:12" s="8" customFormat="1" ht="19.5" customHeight="1" x14ac:dyDescent="0.2">
      <c r="A527" s="3">
        <f>IFERROR(VLOOKUP(B527,'[1]DADOS (OCULTAR)'!$P$3:$R$91,3,0),"")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3.14 - Alimentação Preparada</v>
      </c>
      <c r="D527" s="3">
        <f>'[1]TCE - ANEXO IV - Preencher'!F536</f>
        <v>30678108000107</v>
      </c>
      <c r="E527" s="5" t="str">
        <f>'[1]TCE - ANEXO IV - Preencher'!G536</f>
        <v>ELVIS LUIZ DA SILVA DISTRIBUID. DE AGUA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803</v>
      </c>
      <c r="I527" s="6">
        <f>IF('[1]TCE - ANEXO IV - Preencher'!K536="","",'[1]TCE - ANEXO IV - Preencher'!K536)</f>
        <v>44501</v>
      </c>
      <c r="J527" s="5" t="str">
        <f>'[1]TCE - ANEXO IV - Preencher'!L536</f>
        <v>26211130678108000107550010000008031798413842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6327.8</v>
      </c>
    </row>
    <row r="528" spans="1:12" s="8" customFormat="1" ht="19.5" customHeight="1" x14ac:dyDescent="0.2">
      <c r="A528" s="3">
        <f>IFERROR(VLOOKUP(B528,'[1]DADOS (OCULTAR)'!$P$3:$R$91,3,0),"")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3.14 - Alimentação Preparada</v>
      </c>
      <c r="D528" s="3">
        <f>'[1]TCE - ANEXO IV - Preencher'!F537</f>
        <v>8029696000352</v>
      </c>
      <c r="E528" s="5" t="str">
        <f>'[1]TCE - ANEXO IV - Preencher'!G537</f>
        <v>ESTIVAS NOVO PRADO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1684033</v>
      </c>
      <c r="I528" s="6">
        <f>IF('[1]TCE - ANEXO IV - Preencher'!K537="","",'[1]TCE - ANEXO IV - Preencher'!K537)</f>
        <v>44501</v>
      </c>
      <c r="J528" s="5" t="str">
        <f>'[1]TCE - ANEXO IV - Preencher'!L537</f>
        <v>26211108029696000352550010016840331009211771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5864.4</v>
      </c>
    </row>
    <row r="529" spans="1:12" s="8" customFormat="1" ht="19.5" customHeight="1" x14ac:dyDescent="0.2">
      <c r="A529" s="3">
        <f>IFERROR(VLOOKUP(B529,'[1]DADOS (OCULTAR)'!$P$3:$R$91,3,0),"")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3.14 - Alimentação Preparada</v>
      </c>
      <c r="D529" s="3">
        <f>'[1]TCE - ANEXO IV - Preencher'!F538</f>
        <v>7534303000133</v>
      </c>
      <c r="E529" s="5" t="str">
        <f>'[1]TCE - ANEXO IV - Preencher'!G538</f>
        <v>COMAL COMERCIO ATACADISTA DE ALIMENTOS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1139924</v>
      </c>
      <c r="I529" s="6">
        <f>IF('[1]TCE - ANEXO IV - Preencher'!K538="","",'[1]TCE - ANEXO IV - Preencher'!K538)</f>
        <v>44504</v>
      </c>
      <c r="J529" s="5" t="str">
        <f>'[1]TCE - ANEXO IV - Preencher'!L538</f>
        <v>26211107534303000133550010011399241239581922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1007.5</v>
      </c>
    </row>
    <row r="530" spans="1:12" s="8" customFormat="1" ht="19.5" customHeight="1" x14ac:dyDescent="0.2">
      <c r="A530" s="3">
        <f>IFERROR(VLOOKUP(B530,'[1]DADOS (OCULTAR)'!$P$3:$R$91,3,0),"")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3.14 - Alimentação Preparada</v>
      </c>
      <c r="D530" s="3">
        <f>'[1]TCE - ANEXO IV - Preencher'!F539</f>
        <v>11744898000390</v>
      </c>
      <c r="E530" s="5" t="str">
        <f>'[1]TCE - ANEXO IV - Preencher'!G539</f>
        <v>ATACADAO COMERCIO DE CARNES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945857</v>
      </c>
      <c r="I530" s="6">
        <f>IF('[1]TCE - ANEXO IV - Preencher'!K539="","",'[1]TCE - ANEXO IV - Preencher'!K539)</f>
        <v>44504</v>
      </c>
      <c r="J530" s="5" t="str">
        <f>'[1]TCE - ANEXO IV - Preencher'!L539</f>
        <v>26211111744898000390550010009458571236188254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2187</v>
      </c>
    </row>
    <row r="531" spans="1:12" s="8" customFormat="1" ht="19.5" customHeight="1" x14ac:dyDescent="0.2">
      <c r="A531" s="3">
        <f>IFERROR(VLOOKUP(B531,'[1]DADOS (OCULTAR)'!$P$3:$R$91,3,0),"")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3.14 - Alimentação Preparada</v>
      </c>
      <c r="D531" s="3">
        <f>'[1]TCE - ANEXO IV - Preencher'!F540</f>
        <v>24883359000112</v>
      </c>
      <c r="E531" s="5" t="str">
        <f>'[1]TCE - ANEXO IV - Preencher'!G540</f>
        <v>CARUARU POLPAS EIRELLI ME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000.016.768</v>
      </c>
      <c r="I531" s="6">
        <f>IF('[1]TCE - ANEXO IV - Preencher'!K540="","",'[1]TCE - ANEXO IV - Preencher'!K540)</f>
        <v>44504</v>
      </c>
      <c r="J531" s="5" t="str">
        <f>'[1]TCE - ANEXO IV - Preencher'!L540</f>
        <v>26211124883359000112550010000167681025100007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1540.2</v>
      </c>
    </row>
    <row r="532" spans="1:12" s="8" customFormat="1" ht="19.5" customHeight="1" x14ac:dyDescent="0.2">
      <c r="A532" s="3">
        <f>IFERROR(VLOOKUP(B532,'[1]DADOS (OCULTAR)'!$P$3:$R$91,3,0),"")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3.14 - Alimentação Preparada</v>
      </c>
      <c r="D532" s="3">
        <f>'[1]TCE - ANEXO IV - Preencher'!F541</f>
        <v>8029696000352</v>
      </c>
      <c r="E532" s="5" t="str">
        <f>'[1]TCE - ANEXO IV - Preencher'!G541</f>
        <v>ESTIVAS NOVO PRADO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1685948</v>
      </c>
      <c r="I532" s="6">
        <f>IF('[1]TCE - ANEXO IV - Preencher'!K541="","",'[1]TCE - ANEXO IV - Preencher'!K541)</f>
        <v>44505</v>
      </c>
      <c r="J532" s="5" t="str">
        <f>'[1]TCE - ANEXO IV - Preencher'!L541</f>
        <v>26211108029696000352550010016859481009433533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3328.6</v>
      </c>
    </row>
    <row r="533" spans="1:12" s="8" customFormat="1" ht="19.5" customHeight="1" x14ac:dyDescent="0.2">
      <c r="A533" s="3">
        <f>IFERROR(VLOOKUP(B533,'[1]DADOS (OCULTAR)'!$P$3:$R$91,3,0),"")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3.14 - Alimentação Preparada</v>
      </c>
      <c r="D533" s="3">
        <f>'[1]TCE - ANEXO IV - Preencher'!F542</f>
        <v>75315333024393</v>
      </c>
      <c r="E533" s="5" t="str">
        <f>'[1]TCE - ANEXO IV - Preencher'!G542</f>
        <v>ATACADAO S.A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000.027.734</v>
      </c>
      <c r="I533" s="6">
        <f>IF('[1]TCE - ANEXO IV - Preencher'!K542="","",'[1]TCE - ANEXO IV - Preencher'!K542)</f>
        <v>44505</v>
      </c>
      <c r="J533" s="5" t="str">
        <f>'[1]TCE - ANEXO IV - Preencher'!L542</f>
        <v>26211175315333024393550010000277341000583031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905.96</v>
      </c>
    </row>
    <row r="534" spans="1:12" s="8" customFormat="1" ht="19.5" customHeight="1" x14ac:dyDescent="0.2">
      <c r="A534" s="3">
        <f>IFERROR(VLOOKUP(B534,'[1]DADOS (OCULTAR)'!$P$3:$R$91,3,0),"")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3.14 - Alimentação Preparada</v>
      </c>
      <c r="D534" s="3">
        <f>'[1]TCE - ANEXO IV - Preencher'!F543</f>
        <v>40834300000190</v>
      </c>
      <c r="E534" s="5" t="str">
        <f>'[1]TCE - ANEXO IV - Preencher'!G543</f>
        <v>GAMA DISTRIBUIDORA DE ALIMENTOS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2414</v>
      </c>
      <c r="I534" s="6">
        <f>IF('[1]TCE - ANEXO IV - Preencher'!K543="","",'[1]TCE - ANEXO IV - Preencher'!K543)</f>
        <v>44504</v>
      </c>
      <c r="J534" s="5" t="str">
        <f>'[1]TCE - ANEXO IV - Preencher'!L543</f>
        <v>26211140834300000190550010000024141000008471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1807.9</v>
      </c>
    </row>
    <row r="535" spans="1:12" s="8" customFormat="1" ht="19.5" customHeight="1" x14ac:dyDescent="0.2">
      <c r="A535" s="3">
        <f>IFERROR(VLOOKUP(B535,'[1]DADOS (OCULTAR)'!$P$3:$R$91,3,0),"")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3.14 - Alimentação Preparada</v>
      </c>
      <c r="D535" s="3">
        <f>'[1]TCE - ANEXO IV - Preencher'!F544</f>
        <v>13003893000170</v>
      </c>
      <c r="E535" s="5" t="str">
        <f>'[1]TCE - ANEXO IV - Preencher'!G544</f>
        <v>GRANJA OVO EXTRA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000.003.112</v>
      </c>
      <c r="I535" s="6">
        <f>IF('[1]TCE - ANEXO IV - Preencher'!K544="","",'[1]TCE - ANEXO IV - Preencher'!K544)</f>
        <v>44508</v>
      </c>
      <c r="J535" s="5" t="str">
        <f>'[1]TCE - ANEXO IV - Preencher'!L544</f>
        <v>26211113003893000170550010000031121000625253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780</v>
      </c>
    </row>
    <row r="536" spans="1:12" s="8" customFormat="1" ht="19.5" customHeight="1" x14ac:dyDescent="0.2">
      <c r="A536" s="3">
        <f>IFERROR(VLOOKUP(B536,'[1]DADOS (OCULTAR)'!$P$3:$R$91,3,0),"")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3.14 - Alimentação Preparada</v>
      </c>
      <c r="D536" s="3">
        <f>'[1]TCE - ANEXO IV - Preencher'!F545</f>
        <v>3721769000278</v>
      </c>
      <c r="E536" s="5" t="str">
        <f>'[1]TCE - ANEXO IV - Preencher'!G545</f>
        <v>MASTERBOI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494591</v>
      </c>
      <c r="I536" s="6">
        <f>IF('[1]TCE - ANEXO IV - Preencher'!K545="","",'[1]TCE - ANEXO IV - Preencher'!K545)</f>
        <v>44507</v>
      </c>
      <c r="J536" s="5" t="str">
        <f>'[1]TCE - ANEXO IV - Preencher'!L545</f>
        <v>26211100372176900078550040004945911486322574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11500.08</v>
      </c>
    </row>
    <row r="537" spans="1:12" s="8" customFormat="1" ht="19.5" customHeight="1" x14ac:dyDescent="0.2">
      <c r="A537" s="3">
        <f>IFERROR(VLOOKUP(B537,'[1]DADOS (OCULTAR)'!$P$3:$R$91,3,0),"")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3.14 - Alimentação Preparada</v>
      </c>
      <c r="D537" s="3">
        <f>'[1]TCE - ANEXO IV - Preencher'!F546</f>
        <v>11744898000390</v>
      </c>
      <c r="E537" s="5" t="str">
        <f>'[1]TCE - ANEXO IV - Preencher'!G546</f>
        <v>ATACADAO COMERCIO DE CARNES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947585</v>
      </c>
      <c r="I537" s="6">
        <f>IF('[1]TCE - ANEXO IV - Preencher'!K546="","",'[1]TCE - ANEXO IV - Preencher'!K546)</f>
        <v>44508</v>
      </c>
      <c r="J537" s="5" t="str">
        <f>'[1]TCE - ANEXO IV - Preencher'!L546</f>
        <v>26211111744898000390550010009475851210292167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14201.08</v>
      </c>
    </row>
    <row r="538" spans="1:12" s="8" customFormat="1" ht="19.5" customHeight="1" x14ac:dyDescent="0.2">
      <c r="A538" s="3">
        <f>IFERROR(VLOOKUP(B538,'[1]DADOS (OCULTAR)'!$P$3:$R$91,3,0),"")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3.14 - Alimentação Preparada</v>
      </c>
      <c r="D538" s="3">
        <f>'[1]TCE - ANEXO IV - Preencher'!F547</f>
        <v>11744898000390</v>
      </c>
      <c r="E538" s="5" t="str">
        <f>'[1]TCE - ANEXO IV - Preencher'!G547</f>
        <v>ATACADAO COMERCIO DE CARNES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947587</v>
      </c>
      <c r="I538" s="6">
        <f>IF('[1]TCE - ANEXO IV - Preencher'!K547="","",'[1]TCE - ANEXO IV - Preencher'!K547)</f>
        <v>44508</v>
      </c>
      <c r="J538" s="5" t="str">
        <f>'[1]TCE - ANEXO IV - Preencher'!L547</f>
        <v>26211111744898000390550010009475871183262384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1438.8</v>
      </c>
    </row>
    <row r="539" spans="1:12" s="8" customFormat="1" ht="19.5" customHeight="1" x14ac:dyDescent="0.2">
      <c r="A539" s="3">
        <f>IFERROR(VLOOKUP(B539,'[1]DADOS (OCULTAR)'!$P$3:$R$91,3,0),"")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3.14 - Alimentação Preparada</v>
      </c>
      <c r="D539" s="3">
        <f>'[1]TCE - ANEXO IV - Preencher'!F548</f>
        <v>8029696000352</v>
      </c>
      <c r="E539" s="5" t="str">
        <f>'[1]TCE - ANEXO IV - Preencher'!G548</f>
        <v>ESTIVAS NOVO PRADO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1686870</v>
      </c>
      <c r="I539" s="6">
        <f>IF('[1]TCE - ANEXO IV - Preencher'!K548="","",'[1]TCE - ANEXO IV - Preencher'!K548)</f>
        <v>44508</v>
      </c>
      <c r="J539" s="5" t="str">
        <f>'[1]TCE - ANEXO IV - Preencher'!L548</f>
        <v>26211108029696000352550010016868701009522099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2587.63</v>
      </c>
    </row>
    <row r="540" spans="1:12" s="8" customFormat="1" ht="19.5" customHeight="1" x14ac:dyDescent="0.2">
      <c r="A540" s="3">
        <f>IFERROR(VLOOKUP(B540,'[1]DADOS (OCULTAR)'!$P$3:$R$91,3,0),"")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3.14 - Alimentação Preparada</v>
      </c>
      <c r="D540" s="3">
        <f>'[1]TCE - ANEXO IV - Preencher'!F549</f>
        <v>24150377000195</v>
      </c>
      <c r="E540" s="5" t="str">
        <f>'[1]TCE - ANEXO IV - Preencher'!G549</f>
        <v>KARNEKEIJO LOGISTICA INTEGRADA LT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4359078</v>
      </c>
      <c r="I540" s="6">
        <f>IF('[1]TCE - ANEXO IV - Preencher'!K549="","",'[1]TCE - ANEXO IV - Preencher'!K549)</f>
        <v>44508</v>
      </c>
      <c r="J540" s="5" t="str">
        <f>'[1]TCE - ANEXO IV - Preencher'!L549</f>
        <v>26211124150377000195550010043590781018138533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575.64</v>
      </c>
    </row>
    <row r="541" spans="1:12" s="8" customFormat="1" ht="19.5" customHeight="1" x14ac:dyDescent="0.2">
      <c r="A541" s="3">
        <f>IFERROR(VLOOKUP(B541,'[1]DADOS (OCULTAR)'!$P$3:$R$91,3,0),"")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3.14 - Alimentação Preparada</v>
      </c>
      <c r="D541" s="3">
        <f>'[1]TCE - ANEXO IV - Preencher'!F550</f>
        <v>13003893000170</v>
      </c>
      <c r="E541" s="5" t="str">
        <f>'[1]TCE - ANEXO IV - Preencher'!G550</f>
        <v>GRANJA OVO EXTRA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000.003.102</v>
      </c>
      <c r="I541" s="6">
        <f>IF('[1]TCE - ANEXO IV - Preencher'!K550="","",'[1]TCE - ANEXO IV - Preencher'!K550)</f>
        <v>44502</v>
      </c>
      <c r="J541" s="5" t="str">
        <f>'[1]TCE - ANEXO IV - Preencher'!L550</f>
        <v>26211113003893000170550010000031021000622886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650</v>
      </c>
    </row>
    <row r="542" spans="1:12" s="8" customFormat="1" ht="19.5" customHeight="1" x14ac:dyDescent="0.2">
      <c r="A542" s="3">
        <f>IFERROR(VLOOKUP(B542,'[1]DADOS (OCULTAR)'!$P$3:$R$91,3,0),"")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3.14 - Alimentação Preparada</v>
      </c>
      <c r="D542" s="3">
        <f>'[1]TCE - ANEXO IV - Preencher'!F551</f>
        <v>24883359000112</v>
      </c>
      <c r="E542" s="5" t="str">
        <f>'[1]TCE - ANEXO IV - Preencher'!G551</f>
        <v>CARUARU POLPAS EIRELLI ME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000.016.906</v>
      </c>
      <c r="I542" s="6">
        <f>IF('[1]TCE - ANEXO IV - Preencher'!K551="","",'[1]TCE - ANEXO IV - Preencher'!K551)</f>
        <v>44509</v>
      </c>
      <c r="J542" s="5" t="str">
        <f>'[1]TCE - ANEXO IV - Preencher'!L551</f>
        <v>26211124883359000112550010000169061409900008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822.2</v>
      </c>
    </row>
    <row r="543" spans="1:12" s="8" customFormat="1" ht="19.5" customHeight="1" x14ac:dyDescent="0.2">
      <c r="A543" s="3">
        <f>IFERROR(VLOOKUP(B543,'[1]DADOS (OCULTAR)'!$P$3:$R$91,3,0),"")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3.14 - Alimentação Preparada</v>
      </c>
      <c r="D543" s="3">
        <f>'[1]TCE - ANEXO IV - Preencher'!F552</f>
        <v>75315333024393</v>
      </c>
      <c r="E543" s="5" t="str">
        <f>'[1]TCE - ANEXO IV - Preencher'!G552</f>
        <v>ATACADAO S.A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000.027.944</v>
      </c>
      <c r="I543" s="6">
        <f>IF('[1]TCE - ANEXO IV - Preencher'!K552="","",'[1]TCE - ANEXO IV - Preencher'!K552)</f>
        <v>44510</v>
      </c>
      <c r="J543" s="5" t="str">
        <f>'[1]TCE - ANEXO IV - Preencher'!L552</f>
        <v>26211175315333024393550010000279442000586516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2024.06</v>
      </c>
    </row>
    <row r="544" spans="1:12" s="8" customFormat="1" ht="19.5" customHeight="1" x14ac:dyDescent="0.2">
      <c r="A544" s="3">
        <f>IFERROR(VLOOKUP(B544,'[1]DADOS (OCULTAR)'!$P$3:$R$91,3,0),"")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3.14 - Alimentação Preparada</v>
      </c>
      <c r="D544" s="3">
        <f>'[1]TCE - ANEXO IV - Preencher'!F553</f>
        <v>1348814000184</v>
      </c>
      <c r="E544" s="5" t="str">
        <f>'[1]TCE - ANEXO IV - Preencher'!G553</f>
        <v>BDL BEZERRA DISTRIBUIDORA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000.020.418</v>
      </c>
      <c r="I544" s="6">
        <f>IF('[1]TCE - ANEXO IV - Preencher'!K553="","",'[1]TCE - ANEXO IV - Preencher'!K553)</f>
        <v>44510</v>
      </c>
      <c r="J544" s="5" t="str">
        <f>'[1]TCE - ANEXO IV - Preencher'!L553</f>
        <v>26211101348814000184550010000204181046403274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5891.2</v>
      </c>
    </row>
    <row r="545" spans="1:12" s="8" customFormat="1" ht="19.5" customHeight="1" x14ac:dyDescent="0.2">
      <c r="A545" s="3">
        <f>IFERROR(VLOOKUP(B545,'[1]DADOS (OCULTAR)'!$P$3:$R$91,3,0),"")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3.14 - Alimentação Preparada</v>
      </c>
      <c r="D545" s="3">
        <f>'[1]TCE - ANEXO IV - Preencher'!F554</f>
        <v>24150377000195</v>
      </c>
      <c r="E545" s="5" t="str">
        <f>'[1]TCE - ANEXO IV - Preencher'!G554</f>
        <v>KARNEKEIJO LOGISTICA INTEGRADA LT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4363561</v>
      </c>
      <c r="I545" s="6">
        <f>IF('[1]TCE - ANEXO IV - Preencher'!K554="","",'[1]TCE - ANEXO IV - Preencher'!K554)</f>
        <v>44510</v>
      </c>
      <c r="J545" s="5" t="str">
        <f>'[1]TCE - ANEXO IV - Preencher'!L554</f>
        <v>26211124150377000195550010043635611215108536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4239.96</v>
      </c>
    </row>
    <row r="546" spans="1:12" s="8" customFormat="1" ht="19.5" customHeight="1" x14ac:dyDescent="0.2">
      <c r="A546" s="3">
        <f>IFERROR(VLOOKUP(B546,'[1]DADOS (OCULTAR)'!$P$3:$R$91,3,0),"")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3.14 - Alimentação Preparada</v>
      </c>
      <c r="D546" s="3">
        <f>'[1]TCE - ANEXO IV - Preencher'!F555</f>
        <v>13003893000170</v>
      </c>
      <c r="E546" s="5" t="str">
        <f>'[1]TCE - ANEXO IV - Preencher'!G555</f>
        <v>GRANJA OVO EXTRA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000.003.118</v>
      </c>
      <c r="I546" s="6">
        <f>IF('[1]TCE - ANEXO IV - Preencher'!K555="","",'[1]TCE - ANEXO IV - Preencher'!K555)</f>
        <v>44511</v>
      </c>
      <c r="J546" s="5" t="str">
        <f>'[1]TCE - ANEXO IV - Preencher'!L555</f>
        <v>26211113003893000170550010000031181000626911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520</v>
      </c>
    </row>
    <row r="547" spans="1:12" s="8" customFormat="1" ht="19.5" customHeight="1" x14ac:dyDescent="0.2">
      <c r="A547" s="3">
        <f>IFERROR(VLOOKUP(B547,'[1]DADOS (OCULTAR)'!$P$3:$R$91,3,0),"")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3.14 - Alimentação Preparada</v>
      </c>
      <c r="D547" s="3">
        <f>'[1]TCE - ANEXO IV - Preencher'!F556</f>
        <v>13003893000170</v>
      </c>
      <c r="E547" s="5" t="str">
        <f>'[1]TCE - ANEXO IV - Preencher'!G556</f>
        <v>GRANJA OVO EXTRA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000.003.119</v>
      </c>
      <c r="I547" s="6">
        <f>IF('[1]TCE - ANEXO IV - Preencher'!K556="","",'[1]TCE - ANEXO IV - Preencher'!K556)</f>
        <v>44511</v>
      </c>
      <c r="J547" s="5" t="str">
        <f>'[1]TCE - ANEXO IV - Preencher'!L556</f>
        <v>26211113003893000170550010000031191000626927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260</v>
      </c>
    </row>
    <row r="548" spans="1:12" s="8" customFormat="1" ht="19.5" customHeight="1" x14ac:dyDescent="0.2">
      <c r="A548" s="3">
        <f>IFERROR(VLOOKUP(B548,'[1]DADOS (OCULTAR)'!$P$3:$R$91,3,0),"")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3.14 - Alimentação Preparada</v>
      </c>
      <c r="D548" s="3">
        <f>'[1]TCE - ANEXO IV - Preencher'!F557</f>
        <v>30779584000106</v>
      </c>
      <c r="E548" s="5" t="str">
        <f>'[1]TCE - ANEXO IV - Preencher'!G557</f>
        <v>DISPAN ATACADO DE ALIMENTOS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000.011.802</v>
      </c>
      <c r="I548" s="6">
        <f>IF('[1]TCE - ANEXO IV - Preencher'!K557="","",'[1]TCE - ANEXO IV - Preencher'!K557)</f>
        <v>44511</v>
      </c>
      <c r="J548" s="5" t="str">
        <f>'[1]TCE - ANEXO IV - Preencher'!L557</f>
        <v>26211130779584000106550010000118021130391700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352.8</v>
      </c>
    </row>
    <row r="549" spans="1:12" s="8" customFormat="1" ht="19.5" customHeight="1" x14ac:dyDescent="0.2">
      <c r="A549" s="3">
        <f>IFERROR(VLOOKUP(B549,'[1]DADOS (OCULTAR)'!$P$3:$R$91,3,0),"")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3.14 - Alimentação Preparada</v>
      </c>
      <c r="D549" s="3">
        <f>'[1]TCE - ANEXO IV - Preencher'!F558</f>
        <v>4609653000123</v>
      </c>
      <c r="E549" s="5" t="str">
        <f>'[1]TCE - ANEXO IV - Preencher'!G558</f>
        <v>DISTRIBUIDORA DE ALIMENTOS MARFIM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1494985</v>
      </c>
      <c r="I549" s="6">
        <f>IF('[1]TCE - ANEXO IV - Preencher'!K558="","",'[1]TCE - ANEXO IV - Preencher'!K558)</f>
        <v>44511</v>
      </c>
      <c r="J549" s="5" t="str">
        <f>'[1]TCE - ANEXO IV - Preencher'!L558</f>
        <v>26211104609653000123550020014949851522506811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1852.24</v>
      </c>
    </row>
    <row r="550" spans="1:12" s="8" customFormat="1" ht="19.5" customHeight="1" x14ac:dyDescent="0.2">
      <c r="A550" s="3">
        <f>IFERROR(VLOOKUP(B550,'[1]DADOS (OCULTAR)'!$P$3:$R$91,3,0),"")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3.14 - Alimentação Preparada</v>
      </c>
      <c r="D550" s="3">
        <f>'[1]TCE - ANEXO IV - Preencher'!F559</f>
        <v>4609653000123</v>
      </c>
      <c r="E550" s="5" t="str">
        <f>'[1]TCE - ANEXO IV - Preencher'!G559</f>
        <v>DISTRIBUIDORA DE ALIMENTOS MARFIM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1494985</v>
      </c>
      <c r="I550" s="6">
        <f>IF('[1]TCE - ANEXO IV - Preencher'!K559="","",'[1]TCE - ANEXO IV - Preencher'!K559)</f>
        <v>44511</v>
      </c>
      <c r="J550" s="5" t="str">
        <f>'[1]TCE - ANEXO IV - Preencher'!L559</f>
        <v>26211104609653000123550020014949851522506811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126</v>
      </c>
    </row>
    <row r="551" spans="1:12" s="8" customFormat="1" ht="19.5" customHeight="1" x14ac:dyDescent="0.2">
      <c r="A551" s="3">
        <f>IFERROR(VLOOKUP(B551,'[1]DADOS (OCULTAR)'!$P$3:$R$91,3,0),"")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3.14 - Alimentação Preparada</v>
      </c>
      <c r="D551" s="3">
        <f>'[1]TCE - ANEXO IV - Preencher'!F560</f>
        <v>70089974000179</v>
      </c>
      <c r="E551" s="5" t="str">
        <f>'[1]TCE - ANEXO IV - Preencher'!G560</f>
        <v>COMERCIAL VITA NORTE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4408717</v>
      </c>
      <c r="I551" s="6">
        <f>IF('[1]TCE - ANEXO IV - Preencher'!K560="","",'[1]TCE - ANEXO IV - Preencher'!K560)</f>
        <v>44512</v>
      </c>
      <c r="J551" s="5" t="str">
        <f>'[1]TCE - ANEXO IV - Preencher'!L560</f>
        <v>26211170089974000179550010044087171601503785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2579.88</v>
      </c>
    </row>
    <row r="552" spans="1:12" s="8" customFormat="1" ht="19.5" customHeight="1" x14ac:dyDescent="0.2">
      <c r="A552" s="3">
        <f>IFERROR(VLOOKUP(B552,'[1]DADOS (OCULTAR)'!$P$3:$R$91,3,0),"")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3.14 - Alimentação Preparada</v>
      </c>
      <c r="D552" s="3">
        <f>'[1]TCE - ANEXO IV - Preencher'!F561</f>
        <v>6281775000169</v>
      </c>
      <c r="E552" s="5" t="str">
        <f>'[1]TCE - ANEXO IV - Preencher'!G561</f>
        <v>MF SANTOS PRODUTOS ALIM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554022</v>
      </c>
      <c r="I552" s="6">
        <f>IF('[1]TCE - ANEXO IV - Preencher'!K561="","",'[1]TCE - ANEXO IV - Preencher'!K561)</f>
        <v>44511</v>
      </c>
      <c r="J552" s="5" t="str">
        <f>'[1]TCE - ANEXO IV - Preencher'!L561</f>
        <v>26211106281775000169550010005540221181179139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6740</v>
      </c>
    </row>
    <row r="553" spans="1:12" s="8" customFormat="1" ht="19.5" customHeight="1" x14ac:dyDescent="0.2">
      <c r="A553" s="3">
        <f>IFERROR(VLOOKUP(B553,'[1]DADOS (OCULTAR)'!$P$3:$R$91,3,0),"")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3.14 - Alimentação Preparada</v>
      </c>
      <c r="D553" s="3">
        <f>'[1]TCE - ANEXO IV - Preencher'!F562</f>
        <v>6281775000169</v>
      </c>
      <c r="E553" s="5" t="str">
        <f>'[1]TCE - ANEXO IV - Preencher'!G562</f>
        <v>MF SANTOS PRODUTOS ALIM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554040</v>
      </c>
      <c r="I553" s="6">
        <f>IF('[1]TCE - ANEXO IV - Preencher'!K562="","",'[1]TCE - ANEXO IV - Preencher'!K562)</f>
        <v>44511</v>
      </c>
      <c r="J553" s="5" t="str">
        <f>'[1]TCE - ANEXO IV - Preencher'!L562</f>
        <v>26211106281775000169550010005540401292392629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1260</v>
      </c>
    </row>
    <row r="554" spans="1:12" s="8" customFormat="1" ht="19.5" customHeight="1" x14ac:dyDescent="0.2">
      <c r="A554" s="3">
        <f>IFERROR(VLOOKUP(B554,'[1]DADOS (OCULTAR)'!$P$3:$R$91,3,0),"")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3.14 - Alimentação Preparada</v>
      </c>
      <c r="D554" s="3">
        <f>'[1]TCE - ANEXO IV - Preencher'!F563</f>
        <v>6281775000169</v>
      </c>
      <c r="E554" s="5" t="str">
        <f>'[1]TCE - ANEXO IV - Preencher'!G563</f>
        <v>MF SANTOS PRODUTOS ALIM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554021</v>
      </c>
      <c r="I554" s="6">
        <f>IF('[1]TCE - ANEXO IV - Preencher'!K563="","",'[1]TCE - ANEXO IV - Preencher'!K563)</f>
        <v>44511</v>
      </c>
      <c r="J554" s="5" t="str">
        <f>'[1]TCE - ANEXO IV - Preencher'!L563</f>
        <v>26211106281775000169550010005540211481271858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3591.6</v>
      </c>
    </row>
    <row r="555" spans="1:12" s="8" customFormat="1" ht="19.5" customHeight="1" x14ac:dyDescent="0.2">
      <c r="A555" s="3">
        <f>IFERROR(VLOOKUP(B555,'[1]DADOS (OCULTAR)'!$P$3:$R$91,3,0),"")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3.14 - Alimentação Preparada</v>
      </c>
      <c r="D555" s="3">
        <f>'[1]TCE - ANEXO IV - Preencher'!F564</f>
        <v>75315333024393</v>
      </c>
      <c r="E555" s="5" t="str">
        <f>'[1]TCE - ANEXO IV - Preencher'!G564</f>
        <v>ATACADAO S.A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000.028.036</v>
      </c>
      <c r="I555" s="6">
        <f>IF('[1]TCE - ANEXO IV - Preencher'!K564="","",'[1]TCE - ANEXO IV - Preencher'!K564)</f>
        <v>44512</v>
      </c>
      <c r="J555" s="5" t="str">
        <f>'[1]TCE - ANEXO IV - Preencher'!L564</f>
        <v>26211175315333024393550010000280361000588492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67.8</v>
      </c>
    </row>
    <row r="556" spans="1:12" s="8" customFormat="1" ht="19.5" customHeight="1" x14ac:dyDescent="0.2">
      <c r="A556" s="3">
        <f>IFERROR(VLOOKUP(B556,'[1]DADOS (OCULTAR)'!$P$3:$R$91,3,0),"")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3.14 - Alimentação Preparada</v>
      </c>
      <c r="D556" s="3">
        <f>'[1]TCE - ANEXO IV - Preencher'!F565</f>
        <v>11414902000190</v>
      </c>
      <c r="E556" s="5" t="str">
        <f>'[1]TCE - ANEXO IV - Preencher'!G565</f>
        <v>MAX DISTRIBUIDORA DE ALIMENTOS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244417</v>
      </c>
      <c r="I556" s="6">
        <f>IF('[1]TCE - ANEXO IV - Preencher'!K565="","",'[1]TCE - ANEXO IV - Preencher'!K565)</f>
        <v>44509</v>
      </c>
      <c r="J556" s="5" t="str">
        <f>'[1]TCE - ANEXO IV - Preencher'!L565</f>
        <v>26211111414902000190550030002444171241041624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499.5</v>
      </c>
    </row>
    <row r="557" spans="1:12" s="8" customFormat="1" ht="19.5" customHeight="1" x14ac:dyDescent="0.2">
      <c r="A557" s="3">
        <f>IFERROR(VLOOKUP(B557,'[1]DADOS (OCULTAR)'!$P$3:$R$91,3,0),"")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3.14 - Alimentação Preparada</v>
      </c>
      <c r="D557" s="3">
        <f>'[1]TCE - ANEXO IV - Preencher'!F566</f>
        <v>11414902000190</v>
      </c>
      <c r="E557" s="5" t="str">
        <f>'[1]TCE - ANEXO IV - Preencher'!G566</f>
        <v>MAX DISTRIBUIDORA DE ALIMENTOS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244522</v>
      </c>
      <c r="I557" s="6">
        <f>IF('[1]TCE - ANEXO IV - Preencher'!K566="","",'[1]TCE - ANEXO IV - Preencher'!K566)</f>
        <v>44511</v>
      </c>
      <c r="J557" s="5" t="str">
        <f>'[1]TCE - ANEXO IV - Preencher'!L566</f>
        <v>26211111414902000190550030002445221114771726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2220</v>
      </c>
    </row>
    <row r="558" spans="1:12" s="8" customFormat="1" ht="19.5" customHeight="1" x14ac:dyDescent="0.2">
      <c r="A558" s="3">
        <f>IFERROR(VLOOKUP(B558,'[1]DADOS (OCULTAR)'!$P$3:$R$91,3,0),"")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3.14 - Alimentação Preparada</v>
      </c>
      <c r="D558" s="3">
        <f>'[1]TCE - ANEXO IV - Preencher'!F567</f>
        <v>4117725000115</v>
      </c>
      <c r="E558" s="5" t="str">
        <f>'[1]TCE - ANEXO IV - Preencher'!G567</f>
        <v>H C RUSSO  INDUSTRIA E COM DE PESCADOS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1707</v>
      </c>
      <c r="I558" s="6">
        <f>IF('[1]TCE - ANEXO IV - Preencher'!K567="","",'[1]TCE - ANEXO IV - Preencher'!K567)</f>
        <v>44512</v>
      </c>
      <c r="J558" s="5" t="str">
        <f>'[1]TCE - ANEXO IV - Preencher'!L567</f>
        <v>26211140596185000163550000000017071170010212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2509.5</v>
      </c>
    </row>
    <row r="559" spans="1:12" s="8" customFormat="1" ht="19.5" customHeight="1" x14ac:dyDescent="0.2">
      <c r="A559" s="3">
        <f>IFERROR(VLOOKUP(B559,'[1]DADOS (OCULTAR)'!$P$3:$R$91,3,0),"")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3.14 - Alimentação Preparada</v>
      </c>
      <c r="D559" s="3">
        <f>'[1]TCE - ANEXO IV - Preencher'!F568</f>
        <v>24150377000195</v>
      </c>
      <c r="E559" s="5" t="str">
        <f>'[1]TCE - ANEXO IV - Preencher'!G568</f>
        <v>KARNEKEIJO LOGISTICA INTEGRADA LT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4366951</v>
      </c>
      <c r="I559" s="6">
        <f>IF('[1]TCE - ANEXO IV - Preencher'!K568="","",'[1]TCE - ANEXO IV - Preencher'!K568)</f>
        <v>44515</v>
      </c>
      <c r="J559" s="5" t="str">
        <f>'[1]TCE - ANEXO IV - Preencher'!L568</f>
        <v>26211124150377000195550010043669511573321624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307.56</v>
      </c>
    </row>
    <row r="560" spans="1:12" s="8" customFormat="1" ht="19.5" customHeight="1" x14ac:dyDescent="0.2">
      <c r="A560" s="3">
        <f>IFERROR(VLOOKUP(B560,'[1]DADOS (OCULTAR)'!$P$3:$R$91,3,0),"")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3.14 - Alimentação Preparada</v>
      </c>
      <c r="D560" s="3">
        <f>'[1]TCE - ANEXO IV - Preencher'!F569</f>
        <v>3721769000278</v>
      </c>
      <c r="E560" s="5" t="str">
        <f>'[1]TCE - ANEXO IV - Preencher'!G569</f>
        <v>MASTERBOI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501960</v>
      </c>
      <c r="I560" s="6">
        <f>IF('[1]TCE - ANEXO IV - Preencher'!K569="","",'[1]TCE - ANEXO IV - Preencher'!K569)</f>
        <v>44515</v>
      </c>
      <c r="J560" s="5" t="str">
        <f>'[1]TCE - ANEXO IV - Preencher'!L569</f>
        <v>26211103721969000278550040005019601684649326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6092.78</v>
      </c>
    </row>
    <row r="561" spans="1:12" s="8" customFormat="1" ht="19.5" customHeight="1" x14ac:dyDescent="0.2">
      <c r="A561" s="3">
        <f>IFERROR(VLOOKUP(B561,'[1]DADOS (OCULTAR)'!$P$3:$R$91,3,0),"")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3.14 - Alimentação Preparada</v>
      </c>
      <c r="D561" s="3">
        <f>'[1]TCE - ANEXO IV - Preencher'!F570</f>
        <v>24883359000112</v>
      </c>
      <c r="E561" s="5" t="str">
        <f>'[1]TCE - ANEXO IV - Preencher'!G570</f>
        <v>CARUARU POLPAS EIRELLI ME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000.017.094</v>
      </c>
      <c r="I561" s="6">
        <f>IF('[1]TCE - ANEXO IV - Preencher'!K570="","",'[1]TCE - ANEXO IV - Preencher'!K570)</f>
        <v>44516</v>
      </c>
      <c r="J561" s="5" t="str">
        <f>'[1]TCE - ANEXO IV - Preencher'!L570</f>
        <v>26211124883359000112550010000170941419100002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966.8</v>
      </c>
    </row>
    <row r="562" spans="1:12" s="8" customFormat="1" ht="19.5" customHeight="1" x14ac:dyDescent="0.2">
      <c r="A562" s="3">
        <f>IFERROR(VLOOKUP(B562,'[1]DADOS (OCULTAR)'!$P$3:$R$91,3,0),"")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3.14 - Alimentação Preparada</v>
      </c>
      <c r="D562" s="3">
        <f>'[1]TCE - ANEXO IV - Preencher'!F571</f>
        <v>3504437000150</v>
      </c>
      <c r="E562" s="5" t="str">
        <f>'[1]TCE - ANEXO IV - Preencher'!G571</f>
        <v>FRINSCAL DIST E IMPORT DE ALIMENTOS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1286485</v>
      </c>
      <c r="I562" s="6">
        <f>IF('[1]TCE - ANEXO IV - Preencher'!K571="","",'[1]TCE - ANEXO IV - Preencher'!K571)</f>
        <v>44515</v>
      </c>
      <c r="J562" s="5" t="str">
        <f>'[1]TCE - ANEXO IV - Preencher'!L571</f>
        <v>26211103504437000150550010012864851176211888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974.38</v>
      </c>
    </row>
    <row r="563" spans="1:12" s="8" customFormat="1" ht="19.5" customHeight="1" x14ac:dyDescent="0.2">
      <c r="A563" s="3">
        <f>IFERROR(VLOOKUP(B563,'[1]DADOS (OCULTAR)'!$P$3:$R$91,3,0),"")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3.14 - Alimentação Preparada</v>
      </c>
      <c r="D563" s="3">
        <f>'[1]TCE - ANEXO IV - Preencher'!F572</f>
        <v>8029696000352</v>
      </c>
      <c r="E563" s="5" t="str">
        <f>'[1]TCE - ANEXO IV - Preencher'!G572</f>
        <v>ESTIVAS NOVO PRADO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1689387</v>
      </c>
      <c r="I563" s="6">
        <f>IF('[1]TCE - ANEXO IV - Preencher'!K572="","",'[1]TCE - ANEXO IV - Preencher'!K572)</f>
        <v>44516</v>
      </c>
      <c r="J563" s="5" t="str">
        <f>'[1]TCE - ANEXO IV - Preencher'!L572</f>
        <v>26211108029696000352550010016893871009823661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1500.9</v>
      </c>
    </row>
    <row r="564" spans="1:12" s="8" customFormat="1" ht="19.5" customHeight="1" x14ac:dyDescent="0.2">
      <c r="A564" s="3">
        <f>IFERROR(VLOOKUP(B564,'[1]DADOS (OCULTAR)'!$P$3:$R$91,3,0),"")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3.14 - Alimentação Preparada</v>
      </c>
      <c r="D564" s="3">
        <f>'[1]TCE - ANEXO IV - Preencher'!F573</f>
        <v>8029696000352</v>
      </c>
      <c r="E564" s="5" t="str">
        <f>'[1]TCE - ANEXO IV - Preencher'!G573</f>
        <v>ESTIVAS NOVO PRADO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1689387</v>
      </c>
      <c r="I564" s="6">
        <f>IF('[1]TCE - ANEXO IV - Preencher'!K573="","",'[1]TCE - ANEXO IV - Preencher'!K573)</f>
        <v>44516</v>
      </c>
      <c r="J564" s="5" t="str">
        <f>'[1]TCE - ANEXO IV - Preencher'!L573</f>
        <v>26211108029696000352550010016893871009823661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540.03</v>
      </c>
    </row>
    <row r="565" spans="1:12" s="8" customFormat="1" ht="19.5" customHeight="1" x14ac:dyDescent="0.2">
      <c r="A565" s="3">
        <f>IFERROR(VLOOKUP(B565,'[1]DADOS (OCULTAR)'!$P$3:$R$91,3,0),"")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3.14 - Alimentação Preparada</v>
      </c>
      <c r="D565" s="3">
        <f>'[1]TCE - ANEXO IV - Preencher'!F574</f>
        <v>1348814000184</v>
      </c>
      <c r="E565" s="5" t="str">
        <f>'[1]TCE - ANEXO IV - Preencher'!G574</f>
        <v>BDL BEZERRA DISTRIBUIDORA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000.020.444</v>
      </c>
      <c r="I565" s="6">
        <f>IF('[1]TCE - ANEXO IV - Preencher'!K574="","",'[1]TCE - ANEXO IV - Preencher'!K574)</f>
        <v>44516</v>
      </c>
      <c r="J565" s="5" t="str">
        <f>'[1]TCE - ANEXO IV - Preencher'!L574</f>
        <v>26211101348814000184550010000204441046403274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751.8</v>
      </c>
    </row>
    <row r="566" spans="1:12" s="8" customFormat="1" ht="19.5" customHeight="1" x14ac:dyDescent="0.2">
      <c r="A566" s="3">
        <f>IFERROR(VLOOKUP(B566,'[1]DADOS (OCULTAR)'!$P$3:$R$91,3,0),"")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3.14 - Alimentação Preparada</v>
      </c>
      <c r="D566" s="3">
        <f>'[1]TCE - ANEXO IV - Preencher'!F575</f>
        <v>3721769000278</v>
      </c>
      <c r="E566" s="5" t="str">
        <f>'[1]TCE - ANEXO IV - Preencher'!G575</f>
        <v>MASTERBOI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502891</v>
      </c>
      <c r="I566" s="6">
        <f>IF('[1]TCE - ANEXO IV - Preencher'!K575="","",'[1]TCE - ANEXO IV - Preencher'!K575)</f>
        <v>44516</v>
      </c>
      <c r="J566" s="5" t="str">
        <f>'[1]TCE - ANEXO IV - Preencher'!L575</f>
        <v>26211103721769000278550040005028911498061212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6773.49</v>
      </c>
    </row>
    <row r="567" spans="1:12" s="8" customFormat="1" ht="19.5" customHeight="1" x14ac:dyDescent="0.2">
      <c r="A567" s="3">
        <f>IFERROR(VLOOKUP(B567,'[1]DADOS (OCULTAR)'!$P$3:$R$91,3,0),"")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3.14 - Alimentação Preparada</v>
      </c>
      <c r="D567" s="3">
        <f>'[1]TCE - ANEXO IV - Preencher'!F576</f>
        <v>93209765031420</v>
      </c>
      <c r="E567" s="5" t="str">
        <f>'[1]TCE - ANEXO IV - Preencher'!G576</f>
        <v>WMS SUPERMERCADOS DO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1543340</v>
      </c>
      <c r="I567" s="6">
        <f>IF('[1]TCE - ANEXO IV - Preencher'!K576="","",'[1]TCE - ANEXO IV - Preencher'!K576)</f>
        <v>44511</v>
      </c>
      <c r="J567" s="5" t="str">
        <f>'[1]TCE - ANEXO IV - Preencher'!L576</f>
        <v>26211193209765031420550110015433401917489400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3010.24</v>
      </c>
    </row>
    <row r="568" spans="1:12" s="8" customFormat="1" ht="19.5" customHeight="1" x14ac:dyDescent="0.2">
      <c r="A568" s="3">
        <f>IFERROR(VLOOKUP(B568,'[1]DADOS (OCULTAR)'!$P$3:$R$91,3,0),"")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3.14 - Alimentação Preparada</v>
      </c>
      <c r="D568" s="3">
        <f>'[1]TCE - ANEXO IV - Preencher'!F577</f>
        <v>40596185000163</v>
      </c>
      <c r="E568" s="5" t="str">
        <f>'[1]TCE - ANEXO IV - Preencher'!G577</f>
        <v>A B R MOURA COMERCIO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1780</v>
      </c>
      <c r="I568" s="6">
        <f>IF('[1]TCE - ANEXO IV - Preencher'!K577="","",'[1]TCE - ANEXO IV - Preencher'!K577)</f>
        <v>44517</v>
      </c>
      <c r="J568" s="5" t="str">
        <f>'[1]TCE - ANEXO IV - Preencher'!L577</f>
        <v>26211140596185000163550000000017801170018205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4780</v>
      </c>
    </row>
    <row r="569" spans="1:12" s="8" customFormat="1" ht="19.5" customHeight="1" x14ac:dyDescent="0.2">
      <c r="A569" s="3">
        <f>IFERROR(VLOOKUP(B569,'[1]DADOS (OCULTAR)'!$P$3:$R$91,3,0),"")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3.14 - Alimentação Preparada</v>
      </c>
      <c r="D569" s="3">
        <f>'[1]TCE - ANEXO IV - Preencher'!F578</f>
        <v>24150377000195</v>
      </c>
      <c r="E569" s="5" t="str">
        <f>'[1]TCE - ANEXO IV - Preencher'!G578</f>
        <v>KARNEKEIJO LOGISTICA INTEGRADA LT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4371335</v>
      </c>
      <c r="I569" s="6">
        <f>IF('[1]TCE - ANEXO IV - Preencher'!K578="","",'[1]TCE - ANEXO IV - Preencher'!K578)</f>
        <v>44518</v>
      </c>
      <c r="J569" s="5" t="str">
        <f>'[1]TCE - ANEXO IV - Preencher'!L578</f>
        <v>26211124150377000195550010043713351631395758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516.26</v>
      </c>
    </row>
    <row r="570" spans="1:12" s="8" customFormat="1" ht="19.5" customHeight="1" x14ac:dyDescent="0.2">
      <c r="A570" s="3">
        <f>IFERROR(VLOOKUP(B570,'[1]DADOS (OCULTAR)'!$P$3:$R$91,3,0),"")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3.14 - Alimentação Preparada</v>
      </c>
      <c r="D570" s="3">
        <f>'[1]TCE - ANEXO IV - Preencher'!F579</f>
        <v>13003893000170</v>
      </c>
      <c r="E570" s="5" t="str">
        <f>'[1]TCE - ANEXO IV - Preencher'!G579</f>
        <v>GRANJA OVO EXTRA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000.003.135</v>
      </c>
      <c r="I570" s="6">
        <f>IF('[1]TCE - ANEXO IV - Preencher'!K579="","",'[1]TCE - ANEXO IV - Preencher'!K579)</f>
        <v>44518</v>
      </c>
      <c r="J570" s="5" t="str">
        <f>'[1]TCE - ANEXO IV - Preencher'!L579</f>
        <v>26211113003893000170550010000031351000630138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520</v>
      </c>
    </row>
    <row r="571" spans="1:12" s="8" customFormat="1" ht="19.5" customHeight="1" x14ac:dyDescent="0.2">
      <c r="A571" s="3">
        <f>IFERROR(VLOOKUP(B571,'[1]DADOS (OCULTAR)'!$P$3:$R$91,3,0),"")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3.14 - Alimentação Preparada</v>
      </c>
      <c r="D571" s="3">
        <f>'[1]TCE - ANEXO IV - Preencher'!F580</f>
        <v>13003893000170</v>
      </c>
      <c r="E571" s="5" t="str">
        <f>'[1]TCE - ANEXO IV - Preencher'!G580</f>
        <v>GRANJA OVO EXTRA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000.003.136</v>
      </c>
      <c r="I571" s="6">
        <f>IF('[1]TCE - ANEXO IV - Preencher'!K580="","",'[1]TCE - ANEXO IV - Preencher'!K580)</f>
        <v>44518</v>
      </c>
      <c r="J571" s="5" t="str">
        <f>'[1]TCE - ANEXO IV - Preencher'!L580</f>
        <v>26211113003893000170550010000031361000630143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260</v>
      </c>
    </row>
    <row r="572" spans="1:12" s="8" customFormat="1" ht="19.5" customHeight="1" x14ac:dyDescent="0.2">
      <c r="A572" s="3">
        <f>IFERROR(VLOOKUP(B572,'[1]DADOS (OCULTAR)'!$P$3:$R$91,3,0),"")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3.14 - Alimentação Preparada</v>
      </c>
      <c r="D572" s="3">
        <f>'[1]TCE - ANEXO IV - Preencher'!F581</f>
        <v>24883359000112</v>
      </c>
      <c r="E572" s="5" t="str">
        <f>'[1]TCE - ANEXO IV - Preencher'!G581</f>
        <v>CARUARU POLPAS EIRELLI ME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000.017.273</v>
      </c>
      <c r="I572" s="6">
        <f>IF('[1]TCE - ANEXO IV - Preencher'!K581="","",'[1]TCE - ANEXO IV - Preencher'!K581)</f>
        <v>44519</v>
      </c>
      <c r="J572" s="5" t="str">
        <f>'[1]TCE - ANEXO IV - Preencher'!L581</f>
        <v>26211124883359000112550010000172731391800006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1485.2</v>
      </c>
    </row>
    <row r="573" spans="1:12" s="8" customFormat="1" ht="19.5" customHeight="1" x14ac:dyDescent="0.2">
      <c r="A573" s="3">
        <f>IFERROR(VLOOKUP(B573,'[1]DADOS (OCULTAR)'!$P$3:$R$91,3,0),"")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3.14 - Alimentação Preparada</v>
      </c>
      <c r="D573" s="3">
        <f>'[1]TCE - ANEXO IV - Preencher'!F582</f>
        <v>19450370000159</v>
      </c>
      <c r="E573" s="5" t="str">
        <f>'[1]TCE - ANEXO IV - Preencher'!G582</f>
        <v>SUCESSO DISTRIBUIDORA DE ALIMENTOS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601</v>
      </c>
      <c r="I573" s="6">
        <f>IF('[1]TCE - ANEXO IV - Preencher'!K582="","",'[1]TCE - ANEXO IV - Preencher'!K582)</f>
        <v>44518</v>
      </c>
      <c r="J573" s="5" t="str">
        <f>'[1]TCE - ANEXO IV - Preencher'!L582</f>
        <v>26211119450370000159550010000006011973697506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5747.6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 t="e">
        <f>'[1]TCE - ANEXO IV - Preencher'!#REF!</f>
        <v>#REF!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>
        <f>IFERROR(VLOOKUP(B575,'[1]DADOS (OCULTAR)'!$P$3:$R$91,3,0),"")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3.14 - Alimentação Preparada</v>
      </c>
      <c r="D575" s="3">
        <f>'[1]TCE - ANEXO IV - Preencher'!F583</f>
        <v>0</v>
      </c>
      <c r="E575" s="5" t="str">
        <f>'[1]TCE - ANEXO IV - Preencher'!G584</f>
        <v>GRANJA OVO EXTRA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000.003.143</v>
      </c>
      <c r="I575" s="6">
        <f>IF('[1]TCE - ANEXO IV - Preencher'!K584="","",'[1]TCE - ANEXO IV - Preencher'!K584)</f>
        <v>44522</v>
      </c>
      <c r="J575" s="5" t="str">
        <f>'[1]TCE - ANEXO IV - Preencher'!L584</f>
        <v>26211113003893000170550010000031431000631594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260</v>
      </c>
    </row>
    <row r="576" spans="1:12" s="8" customFormat="1" ht="19.5" customHeight="1" x14ac:dyDescent="0.2">
      <c r="A576" s="3">
        <f>IFERROR(VLOOKUP(B576,'[1]DADOS (OCULTAR)'!$P$3:$R$91,3,0),"")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3.14 - Alimentação Preparada</v>
      </c>
      <c r="D576" s="3">
        <f>'[1]TCE - ANEXO IV - Preencher'!F585</f>
        <v>11744898000390</v>
      </c>
      <c r="E576" s="5" t="str">
        <f>'[1]TCE - ANEXO IV - Preencher'!G585</f>
        <v>ATACADAO COMERCIO DE CARNES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953590</v>
      </c>
      <c r="I576" s="6">
        <f>IF('[1]TCE - ANEXO IV - Preencher'!K585="","",'[1]TCE - ANEXO IV - Preencher'!K585)</f>
        <v>44522</v>
      </c>
      <c r="J576" s="5" t="str">
        <f>'[1]TCE - ANEXO IV - Preencher'!L585</f>
        <v>26211111744898000390550010009535901101136291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10785.5</v>
      </c>
    </row>
    <row r="577" spans="1:12" s="8" customFormat="1" ht="19.5" customHeight="1" x14ac:dyDescent="0.2">
      <c r="A577" s="3">
        <f>IFERROR(VLOOKUP(B577,'[1]DADOS (OCULTAR)'!$P$3:$R$91,3,0),"")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3.14 - Alimentação Preparada</v>
      </c>
      <c r="D577" s="3">
        <f>'[1]TCE - ANEXO IV - Preencher'!F586</f>
        <v>8029696000352</v>
      </c>
      <c r="E577" s="5" t="str">
        <f>'[1]TCE - ANEXO IV - Preencher'!G586</f>
        <v>ESTIVAS NOVO PRADO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1691769</v>
      </c>
      <c r="I577" s="6">
        <f>IF('[1]TCE - ANEXO IV - Preencher'!K586="","",'[1]TCE - ANEXO IV - Preencher'!K586)</f>
        <v>44522</v>
      </c>
      <c r="J577" s="5" t="str">
        <f>'[1]TCE - ANEXO IV - Preencher'!L586</f>
        <v>26211108029696000352550010016917691000301710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1973.13</v>
      </c>
    </row>
    <row r="578" spans="1:12" s="8" customFormat="1" ht="19.5" customHeight="1" x14ac:dyDescent="0.2">
      <c r="A578" s="3">
        <f>IFERROR(VLOOKUP(B578,'[1]DADOS (OCULTAR)'!$P$3:$R$91,3,0),"")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3.14 - Alimentação Preparada</v>
      </c>
      <c r="D578" s="3">
        <f>'[1]TCE - ANEXO IV - Preencher'!F587</f>
        <v>75315333024393</v>
      </c>
      <c r="E578" s="5" t="str">
        <f>'[1]TCE - ANEXO IV - Preencher'!G587</f>
        <v>ATACADAO S.A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000.028.427</v>
      </c>
      <c r="I578" s="6">
        <f>IF('[1]TCE - ANEXO IV - Preencher'!K587="","",'[1]TCE - ANEXO IV - Preencher'!K587)</f>
        <v>44522</v>
      </c>
      <c r="J578" s="5" t="str">
        <f>'[1]TCE - ANEXO IV - Preencher'!L587</f>
        <v>26211175315333024393550010000284271000596110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151.19999999999999</v>
      </c>
    </row>
    <row r="579" spans="1:12" s="8" customFormat="1" ht="19.5" customHeight="1" x14ac:dyDescent="0.2">
      <c r="A579" s="3">
        <f>IFERROR(VLOOKUP(B579,'[1]DADOS (OCULTAR)'!$P$3:$R$91,3,0),"")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3.14 - Alimentação Preparada</v>
      </c>
      <c r="D579" s="3">
        <f>'[1]TCE - ANEXO IV - Preencher'!F588</f>
        <v>6281775000169</v>
      </c>
      <c r="E579" s="5" t="str">
        <f>'[1]TCE - ANEXO IV - Preencher'!G588</f>
        <v>MF SANTOS PRODUTOS ALIM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554402</v>
      </c>
      <c r="I579" s="6">
        <f>IF('[1]TCE - ANEXO IV - Preencher'!K588="","",'[1]TCE - ANEXO IV - Preencher'!K588)</f>
        <v>44522</v>
      </c>
      <c r="J579" s="5" t="str">
        <f>'[1]TCE - ANEXO IV - Preencher'!L588</f>
        <v>26211106281775000169550010005544021228190140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1362</v>
      </c>
    </row>
    <row r="580" spans="1:12" s="8" customFormat="1" ht="19.5" customHeight="1" x14ac:dyDescent="0.2">
      <c r="A580" s="3">
        <f>IFERROR(VLOOKUP(B580,'[1]DADOS (OCULTAR)'!$P$3:$R$91,3,0),"")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3.14 - Alimentação Preparada</v>
      </c>
      <c r="D580" s="3">
        <f>'[1]TCE - ANEXO IV - Preencher'!F589</f>
        <v>24150377000195</v>
      </c>
      <c r="E580" s="5" t="str">
        <f>'[1]TCE - ANEXO IV - Preencher'!G589</f>
        <v>KARNEKEIJO LOGISTICA INTEGRADA LT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4374014</v>
      </c>
      <c r="I580" s="6">
        <f>IF('[1]TCE - ANEXO IV - Preencher'!K589="","",'[1]TCE - ANEXO IV - Preencher'!K589)</f>
        <v>44522</v>
      </c>
      <c r="J580" s="5" t="str">
        <f>'[1]TCE - ANEXO IV - Preencher'!L589</f>
        <v>26211124150377000195550010043740141044870383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1004.56</v>
      </c>
    </row>
    <row r="581" spans="1:12" s="8" customFormat="1" ht="19.5" customHeight="1" x14ac:dyDescent="0.2">
      <c r="A581" s="3">
        <f>IFERROR(VLOOKUP(B581,'[1]DADOS (OCULTAR)'!$P$3:$R$91,3,0),"")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3.14 - Alimentação Preparada</v>
      </c>
      <c r="D581" s="3">
        <f>'[1]TCE - ANEXO IV - Preencher'!F590</f>
        <v>24883359000112</v>
      </c>
      <c r="E581" s="5" t="str">
        <f>'[1]TCE - ANEXO IV - Preencher'!G590</f>
        <v>CARUARU POLPAS EIRELLI ME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000.017.323</v>
      </c>
      <c r="I581" s="6">
        <f>IF('[1]TCE - ANEXO IV - Preencher'!K590="","",'[1]TCE - ANEXO IV - Preencher'!K590)</f>
        <v>44523</v>
      </c>
      <c r="J581" s="5" t="str">
        <f>'[1]TCE - ANEXO IV - Preencher'!L590</f>
        <v>26211124883359000112550010000173231870900004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1114.3</v>
      </c>
    </row>
    <row r="582" spans="1:12" s="8" customFormat="1" ht="19.5" customHeight="1" x14ac:dyDescent="0.2">
      <c r="A582" s="3">
        <f>IFERROR(VLOOKUP(B582,'[1]DADOS (OCULTAR)'!$P$3:$R$91,3,0),"")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3.14 - Alimentação Preparada</v>
      </c>
      <c r="D582" s="3">
        <f>'[1]TCE - ANEXO IV - Preencher'!F591</f>
        <v>3504437000150</v>
      </c>
      <c r="E582" s="5" t="str">
        <f>'[1]TCE - ANEXO IV - Preencher'!G591</f>
        <v>FRINSCAL DIST E IMPORT DE ALIMENTOS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1288820</v>
      </c>
      <c r="I582" s="6">
        <f>IF('[1]TCE - ANEXO IV - Preencher'!K591="","",'[1]TCE - ANEXO IV - Preencher'!K591)</f>
        <v>44523</v>
      </c>
      <c r="J582" s="5" t="str">
        <f>'[1]TCE - ANEXO IV - Preencher'!L591</f>
        <v>26211103504437000150550010012888201194134217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12815.51</v>
      </c>
    </row>
    <row r="583" spans="1:12" s="8" customFormat="1" ht="19.5" customHeight="1" x14ac:dyDescent="0.2">
      <c r="A583" s="3">
        <f>IFERROR(VLOOKUP(B583,'[1]DADOS (OCULTAR)'!$P$3:$R$91,3,0),"")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3.14 - Alimentação Preparada</v>
      </c>
      <c r="D583" s="3">
        <f>'[1]TCE - ANEXO IV - Preencher'!F592</f>
        <v>13003893000170</v>
      </c>
      <c r="E583" s="5" t="str">
        <f>'[1]TCE - ANEXO IV - Preencher'!G592</f>
        <v>GRANJA OVO EXTRA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000.003.147</v>
      </c>
      <c r="I583" s="6">
        <f>IF('[1]TCE - ANEXO IV - Preencher'!K592="","",'[1]TCE - ANEXO IV - Preencher'!K592)</f>
        <v>44524</v>
      </c>
      <c r="J583" s="5" t="str">
        <f>'[1]TCE - ANEXO IV - Preencher'!L592</f>
        <v>26211113003893000170550010000031471000632573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780</v>
      </c>
    </row>
    <row r="584" spans="1:12" s="8" customFormat="1" ht="19.5" customHeight="1" x14ac:dyDescent="0.2">
      <c r="A584" s="3">
        <f>IFERROR(VLOOKUP(B584,'[1]DADOS (OCULTAR)'!$P$3:$R$91,3,0),"")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3.14 - Alimentação Preparada</v>
      </c>
      <c r="D584" s="3">
        <f>'[1]TCE - ANEXO IV - Preencher'!F593</f>
        <v>13003893000170</v>
      </c>
      <c r="E584" s="5" t="str">
        <f>'[1]TCE - ANEXO IV - Preencher'!G593</f>
        <v>GRANJA OVO EXTRA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000.003.148</v>
      </c>
      <c r="I584" s="6">
        <f>IF('[1]TCE - ANEXO IV - Preencher'!K593="","",'[1]TCE - ANEXO IV - Preencher'!K593)</f>
        <v>44524</v>
      </c>
      <c r="J584" s="5" t="str">
        <f>'[1]TCE - ANEXO IV - Preencher'!L593</f>
        <v>26211113003893000170550010000031481000632589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260</v>
      </c>
    </row>
    <row r="585" spans="1:12" s="8" customFormat="1" ht="19.5" customHeight="1" x14ac:dyDescent="0.2">
      <c r="A585" s="3">
        <f>IFERROR(VLOOKUP(B585,'[1]DADOS (OCULTAR)'!$P$3:$R$91,3,0),"")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3.14 - Alimentação Preparada</v>
      </c>
      <c r="D585" s="3">
        <f>'[1]TCE - ANEXO IV - Preencher'!F594</f>
        <v>24883359000112</v>
      </c>
      <c r="E585" s="5" t="str">
        <f>'[1]TCE - ANEXO IV - Preencher'!G594</f>
        <v>CARUARU POLPAS EIRELLI ME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000.017.372</v>
      </c>
      <c r="I585" s="6">
        <f>IF('[1]TCE - ANEXO IV - Preencher'!K594="","",'[1]TCE - ANEXO IV - Preencher'!K594)</f>
        <v>44526</v>
      </c>
      <c r="J585" s="5" t="str">
        <f>'[1]TCE - ANEXO IV - Preencher'!L594</f>
        <v>26211124883359000112550010000173721365500007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1620.2</v>
      </c>
    </row>
    <row r="586" spans="1:12" s="8" customFormat="1" ht="19.5" customHeight="1" x14ac:dyDescent="0.2">
      <c r="A586" s="3">
        <f>IFERROR(VLOOKUP(B586,'[1]DADOS (OCULTAR)'!$P$3:$R$91,3,0),"")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3.14 - Alimentação Preparada</v>
      </c>
      <c r="D586" s="3">
        <f>'[1]TCE - ANEXO IV - Preencher'!F595</f>
        <v>40834300000190</v>
      </c>
      <c r="E586" s="5" t="str">
        <f>'[1]TCE - ANEXO IV - Preencher'!G595</f>
        <v>GAMA DISTRIBUIDORA DE ALIMENTOS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2765</v>
      </c>
      <c r="I586" s="6">
        <f>IF('[1]TCE - ANEXO IV - Preencher'!K595="","",'[1]TCE - ANEXO IV - Preencher'!K595)</f>
        <v>44525</v>
      </c>
      <c r="J586" s="5" t="str">
        <f>'[1]TCE - ANEXO IV - Preencher'!L595</f>
        <v>26211140834300000190550010000027651000014213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1812.44</v>
      </c>
    </row>
    <row r="587" spans="1:12" s="8" customFormat="1" ht="19.5" customHeight="1" x14ac:dyDescent="0.2">
      <c r="A587" s="3">
        <f>IFERROR(VLOOKUP(B587,'[1]DADOS (OCULTAR)'!$P$3:$R$91,3,0),"")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3.14 - Alimentação Preparada</v>
      </c>
      <c r="D587" s="3">
        <f>'[1]TCE - ANEXO IV - Preencher'!F596</f>
        <v>13003893000170</v>
      </c>
      <c r="E587" s="5" t="str">
        <f>'[1]TCE - ANEXO IV - Preencher'!G596</f>
        <v>GRANJA OVO EXTRA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000.003.157</v>
      </c>
      <c r="I587" s="6">
        <f>IF('[1]TCE - ANEXO IV - Preencher'!K596="","",'[1]TCE - ANEXO IV - Preencher'!K596)</f>
        <v>44529</v>
      </c>
      <c r="J587" s="5" t="str">
        <f>'[1]TCE - ANEXO IV - Preencher'!L596</f>
        <v>26211113003893000170550010000031571000634203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520</v>
      </c>
    </row>
    <row r="588" spans="1:12" s="8" customFormat="1" ht="19.5" customHeight="1" x14ac:dyDescent="0.2">
      <c r="A588" s="3">
        <f>IFERROR(VLOOKUP(B588,'[1]DADOS (OCULTAR)'!$P$3:$R$91,3,0),"")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3.14 - Alimentação Preparada</v>
      </c>
      <c r="D588" s="3">
        <f>'[1]TCE - ANEXO IV - Preencher'!F597</f>
        <v>13003893000170</v>
      </c>
      <c r="E588" s="5" t="str">
        <f>'[1]TCE - ANEXO IV - Preencher'!G597</f>
        <v>GRANJA OVO EXTRA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000.003.156</v>
      </c>
      <c r="I588" s="6">
        <f>IF('[1]TCE - ANEXO IV - Preencher'!K597="","",'[1]TCE - ANEXO IV - Preencher'!K597)</f>
        <v>44529</v>
      </c>
      <c r="J588" s="5" t="str">
        <f>'[1]TCE - ANEXO IV - Preencher'!L597</f>
        <v>26211113003893000170550010000031571000634203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260</v>
      </c>
    </row>
    <row r="589" spans="1:12" s="8" customFormat="1" ht="19.5" customHeight="1" x14ac:dyDescent="0.2">
      <c r="A589" s="3">
        <f>IFERROR(VLOOKUP(B589,'[1]DADOS (OCULTAR)'!$P$3:$R$91,3,0),"")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3.14 - Alimentação Preparada</v>
      </c>
      <c r="D589" s="3">
        <f>'[1]TCE - ANEXO IV - Preencher'!F598</f>
        <v>3721769000278</v>
      </c>
      <c r="E589" s="5" t="str">
        <f>'[1]TCE - ANEXO IV - Preencher'!G598</f>
        <v>MASTERBOI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513482</v>
      </c>
      <c r="I589" s="6">
        <f>IF('[1]TCE - ANEXO IV - Preencher'!K598="","",'[1]TCE - ANEXO IV - Preencher'!K598)</f>
        <v>44528</v>
      </c>
      <c r="J589" s="5" t="str">
        <f>'[1]TCE - ANEXO IV - Preencher'!L598</f>
        <v>26211103721769000278550040005134821121103141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13346.38</v>
      </c>
    </row>
    <row r="590" spans="1:12" s="8" customFormat="1" ht="19.5" customHeight="1" x14ac:dyDescent="0.2">
      <c r="A590" s="3">
        <f>IFERROR(VLOOKUP(B590,'[1]DADOS (OCULTAR)'!$P$3:$R$91,3,0),"")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3.14 - Alimentação Preparada</v>
      </c>
      <c r="D590" s="3">
        <f>'[1]TCE - ANEXO IV - Preencher'!F599</f>
        <v>11744898000390</v>
      </c>
      <c r="E590" s="5" t="str">
        <f>'[1]TCE - ANEXO IV - Preencher'!G599</f>
        <v>ATACADAO COMERCIO DE CARNES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956635</v>
      </c>
      <c r="I590" s="6">
        <f>IF('[1]TCE - ANEXO IV - Preencher'!K599="","",'[1]TCE - ANEXO IV - Preencher'!K599)</f>
        <v>44529</v>
      </c>
      <c r="J590" s="5" t="str">
        <f>'[1]TCE - ANEXO IV - Preencher'!L599</f>
        <v>26211111744898000390550010009566351117853955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3921.8</v>
      </c>
    </row>
    <row r="591" spans="1:12" s="8" customFormat="1" ht="19.5" customHeight="1" x14ac:dyDescent="0.2">
      <c r="A591" s="3">
        <f>IFERROR(VLOOKUP(B591,'[1]DADOS (OCULTAR)'!$P$3:$R$91,3,0),"")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3.14 - Alimentação Preparada</v>
      </c>
      <c r="D591" s="3">
        <f>'[1]TCE - ANEXO IV - Preencher'!F600</f>
        <v>7534303000133</v>
      </c>
      <c r="E591" s="5" t="str">
        <f>'[1]TCE - ANEXO IV - Preencher'!G600</f>
        <v>COMAL COMERCIO ATACADISTA DE ALIMENTOS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1144874</v>
      </c>
      <c r="I591" s="6">
        <f>IF('[1]TCE - ANEXO IV - Preencher'!K600="","",'[1]TCE - ANEXO IV - Preencher'!K600)</f>
        <v>44529</v>
      </c>
      <c r="J591" s="5" t="str">
        <f>'[1]TCE - ANEXO IV - Preencher'!L600</f>
        <v>26211107534303000133550010011448741502098961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5359.5</v>
      </c>
    </row>
    <row r="592" spans="1:12" s="8" customFormat="1" ht="19.5" customHeight="1" x14ac:dyDescent="0.2">
      <c r="A592" s="3">
        <f>IFERROR(VLOOKUP(B592,'[1]DADOS (OCULTAR)'!$P$3:$R$91,3,0),"")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3.14 - Alimentação Preparada</v>
      </c>
      <c r="D592" s="3">
        <f>'[1]TCE - ANEXO IV - Preencher'!F601</f>
        <v>9248632000143</v>
      </c>
      <c r="E592" s="5" t="str">
        <f>'[1]TCE - ANEXO IV - Preencher'!G601</f>
        <v>D NASCIMENTO SILVA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000.002.238</v>
      </c>
      <c r="I592" s="6">
        <f>IF('[1]TCE - ANEXO IV - Preencher'!K601="","",'[1]TCE - ANEXO IV - Preencher'!K601)</f>
        <v>44529</v>
      </c>
      <c r="J592" s="5" t="str">
        <f>'[1]TCE - ANEXO IV - Preencher'!L601</f>
        <v>26211109248632000143550010000022381042626733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24994.5</v>
      </c>
    </row>
    <row r="593" spans="1:12" s="8" customFormat="1" ht="19.5" customHeight="1" x14ac:dyDescent="0.2">
      <c r="A593" s="3">
        <f>IFERROR(VLOOKUP(B593,'[1]DADOS (OCULTAR)'!$P$3:$R$91,3,0),"")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3.14 - Alimentação Preparada</v>
      </c>
      <c r="D593" s="3">
        <f>'[1]TCE - ANEXO IV - Preencher'!F602</f>
        <v>659083000125</v>
      </c>
      <c r="E593" s="5" t="str">
        <f>'[1]TCE - ANEXO IV - Preencher'!G602</f>
        <v>ULYSSES CAVALCANTI JUNIOR  ME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000.000.107</v>
      </c>
      <c r="I593" s="6">
        <f>IF('[1]TCE - ANEXO IV - Preencher'!K602="","",'[1]TCE - ANEXO IV - Preencher'!K602)</f>
        <v>44530</v>
      </c>
      <c r="J593" s="5" t="str">
        <f>'[1]TCE - ANEXO IV - Preencher'!L602</f>
        <v>26211100659083000125550010000001071000013436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11332</v>
      </c>
    </row>
    <row r="594" spans="1:12" s="8" customFormat="1" ht="19.5" customHeight="1" x14ac:dyDescent="0.2">
      <c r="A594" s="3">
        <f>IFERROR(VLOOKUP(B594,'[1]DADOS (OCULTAR)'!$P$3:$R$91,3,0),"")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3.14 - Alimentação Preparada</v>
      </c>
      <c r="D594" s="3">
        <f>'[1]TCE - ANEXO IV - Preencher'!F603</f>
        <v>3504437000150</v>
      </c>
      <c r="E594" s="5" t="str">
        <f>'[1]TCE - ANEXO IV - Preencher'!G603</f>
        <v>FRINSCAL DIST E IMPORT DE ALIMENTOS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1291024</v>
      </c>
      <c r="I594" s="6">
        <f>IF('[1]TCE - ANEXO IV - Preencher'!K603="","",'[1]TCE - ANEXO IV - Preencher'!K603)</f>
        <v>44529</v>
      </c>
      <c r="J594" s="5" t="str">
        <f>'[1]TCE - ANEXO IV - Preencher'!L603</f>
        <v>26211103504437000150550010012910241511901732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12661.32</v>
      </c>
    </row>
    <row r="595" spans="1:12" s="8" customFormat="1" ht="19.5" customHeight="1" x14ac:dyDescent="0.2">
      <c r="A595" s="3">
        <f>IFERROR(VLOOKUP(B595,'[1]DADOS (OCULTAR)'!$P$3:$R$91,3,0),"")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3.14 - Alimentação Preparada</v>
      </c>
      <c r="D595" s="3">
        <f>'[1]TCE - ANEXO IV - Preencher'!F604</f>
        <v>8029696000352</v>
      </c>
      <c r="E595" s="5" t="str">
        <f>'[1]TCE - ANEXO IV - Preencher'!G604</f>
        <v>ESTIVAS NOVO PRADO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1694471</v>
      </c>
      <c r="I595" s="6">
        <f>IF('[1]TCE - ANEXO IV - Preencher'!K604="","",'[1]TCE - ANEXO IV - Preencher'!K604)</f>
        <v>44529</v>
      </c>
      <c r="J595" s="5" t="str">
        <f>'[1]TCE - ANEXO IV - Preencher'!L604</f>
        <v>26211108029696000352550010016944711000627920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2387.9299999999998</v>
      </c>
    </row>
    <row r="596" spans="1:12" s="8" customFormat="1" ht="19.5" customHeight="1" x14ac:dyDescent="0.2">
      <c r="A596" s="3">
        <f>IFERROR(VLOOKUP(B596,'[1]DADOS (OCULTAR)'!$P$3:$R$91,3,0),"")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3.14 - Alimentação Preparada</v>
      </c>
      <c r="D596" s="3">
        <f>'[1]TCE - ANEXO IV - Preencher'!F605</f>
        <v>1259958000164</v>
      </c>
      <c r="E596" s="5" t="str">
        <f>'[1]TCE - ANEXO IV - Preencher'!G605</f>
        <v>ELVI COZINHAS INDUSTRIAIS LTDA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28853</v>
      </c>
      <c r="I596" s="6">
        <f>IF('[1]TCE - ANEXO IV - Preencher'!K605="","",'[1]TCE - ANEXO IV - Preencher'!K605)</f>
        <v>44509</v>
      </c>
      <c r="J596" s="5" t="str">
        <f>'[1]TCE - ANEXO IV - Preencher'!L605</f>
        <v>35211101259958000164550010000288531100097250</v>
      </c>
      <c r="K596" s="5" t="str">
        <f>IF(F596="B",LEFT('[1]TCE - ANEXO IV - Preencher'!M605,2),IF(F596="S",LEFT('[1]TCE - ANEXO IV - Preencher'!M605,7),IF('[1]TCE - ANEXO IV - Preencher'!H605="","")))</f>
        <v>35</v>
      </c>
      <c r="L596" s="7">
        <f>'[1]TCE - ANEXO IV - Preencher'!N605</f>
        <v>2400</v>
      </c>
    </row>
    <row r="597" spans="1:12" s="8" customFormat="1" ht="19.5" customHeight="1" x14ac:dyDescent="0.2">
      <c r="A597" s="3">
        <f>IFERROR(VLOOKUP(B597,'[1]DADOS (OCULTAR)'!$P$3:$R$91,3,0),"")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3.14 - Alimentação Preparada</v>
      </c>
      <c r="D597" s="3">
        <f>'[1]TCE - ANEXO IV - Preencher'!F606</f>
        <v>1259958000164</v>
      </c>
      <c r="E597" s="5" t="str">
        <f>'[1]TCE - ANEXO IV - Preencher'!G606</f>
        <v>AGS REFRIGERECAO COMERCIAL LTDA.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000.030.510</v>
      </c>
      <c r="I597" s="6">
        <f>IF('[1]TCE - ANEXO IV - Preencher'!K606="","",'[1]TCE - ANEXO IV - Preencher'!K606)</f>
        <v>44519</v>
      </c>
      <c r="J597" s="5" t="str">
        <f>'[1]TCE - ANEXO IV - Preencher'!L606</f>
        <v>26211103104630000102550010000305101103326585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870</v>
      </c>
    </row>
    <row r="598" spans="1:12" s="8" customFormat="1" ht="19.5" customHeight="1" x14ac:dyDescent="0.2">
      <c r="A598" s="3">
        <f>IFERROR(VLOOKUP(B598,'[1]DADOS (OCULTAR)'!$P$3:$R$91,3,0),"")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3.14 - Alimentação Preparada</v>
      </c>
      <c r="D598" s="3">
        <f>'[1]TCE - ANEXO IV - Preencher'!F607</f>
        <v>11840014000130</v>
      </c>
      <c r="E598" s="5" t="str">
        <f>'[1]TCE - ANEXO IV - Preencher'!G607</f>
        <v>MACROPAC PROTECAO E EMBALAGEM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358372</v>
      </c>
      <c r="I598" s="6">
        <f>IF('[1]TCE - ANEXO IV - Preencher'!K607="","",'[1]TCE - ANEXO IV - Preencher'!K607)</f>
        <v>44516</v>
      </c>
      <c r="J598" s="5" t="str">
        <f>'[1]TCE - ANEXO IV - Preencher'!L607</f>
        <v>26211111840014000130550010003583721191057554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576</v>
      </c>
    </row>
    <row r="599" spans="1:12" s="8" customFormat="1" ht="19.5" customHeight="1" x14ac:dyDescent="0.2">
      <c r="A599" s="3">
        <f>IFERROR(VLOOKUP(B599,'[1]DADOS (OCULTAR)'!$P$3:$R$91,3,0),"")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3.14 - Alimentação Preparada</v>
      </c>
      <c r="D599" s="3" t="str">
        <f>'[1]TCE - ANEXO IV - Preencher'!F608</f>
        <v>31.329.180/0001-83</v>
      </c>
      <c r="E599" s="5" t="str">
        <f>'[1]TCE - ANEXO IV - Preencher'!G608</f>
        <v>MAXXISUPRI COM DE SANEANTES EIRELI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13886</v>
      </c>
      <c r="I599" s="6">
        <f>IF('[1]TCE - ANEXO IV - Preencher'!K608="","",'[1]TCE - ANEXO IV - Preencher'!K608)</f>
        <v>44519</v>
      </c>
      <c r="J599" s="5" t="str">
        <f>'[1]TCE - ANEXO IV - Preencher'!L608</f>
        <v>26211131329180000183550070000138861405614666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500</v>
      </c>
    </row>
    <row r="600" spans="1:12" s="8" customFormat="1" ht="19.5" customHeight="1" x14ac:dyDescent="0.2">
      <c r="A600" s="3">
        <f>IFERROR(VLOOKUP(B600,'[1]DADOS (OCULTAR)'!$P$3:$R$91,3,0),"")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3.14 - Alimentação Preparada</v>
      </c>
      <c r="D600" s="3">
        <f>'[1]TCE - ANEXO IV - Preencher'!F609</f>
        <v>24891644000185</v>
      </c>
      <c r="E600" s="5" t="str">
        <f>'[1]TCE - ANEXO IV - Preencher'!G609</f>
        <v>MARCELO MOTORES E BOMBAS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000.001.133</v>
      </c>
      <c r="I600" s="6">
        <f>IF('[1]TCE - ANEXO IV - Preencher'!K609="","",'[1]TCE - ANEXO IV - Preencher'!K609)</f>
        <v>44526</v>
      </c>
      <c r="J600" s="5" t="str">
        <f>'[1]TCE - ANEXO IV - Preencher'!L609</f>
        <v>26211124891644000185550010000011331000308783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314.33999999999997</v>
      </c>
    </row>
    <row r="601" spans="1:12" s="8" customFormat="1" ht="19.5" customHeight="1" x14ac:dyDescent="0.2">
      <c r="A601" s="3">
        <f>IFERROR(VLOOKUP(B601,'[1]DADOS (OCULTAR)'!$P$3:$R$91,3,0),"")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3.14 - Alimentação Preparada</v>
      </c>
      <c r="D601" s="3">
        <f>'[1]TCE - ANEXO IV - Preencher'!F610</f>
        <v>8189587000130</v>
      </c>
      <c r="E601" s="5" t="str">
        <f>'[1]TCE - ANEXO IV - Preencher'!G610</f>
        <v>SISTEMAS DE SERV R.B. QUAL COM EMB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1442376</v>
      </c>
      <c r="I601" s="6">
        <f>IF('[1]TCE - ANEXO IV - Preencher'!K610="","",'[1]TCE - ANEXO IV - Preencher'!K610)</f>
        <v>44516</v>
      </c>
      <c r="J601" s="5" t="str">
        <f>'[1]TCE - ANEXO IV - Preencher'!L610</f>
        <v>35211108189587000130550010014423761009722146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6159.6</v>
      </c>
    </row>
    <row r="602" spans="1:12" s="8" customFormat="1" ht="19.5" customHeight="1" x14ac:dyDescent="0.2">
      <c r="A602" s="3">
        <f>IFERROR(VLOOKUP(B602,'[1]DADOS (OCULTAR)'!$P$3:$R$91,3,0),"")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3.14 - Alimentação Preparada</v>
      </c>
      <c r="D602" s="3">
        <f>'[1]TCE - ANEXO IV - Preencher'!F611</f>
        <v>13003893000170</v>
      </c>
      <c r="E602" s="5" t="str">
        <f>'[1]TCE - ANEXO IV - Preencher'!G611</f>
        <v>GRANJA OVO EXTRA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000.003.142</v>
      </c>
      <c r="I602" s="6">
        <f>IF('[1]TCE - ANEXO IV - Preencher'!K611="","",'[1]TCE - ANEXO IV - Preencher'!K611)</f>
        <v>44522</v>
      </c>
      <c r="J602" s="5" t="str">
        <f>'[1]TCE - ANEXO IV - Preencher'!L611</f>
        <v>26211113003893000170550010000031421000631589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520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>
        <f>IFERROR(VLOOKUP(B604,'[1]DADOS (OCULTAR)'!$P$3:$R$91,3,0),"")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3.6 - Material de Expediente</v>
      </c>
      <c r="D604" s="3">
        <f>'[1]TCE - ANEXO IV - Preencher'!F613</f>
        <v>24348443000136</v>
      </c>
      <c r="E604" s="5" t="str">
        <f>'[1]TCE - ANEXO IV - Preencher'!G613</f>
        <v>FRANCRIS LIVRARIA E PAPELARIA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000.014.431</v>
      </c>
      <c r="I604" s="6">
        <f>IF('[1]TCE - ANEXO IV - Preencher'!K613="","",'[1]TCE - ANEXO IV - Preencher'!K613)</f>
        <v>44504</v>
      </c>
      <c r="J604" s="5" t="str">
        <f>'[1]TCE - ANEXO IV - Preencher'!L613</f>
        <v>26211124348443000136550010000144311262810305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626</v>
      </c>
    </row>
    <row r="605" spans="1:12" s="8" customFormat="1" ht="19.5" customHeight="1" x14ac:dyDescent="0.2">
      <c r="A605" s="3">
        <f>IFERROR(VLOOKUP(B605,'[1]DADOS (OCULTAR)'!$P$3:$R$91,3,0),"")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3.6 - Material de Expediente</v>
      </c>
      <c r="D605" s="3">
        <f>'[1]TCE - ANEXO IV - Preencher'!F614</f>
        <v>3370994000126</v>
      </c>
      <c r="E605" s="5" t="str">
        <f>'[1]TCE - ANEXO IV - Preencher'!G614</f>
        <v>LIVRARIA E PAPELARIA  ATUAL LTDA ME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000.013.240</v>
      </c>
      <c r="I605" s="6">
        <f>IF('[1]TCE - ANEXO IV - Preencher'!K614="","",'[1]TCE - ANEXO IV - Preencher'!K614)</f>
        <v>44504</v>
      </c>
      <c r="J605" s="5" t="str">
        <f>'[1]TCE - ANEXO IV - Preencher'!L614</f>
        <v>26211103370994000126550010000132401916661528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420</v>
      </c>
    </row>
    <row r="606" spans="1:12" s="8" customFormat="1" ht="19.5" customHeight="1" x14ac:dyDescent="0.2">
      <c r="A606" s="3">
        <f>IFERROR(VLOOKUP(B606,'[1]DADOS (OCULTAR)'!$P$3:$R$91,3,0),"")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3.6 - Material de Expediente</v>
      </c>
      <c r="D606" s="3">
        <f>'[1]TCE - ANEXO IV - Preencher'!F615</f>
        <v>24073694000155</v>
      </c>
      <c r="E606" s="5" t="str">
        <f>'[1]TCE - ANEXO IV - Preencher'!G615</f>
        <v>NAGEM CIL COMERCIO DE INFORMATICA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000.722.309</v>
      </c>
      <c r="I606" s="6">
        <f>IF('[1]TCE - ANEXO IV - Preencher'!K615="","",'[1]TCE - ANEXO IV - Preencher'!K615)</f>
        <v>44503</v>
      </c>
      <c r="J606" s="5" t="str">
        <f>'[1]TCE - ANEXO IV - Preencher'!L615</f>
        <v>26211124073694000155550010007223091021730359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1540</v>
      </c>
    </row>
    <row r="607" spans="1:12" s="8" customFormat="1" ht="19.5" customHeight="1" x14ac:dyDescent="0.2">
      <c r="A607" s="3">
        <f>IFERROR(VLOOKUP(B607,'[1]DADOS (OCULTAR)'!$P$3:$R$91,3,0),"")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3.6 - Material de Expediente</v>
      </c>
      <c r="D607" s="3">
        <f>'[1]TCE - ANEXO IV - Preencher'!F616</f>
        <v>7601049000149</v>
      </c>
      <c r="E607" s="5" t="str">
        <f>'[1]TCE - ANEXO IV - Preencher'!G616</f>
        <v>SEVERINO JOSE DE ARAUJO SOBRINHO ME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16745</v>
      </c>
      <c r="I607" s="6">
        <f>IF('[1]TCE - ANEXO IV - Preencher'!K616="","",'[1]TCE - ANEXO IV - Preencher'!K616)</f>
        <v>44509</v>
      </c>
      <c r="J607" s="5" t="str">
        <f>'[1]TCE - ANEXO IV - Preencher'!L616</f>
        <v>26211107601049000149550010000167451423833580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5544</v>
      </c>
    </row>
    <row r="608" spans="1:12" s="8" customFormat="1" ht="19.5" customHeight="1" x14ac:dyDescent="0.2">
      <c r="A608" s="3">
        <f>IFERROR(VLOOKUP(B608,'[1]DADOS (OCULTAR)'!$P$3:$R$91,3,0),"")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3.6 - Material de Expediente</v>
      </c>
      <c r="D608" s="3">
        <f>'[1]TCE - ANEXO IV - Preencher'!F617</f>
        <v>24425720000167</v>
      </c>
      <c r="E608" s="5" t="str">
        <f>'[1]TCE - ANEXO IV - Preencher'!G617</f>
        <v>ORIGINAL SUPRIMENTOS E EQUIP. LTDA.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7057</v>
      </c>
      <c r="I608" s="6">
        <f>IF('[1]TCE - ANEXO IV - Preencher'!K617="","",'[1]TCE - ANEXO IV - Preencher'!K617)</f>
        <v>44510</v>
      </c>
      <c r="J608" s="5" t="str">
        <f>'[1]TCE - ANEXO IV - Preencher'!L617</f>
        <v>26211124425720000167550010000070571100015221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270</v>
      </c>
    </row>
    <row r="609" spans="1:12" s="8" customFormat="1" ht="19.5" customHeight="1" x14ac:dyDescent="0.2">
      <c r="A609" s="3">
        <f>IFERROR(VLOOKUP(B609,'[1]DADOS (OCULTAR)'!$P$3:$R$91,3,0),"")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3.6 - Material de Expediente</v>
      </c>
      <c r="D609" s="3">
        <f>'[1]TCE - ANEXO IV - Preencher'!F618</f>
        <v>18617596000139</v>
      </c>
      <c r="E609" s="5" t="str">
        <f>'[1]TCE - ANEXO IV - Preencher'!G618</f>
        <v>ETIQUETAG COMERCIO DE ETIQUETAS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000.006.636</v>
      </c>
      <c r="I609" s="6">
        <f>IF('[1]TCE - ANEXO IV - Preencher'!K618="","",'[1]TCE - ANEXO IV - Preencher'!K618)</f>
        <v>44512</v>
      </c>
      <c r="J609" s="5" t="str">
        <f>'[1]TCE - ANEXO IV - Preencher'!L618</f>
        <v>26211118617596000139550010000066361831800008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813.75</v>
      </c>
    </row>
    <row r="610" spans="1:12" s="8" customFormat="1" ht="19.5" customHeight="1" x14ac:dyDescent="0.2">
      <c r="A610" s="3">
        <f>IFERROR(VLOOKUP(B610,'[1]DADOS (OCULTAR)'!$P$3:$R$91,3,0),"")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3.6 - Material de Expediente</v>
      </c>
      <c r="D610" s="3">
        <f>'[1]TCE - ANEXO IV - Preencher'!F619</f>
        <v>2822867000158</v>
      </c>
      <c r="E610" s="5" t="str">
        <f>'[1]TCE - ANEXO IV - Preencher'!G619</f>
        <v>ESCALAMARES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000.015.251</v>
      </c>
      <c r="I610" s="6">
        <f>IF('[1]TCE - ANEXO IV - Preencher'!K619="","",'[1]TCE - ANEXO IV - Preencher'!K619)</f>
        <v>44517</v>
      </c>
      <c r="J610" s="5" t="str">
        <f>'[1]TCE - ANEXO IV - Preencher'!L619</f>
        <v>26211102822867000158650010000152511685218242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782</v>
      </c>
    </row>
    <row r="611" spans="1:12" s="8" customFormat="1" ht="19.5" customHeight="1" x14ac:dyDescent="0.2">
      <c r="A611" s="3">
        <f>IFERROR(VLOOKUP(B611,'[1]DADOS (OCULTAR)'!$P$3:$R$91,3,0),"")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3.6 - Material de Expediente</v>
      </c>
      <c r="D611" s="3">
        <f>'[1]TCE - ANEXO IV - Preencher'!F620</f>
        <v>24348443000136</v>
      </c>
      <c r="E611" s="5" t="str">
        <f>'[1]TCE - ANEXO IV - Preencher'!G620</f>
        <v>FRANCRIS LIVRARIA E PAPELARIA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000.014.533</v>
      </c>
      <c r="I611" s="6">
        <f>IF('[1]TCE - ANEXO IV - Preencher'!K620="","",'[1]TCE - ANEXO IV - Preencher'!K620)</f>
        <v>44516</v>
      </c>
      <c r="J611" s="5" t="str">
        <f>'[1]TCE - ANEXO IV - Preencher'!L620</f>
        <v>26211124348443000136550010000145331473168980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4522</v>
      </c>
    </row>
    <row r="612" spans="1:12" s="8" customFormat="1" ht="19.5" customHeight="1" x14ac:dyDescent="0.2">
      <c r="A612" s="3">
        <f>IFERROR(VLOOKUP(B612,'[1]DADOS (OCULTAR)'!$P$3:$R$91,3,0),"")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3.6 - Material de Expediente</v>
      </c>
      <c r="D612" s="3">
        <f>'[1]TCE - ANEXO IV - Preencher'!F621</f>
        <v>24348443000136</v>
      </c>
      <c r="E612" s="5" t="str">
        <f>'[1]TCE - ANEXO IV - Preencher'!G621</f>
        <v>FRANCRIS LIVRARIA E PAPELARIA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000.014.531</v>
      </c>
      <c r="I612" s="6">
        <f>IF('[1]TCE - ANEXO IV - Preencher'!K621="","",'[1]TCE - ANEXO IV - Preencher'!K621)</f>
        <v>44516</v>
      </c>
      <c r="J612" s="5" t="str">
        <f>'[1]TCE - ANEXO IV - Preencher'!L621</f>
        <v>26211124348443000136550010000145311784294231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537.20000000000005</v>
      </c>
    </row>
    <row r="613" spans="1:12" s="8" customFormat="1" ht="19.5" customHeight="1" x14ac:dyDescent="0.2">
      <c r="A613" s="3">
        <f>IFERROR(VLOOKUP(B613,'[1]DADOS (OCULTAR)'!$P$3:$R$91,3,0),"")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3.6 - Material de Expediente</v>
      </c>
      <c r="D613" s="3">
        <f>'[1]TCE - ANEXO IV - Preencher'!F622</f>
        <v>10230480003075</v>
      </c>
      <c r="E613" s="5" t="str">
        <f>'[1]TCE - ANEXO IV - Preencher'!G622</f>
        <v>FERREIRA COSTA CIA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000.006.970</v>
      </c>
      <c r="I613" s="6">
        <f>IF('[1]TCE - ANEXO IV - Preencher'!K622="","",'[1]TCE - ANEXO IV - Preencher'!K622)</f>
        <v>44517</v>
      </c>
      <c r="J613" s="5" t="str">
        <f>'[1]TCE - ANEXO IV - Preencher'!L622</f>
        <v>26211110230480003075550100000069701075213533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399.9</v>
      </c>
    </row>
    <row r="614" spans="1:12" s="8" customFormat="1" ht="19.5" customHeight="1" x14ac:dyDescent="0.2">
      <c r="A614" s="3">
        <f>IFERROR(VLOOKUP(B614,'[1]DADOS (OCULTAR)'!$P$3:$R$91,3,0),"")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3.6 - Material de Expediente</v>
      </c>
      <c r="D614" s="3">
        <f>'[1]TCE - ANEXO IV - Preencher'!F623</f>
        <v>33277851000135</v>
      </c>
      <c r="E614" s="5" t="str">
        <f>'[1]TCE - ANEXO IV - Preencher'!G623</f>
        <v>NATANAEL CAMPOS DA SILVA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000.000.055</v>
      </c>
      <c r="I614" s="6">
        <f>IF('[1]TCE - ANEXO IV - Preencher'!K623="","",'[1]TCE - ANEXO IV - Preencher'!K623)</f>
        <v>44510</v>
      </c>
      <c r="J614" s="5" t="str">
        <f>'[1]TCE - ANEXO IV - Preencher'!L623</f>
        <v>26211133277851000135550010000000551043277003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2660</v>
      </c>
    </row>
    <row r="615" spans="1:12" s="8" customFormat="1" ht="19.5" customHeight="1" x14ac:dyDescent="0.2">
      <c r="A615" s="3">
        <f>IFERROR(VLOOKUP(B615,'[1]DADOS (OCULTAR)'!$P$3:$R$91,3,0),"")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3.6 - Material de Expediente</v>
      </c>
      <c r="D615" s="3">
        <f>'[1]TCE - ANEXO IV - Preencher'!F624</f>
        <v>16432670000117</v>
      </c>
      <c r="E615" s="5" t="str">
        <f>'[1]TCE - ANEXO IV - Preencher'!G624</f>
        <v>M E M COMERCIO E DISTRIBUIDORA LTDA ME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000.020.303</v>
      </c>
      <c r="I615" s="6">
        <f>IF('[1]TCE - ANEXO IV - Preencher'!K624="","",'[1]TCE - ANEXO IV - Preencher'!K624)</f>
        <v>44523</v>
      </c>
      <c r="J615" s="5" t="str">
        <f>'[1]TCE - ANEXO IV - Preencher'!L624</f>
        <v>26211116432670000117550010000203031029263079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318</v>
      </c>
    </row>
    <row r="616" spans="1:12" s="8" customFormat="1" ht="19.5" customHeight="1" x14ac:dyDescent="0.2">
      <c r="A616" s="3">
        <f>IFERROR(VLOOKUP(B616,'[1]DADOS (OCULTAR)'!$P$3:$R$91,3,0),"")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3.6 - Material de Expediente</v>
      </c>
      <c r="D616" s="3">
        <f>'[1]TCE - ANEXO IV - Preencher'!F625</f>
        <v>31329180000183</v>
      </c>
      <c r="E616" s="5" t="str">
        <f>'[1]TCE - ANEXO IV - Preencher'!G625</f>
        <v>MAXXISUPRI COM DE SANEANTES EIRELI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13886</v>
      </c>
      <c r="I616" s="6">
        <f>IF('[1]TCE - ANEXO IV - Preencher'!K625="","",'[1]TCE - ANEXO IV - Preencher'!K625)</f>
        <v>44519</v>
      </c>
      <c r="J616" s="5" t="str">
        <f>'[1]TCE - ANEXO IV - Preencher'!L625</f>
        <v>26211131329180000183550070000138861405614666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111.27</v>
      </c>
    </row>
    <row r="617" spans="1:12" s="8" customFormat="1" ht="19.5" customHeight="1" x14ac:dyDescent="0.2">
      <c r="A617" s="3">
        <f>IFERROR(VLOOKUP(B617,'[1]DADOS (OCULTAR)'!$P$3:$R$91,3,0),"")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3.6 - Material de Expediente</v>
      </c>
      <c r="D617" s="3">
        <f>'[1]TCE - ANEXO IV - Preencher'!F626</f>
        <v>36898820000190</v>
      </c>
      <c r="E617" s="5" t="str">
        <f>'[1]TCE - ANEXO IV - Preencher'!G626</f>
        <v>PREMIUM DIST DE MAT DE ESC E LIMP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000.001.289</v>
      </c>
      <c r="I617" s="6">
        <f>IF('[1]TCE - ANEXO IV - Preencher'!K626="","",'[1]TCE - ANEXO IV - Preencher'!K626)</f>
        <v>44525</v>
      </c>
      <c r="J617" s="5" t="str">
        <f>'[1]TCE - ANEXO IV - Preencher'!L626</f>
        <v>26211136898820000190550010000012891000067693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826.4</v>
      </c>
    </row>
    <row r="618" spans="1:12" s="8" customFormat="1" ht="19.5" customHeight="1" x14ac:dyDescent="0.2">
      <c r="A618" s="3">
        <f>IFERROR(VLOOKUP(B618,'[1]DADOS (OCULTAR)'!$P$3:$R$91,3,0),"")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3.6 - Material de Expediente</v>
      </c>
      <c r="D618" s="3">
        <f>'[1]TCE - ANEXO IV - Preencher'!F627</f>
        <v>24425720000167</v>
      </c>
      <c r="E618" s="5" t="str">
        <f>'[1]TCE - ANEXO IV - Preencher'!G627</f>
        <v>ORIGINAL SUPRIMENTOS E EQUIP. LTDA.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7085</v>
      </c>
      <c r="I618" s="6">
        <f>IF('[1]TCE - ANEXO IV - Preencher'!K627="","",'[1]TCE - ANEXO IV - Preencher'!K627)</f>
        <v>44525</v>
      </c>
      <c r="J618" s="5" t="str">
        <f>'[1]TCE - ANEXO IV - Preencher'!L627</f>
        <v>26211124425720000167550010000070851100018241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1804</v>
      </c>
    </row>
    <row r="619" spans="1:12" s="8" customFormat="1" ht="19.5" customHeight="1" x14ac:dyDescent="0.2">
      <c r="A619" s="3">
        <f>IFERROR(VLOOKUP(B619,'[1]DADOS (OCULTAR)'!$P$3:$R$91,3,0),"")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3.6 - Material de Expediente</v>
      </c>
      <c r="D619" s="3">
        <f>'[1]TCE - ANEXO IV - Preencher'!F628</f>
        <v>16432670000117</v>
      </c>
      <c r="E619" s="5" t="str">
        <f>'[1]TCE - ANEXO IV - Preencher'!G628</f>
        <v>M E M COMERCIO E DISTRIBUIDORA LTDA ME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000.020.331</v>
      </c>
      <c r="I619" s="6">
        <f>IF('[1]TCE - ANEXO IV - Preencher'!K628="","",'[1]TCE - ANEXO IV - Preencher'!K628)</f>
        <v>44525</v>
      </c>
      <c r="J619" s="5" t="str">
        <f>'[1]TCE - ANEXO IV - Preencher'!L628</f>
        <v>26211116432670000117550010000203311425311232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175.8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>
        <f>IFERROR(VLOOKUP(B622,'[1]DADOS (OCULTAR)'!$P$3:$R$91,3,0),"")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3.2 - Gás e Outros Materiais Engarrafados</v>
      </c>
      <c r="D622" s="3">
        <f>'[1]TCE - ANEXO IV - Preencher'!F631</f>
        <v>3237583004588</v>
      </c>
      <c r="E622" s="5" t="str">
        <f>'[1]TCE - ANEXO IV - Preencher'!G631</f>
        <v>COPAGAZ DISTRIBUIDORA DE GAS S.A.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000.006.190</v>
      </c>
      <c r="I622" s="6">
        <f>IF('[1]TCE - ANEXO IV - Preencher'!K631="","",'[1]TCE - ANEXO IV - Preencher'!K631)</f>
        <v>44504</v>
      </c>
      <c r="J622" s="5" t="str">
        <f>'[1]TCE - ANEXO IV - Preencher'!L631</f>
        <v>26211103237583004588550070000061905000524891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4332.51</v>
      </c>
    </row>
    <row r="623" spans="1:12" s="8" customFormat="1" ht="19.5" customHeight="1" x14ac:dyDescent="0.2">
      <c r="A623" s="3">
        <f>IFERROR(VLOOKUP(B623,'[1]DADOS (OCULTAR)'!$P$3:$R$91,3,0),"")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3.2 - Gás e Outros Materiais Engarrafados</v>
      </c>
      <c r="D623" s="3">
        <f>'[1]TCE - ANEXO IV - Preencher'!F632</f>
        <v>3237583004588</v>
      </c>
      <c r="E623" s="5" t="str">
        <f>'[1]TCE - ANEXO IV - Preencher'!G632</f>
        <v>COPAGAZ DISTRIBUIDORA DE GAS S.A.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000.005.373</v>
      </c>
      <c r="I623" s="6">
        <f>IF('[1]TCE - ANEXO IV - Preencher'!K632="","",'[1]TCE - ANEXO IV - Preencher'!K632)</f>
        <v>44509</v>
      </c>
      <c r="J623" s="5" t="str">
        <f>'[1]TCE - ANEXO IV - Preencher'!L632</f>
        <v>26211103237583004588550080000053735000554288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2585.1799999999998</v>
      </c>
    </row>
    <row r="624" spans="1:12" s="8" customFormat="1" ht="19.5" customHeight="1" x14ac:dyDescent="0.2">
      <c r="A624" s="3">
        <f>IFERROR(VLOOKUP(B624,'[1]DADOS (OCULTAR)'!$P$3:$R$91,3,0),"")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3.2 - Gás e Outros Materiais Engarrafados</v>
      </c>
      <c r="D624" s="3">
        <f>'[1]TCE - ANEXO IV - Preencher'!F633</f>
        <v>3237583004588</v>
      </c>
      <c r="E624" s="5" t="str">
        <f>'[1]TCE - ANEXO IV - Preencher'!G633</f>
        <v>COPAGAZ DISTRIBUIDORA DE GAS S.A.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000.005.418</v>
      </c>
      <c r="I624" s="6">
        <f>IF('[1]TCE - ANEXO IV - Preencher'!K633="","",'[1]TCE - ANEXO IV - Preencher'!K633)</f>
        <v>44517</v>
      </c>
      <c r="J624" s="5" t="str">
        <f>'[1]TCE - ANEXO IV - Preencher'!L633</f>
        <v>26211103237583004588550080000054185000032358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4001.64</v>
      </c>
    </row>
    <row r="625" spans="1:12" s="8" customFormat="1" ht="19.5" customHeight="1" x14ac:dyDescent="0.2">
      <c r="A625" s="3">
        <f>IFERROR(VLOOKUP(B625,'[1]DADOS (OCULTAR)'!$P$3:$R$91,3,0),"")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3.2 - Gás e Outros Materiais Engarrafados</v>
      </c>
      <c r="D625" s="3">
        <f>'[1]TCE - ANEXO IV - Preencher'!F634</f>
        <v>3237583004588</v>
      </c>
      <c r="E625" s="5" t="str">
        <f>'[1]TCE - ANEXO IV - Preencher'!G634</f>
        <v>COPAGAZ DISTRIBUIDORA DE GAS S.A.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000.005.454</v>
      </c>
      <c r="I625" s="6">
        <f>IF('[1]TCE - ANEXO IV - Preencher'!K634="","",'[1]TCE - ANEXO IV - Preencher'!K634)</f>
        <v>44523</v>
      </c>
      <c r="J625" s="5" t="str">
        <f>'[1]TCE - ANEXO IV - Preencher'!L634</f>
        <v>26211103237583004588550080000054545000344488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4388.8999999999996</v>
      </c>
    </row>
    <row r="626" spans="1:12" s="8" customFormat="1" ht="19.5" customHeight="1" x14ac:dyDescent="0.2">
      <c r="A626" s="3">
        <f>IFERROR(VLOOKUP(B626,'[1]DADOS (OCULTAR)'!$P$3:$R$91,3,0),"")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3.2 - Gás e Outros Materiais Engarrafados</v>
      </c>
      <c r="D626" s="3">
        <f>'[1]TCE - ANEXO IV - Preencher'!F635</f>
        <v>3237583004588</v>
      </c>
      <c r="E626" s="5" t="str">
        <f>'[1]TCE - ANEXO IV - Preencher'!G635</f>
        <v>COPAGAZ DISTRIBUIDORA DE GAS S.A.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000.008.736</v>
      </c>
      <c r="I626" s="6">
        <f>IF('[1]TCE - ANEXO IV - Preencher'!K635="","",'[1]TCE - ANEXO IV - Preencher'!K635)</f>
        <v>44530</v>
      </c>
      <c r="J626" s="5" t="str">
        <f>'[1]TCE - ANEXO IV - Preencher'!L635</f>
        <v>26211103237583004588550120000087365000073114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3749.95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>
        <f>IFERROR(VLOOKUP(B629,'[1]DADOS (OCULTAR)'!$P$3:$R$91,3,0),"")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 xml:space="preserve">3.9 - Material para Manutenção de Bens Imóveis </v>
      </c>
      <c r="D629" s="3">
        <f>'[1]TCE - ANEXO IV - Preencher'!F638</f>
        <v>9494196000192</v>
      </c>
      <c r="E629" s="5" t="str">
        <f>'[1]TCE - ANEXO IV - Preencher'!G638</f>
        <v>COMERCIAL JR CLAUDIO  MARIO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224987</v>
      </c>
      <c r="I629" s="6">
        <f>IF('[1]TCE - ANEXO IV - Preencher'!K638="","",'[1]TCE - ANEXO IV - Preencher'!K638)</f>
        <v>44501</v>
      </c>
      <c r="J629" s="5" t="str">
        <f>'[1]TCE - ANEXO IV - Preencher'!L638</f>
        <v>26211109494196000192550010002249871031498650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97.58</v>
      </c>
    </row>
    <row r="630" spans="1:12" s="8" customFormat="1" ht="19.5" customHeight="1" x14ac:dyDescent="0.2">
      <c r="A630" s="3">
        <f>IFERROR(VLOOKUP(B630,'[1]DADOS (OCULTAR)'!$P$3:$R$91,3,0),"")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 xml:space="preserve">3.9 - Material para Manutenção de Bens Imóveis </v>
      </c>
      <c r="D630" s="3">
        <f>'[1]TCE - ANEXO IV - Preencher'!F639</f>
        <v>9494196000192</v>
      </c>
      <c r="E630" s="5" t="str">
        <f>'[1]TCE - ANEXO IV - Preencher'!G639</f>
        <v>COMERCIAL JR CLAUDIO  MARIO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225076</v>
      </c>
      <c r="I630" s="6">
        <f>IF('[1]TCE - ANEXO IV - Preencher'!K639="","",'[1]TCE - ANEXO IV - Preencher'!K639)</f>
        <v>44503</v>
      </c>
      <c r="J630" s="5" t="str">
        <f>'[1]TCE - ANEXO IV - Preencher'!L639</f>
        <v>26211109494196000192550010002250761031510686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592.04</v>
      </c>
    </row>
    <row r="631" spans="1:12" s="8" customFormat="1" ht="19.5" customHeight="1" x14ac:dyDescent="0.2">
      <c r="A631" s="3">
        <f>IFERROR(VLOOKUP(B631,'[1]DADOS (OCULTAR)'!$P$3:$R$91,3,0),"")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 xml:space="preserve">3.9 - Material para Manutenção de Bens Imóveis </v>
      </c>
      <c r="D631" s="3">
        <f>'[1]TCE - ANEXO IV - Preencher'!F640</f>
        <v>9494196000192</v>
      </c>
      <c r="E631" s="5" t="str">
        <f>'[1]TCE - ANEXO IV - Preencher'!G640</f>
        <v>COMERCIAL JR CLAUDIO  MARIO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225273</v>
      </c>
      <c r="I631" s="6">
        <f>IF('[1]TCE - ANEXO IV - Preencher'!K640="","",'[1]TCE - ANEXO IV - Preencher'!K640)</f>
        <v>44504</v>
      </c>
      <c r="J631" s="5" t="str">
        <f>'[1]TCE - ANEXO IV - Preencher'!L640</f>
        <v>26211109494196000192550010002252731031530686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533.57000000000005</v>
      </c>
    </row>
    <row r="632" spans="1:12" s="8" customFormat="1" ht="19.5" customHeight="1" x14ac:dyDescent="0.2">
      <c r="A632" s="3">
        <f>IFERROR(VLOOKUP(B632,'[1]DADOS (OCULTAR)'!$P$3:$R$91,3,0),"")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 xml:space="preserve">3.9 - Material para Manutenção de Bens Imóveis </v>
      </c>
      <c r="D632" s="3">
        <f>'[1]TCE - ANEXO IV - Preencher'!F641</f>
        <v>9494196000192</v>
      </c>
      <c r="E632" s="5" t="str">
        <f>'[1]TCE - ANEXO IV - Preencher'!G641</f>
        <v>COMERCIAL JR CLAUDIO  MARIO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225279</v>
      </c>
      <c r="I632" s="6">
        <f>IF('[1]TCE - ANEXO IV - Preencher'!K641="","",'[1]TCE - ANEXO IV - Preencher'!K641)</f>
        <v>44504</v>
      </c>
      <c r="J632" s="5" t="str">
        <f>'[1]TCE - ANEXO IV - Preencher'!L641</f>
        <v>26211109494196000192550010002252791031531066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571.74</v>
      </c>
    </row>
    <row r="633" spans="1:12" s="8" customFormat="1" ht="19.5" customHeight="1" x14ac:dyDescent="0.2">
      <c r="A633" s="3">
        <f>IFERROR(VLOOKUP(B633,'[1]DADOS (OCULTAR)'!$P$3:$R$91,3,0),"")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 xml:space="preserve">3.9 - Material para Manutenção de Bens Imóveis </v>
      </c>
      <c r="D633" s="3">
        <f>'[1]TCE - ANEXO IV - Preencher'!F642</f>
        <v>40893174000650</v>
      </c>
      <c r="E633" s="5" t="str">
        <f>'[1]TCE - ANEXO IV - Preencher'!G642</f>
        <v>LEO PLASTICOS E AVIAMENTOS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5859</v>
      </c>
      <c r="I633" s="6">
        <f>IF('[1]TCE - ANEXO IV - Preencher'!K642="","",'[1]TCE - ANEXO IV - Preencher'!K642)</f>
        <v>44504</v>
      </c>
      <c r="J633" s="5" t="str">
        <f>'[1]TCE - ANEXO IV - Preencher'!L642</f>
        <v>26211140893174000650550010000058591286527677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840</v>
      </c>
    </row>
    <row r="634" spans="1:12" s="8" customFormat="1" ht="19.5" customHeight="1" x14ac:dyDescent="0.2">
      <c r="A634" s="3">
        <f>IFERROR(VLOOKUP(B634,'[1]DADOS (OCULTAR)'!$P$3:$R$91,3,0),"")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 xml:space="preserve">3.9 - Material para Manutenção de Bens Imóveis </v>
      </c>
      <c r="D634" s="3" t="str">
        <f>'[1]TCE - ANEXO IV - Preencher'!F643</f>
        <v>00.279.531/0003-27</v>
      </c>
      <c r="E634" s="5" t="str">
        <f>'[1]TCE - ANEXO IV - Preencher'!G643</f>
        <v>TUPAN CONSTRUCOES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172906</v>
      </c>
      <c r="I634" s="6">
        <f>IF('[1]TCE - ANEXO IV - Preencher'!K643="","",'[1]TCE - ANEXO IV - Preencher'!K643)</f>
        <v>44505</v>
      </c>
      <c r="J634" s="5" t="str">
        <f>'[1]TCE - ANEXO IV - Preencher'!L643</f>
        <v>26211100279531000831550020001729061240148203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251.7</v>
      </c>
    </row>
    <row r="635" spans="1:12" s="8" customFormat="1" ht="19.5" customHeight="1" x14ac:dyDescent="0.2">
      <c r="A635" s="3">
        <f>IFERROR(VLOOKUP(B635,'[1]DADOS (OCULTAR)'!$P$3:$R$91,3,0),"")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 xml:space="preserve">3.9 - Material para Manutenção de Bens Imóveis </v>
      </c>
      <c r="D635" s="3">
        <f>'[1]TCE - ANEXO IV - Preencher'!F644</f>
        <v>19914979000131</v>
      </c>
      <c r="E635" s="5" t="str">
        <f>'[1]TCE - ANEXO IV - Preencher'!G644</f>
        <v>NLS DIVISORIAS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1261</v>
      </c>
      <c r="I635" s="6">
        <f>IF('[1]TCE - ANEXO IV - Preencher'!K644="","",'[1]TCE - ANEXO IV - Preencher'!K644)</f>
        <v>44505</v>
      </c>
      <c r="J635" s="5" t="str">
        <f>'[1]TCE - ANEXO IV - Preencher'!L644</f>
        <v>26211119914979000131550010000012611451522223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380</v>
      </c>
    </row>
    <row r="636" spans="1:12" s="8" customFormat="1" ht="19.5" customHeight="1" x14ac:dyDescent="0.2">
      <c r="A636" s="3">
        <f>IFERROR(VLOOKUP(B636,'[1]DADOS (OCULTAR)'!$P$3:$R$91,3,0),"")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 xml:space="preserve">3.9 - Material para Manutenção de Bens Imóveis </v>
      </c>
      <c r="D636" s="3">
        <f>'[1]TCE - ANEXO IV - Preencher'!F645</f>
        <v>9494196000192</v>
      </c>
      <c r="E636" s="5" t="str">
        <f>'[1]TCE - ANEXO IV - Preencher'!G645</f>
        <v>COMERCIAL JR CLAUDIO  MARIO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225476</v>
      </c>
      <c r="I636" s="6">
        <f>IF('[1]TCE - ANEXO IV - Preencher'!K645="","",'[1]TCE - ANEXO IV - Preencher'!K645)</f>
        <v>44505</v>
      </c>
      <c r="J636" s="5" t="str">
        <f>'[1]TCE - ANEXO IV - Preencher'!L645</f>
        <v>26211109494196000192550010002254761031553140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71.2</v>
      </c>
    </row>
    <row r="637" spans="1:12" s="8" customFormat="1" ht="19.5" customHeight="1" x14ac:dyDescent="0.2">
      <c r="A637" s="3">
        <f>IFERROR(VLOOKUP(B637,'[1]DADOS (OCULTAR)'!$P$3:$R$91,3,0),"")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 xml:space="preserve">3.9 - Material para Manutenção de Bens Imóveis </v>
      </c>
      <c r="D637" s="3">
        <f>'[1]TCE - ANEXO IV - Preencher'!F646</f>
        <v>9494196000192</v>
      </c>
      <c r="E637" s="5" t="str">
        <f>'[1]TCE - ANEXO IV - Preencher'!G646</f>
        <v>COMERCIAL JR CLAUDIO  MARIO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225663</v>
      </c>
      <c r="I637" s="6">
        <f>IF('[1]TCE - ANEXO IV - Preencher'!K646="","",'[1]TCE - ANEXO IV - Preencher'!K646)</f>
        <v>44508</v>
      </c>
      <c r="J637" s="5" t="str">
        <f>'[1]TCE - ANEXO IV - Preencher'!L646</f>
        <v>26211109494196000192550010002256631031578030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730.62</v>
      </c>
    </row>
    <row r="638" spans="1:12" s="8" customFormat="1" ht="19.5" customHeight="1" x14ac:dyDescent="0.2">
      <c r="A638" s="3">
        <f>IFERROR(VLOOKUP(B638,'[1]DADOS (OCULTAR)'!$P$3:$R$91,3,0),"")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 xml:space="preserve">3.9 - Material para Manutenção de Bens Imóveis </v>
      </c>
      <c r="D638" s="3">
        <f>'[1]TCE - ANEXO IV - Preencher'!F647</f>
        <v>11400397000125</v>
      </c>
      <c r="E638" s="5" t="str">
        <f>'[1]TCE - ANEXO IV - Preencher'!G647</f>
        <v>JOSE ERALDO DA SILVA  EPP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2124</v>
      </c>
      <c r="I638" s="6">
        <f>IF('[1]TCE - ANEXO IV - Preencher'!K647="","",'[1]TCE - ANEXO IV - Preencher'!K647)</f>
        <v>44508</v>
      </c>
      <c r="J638" s="5" t="str">
        <f>'[1]TCE - ANEXO IV - Preencher'!L647</f>
        <v>26211111400397000125550020000021241111181210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500</v>
      </c>
    </row>
    <row r="639" spans="1:12" s="8" customFormat="1" ht="19.5" customHeight="1" x14ac:dyDescent="0.2">
      <c r="A639" s="3">
        <f>IFERROR(VLOOKUP(B639,'[1]DADOS (OCULTAR)'!$P$3:$R$91,3,0),"")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 xml:space="preserve">3.9 - Material para Manutenção de Bens Imóveis </v>
      </c>
      <c r="D639" s="3">
        <f>'[1]TCE - ANEXO IV - Preencher'!F648</f>
        <v>9494196000192</v>
      </c>
      <c r="E639" s="5" t="str">
        <f>'[1]TCE - ANEXO IV - Preencher'!G648</f>
        <v>COMERCIAL JR CLAUDIO  MARIO LTDA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226023</v>
      </c>
      <c r="I639" s="6">
        <f>IF('[1]TCE - ANEXO IV - Preencher'!K648="","",'[1]TCE - ANEXO IV - Preencher'!K648)</f>
        <v>44510</v>
      </c>
      <c r="J639" s="5" t="str">
        <f>'[1]TCE - ANEXO IV - Preencher'!L648</f>
        <v>26211109494196000192550010002260231031625018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112.59</v>
      </c>
    </row>
    <row r="640" spans="1:12" s="8" customFormat="1" ht="19.5" customHeight="1" x14ac:dyDescent="0.2">
      <c r="A640" s="3">
        <f>IFERROR(VLOOKUP(B640,'[1]DADOS (OCULTAR)'!$P$3:$R$91,3,0),"")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 xml:space="preserve">3.9 - Material para Manutenção de Bens Imóveis </v>
      </c>
      <c r="D640" s="3">
        <f>'[1]TCE - ANEXO IV - Preencher'!F649</f>
        <v>75315333024393</v>
      </c>
      <c r="E640" s="5" t="str">
        <f>'[1]TCE - ANEXO IV - Preencher'!G649</f>
        <v>ATACADAO S.A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000.027.944</v>
      </c>
      <c r="I640" s="6">
        <f>IF('[1]TCE - ANEXO IV - Preencher'!K649="","",'[1]TCE - ANEXO IV - Preencher'!K649)</f>
        <v>44510</v>
      </c>
      <c r="J640" s="5" t="str">
        <f>'[1]TCE - ANEXO IV - Preencher'!L649</f>
        <v>26211175315333024393550010000279442000586516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14.88</v>
      </c>
    </row>
    <row r="641" spans="1:12" s="8" customFormat="1" ht="19.5" customHeight="1" x14ac:dyDescent="0.2">
      <c r="A641" s="3">
        <f>IFERROR(VLOOKUP(B641,'[1]DADOS (OCULTAR)'!$P$3:$R$91,3,0),"")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 xml:space="preserve">3.9 - Material para Manutenção de Bens Imóveis </v>
      </c>
      <c r="D641" s="3">
        <f>'[1]TCE - ANEXO IV - Preencher'!F650</f>
        <v>11549698000115</v>
      </c>
      <c r="E641" s="5" t="str">
        <f>'[1]TCE - ANEXO IV - Preencher'!G650</f>
        <v>CENCOMAL CENTRO COM DE MADEIRAS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9182</v>
      </c>
      <c r="I641" s="6">
        <f>IF('[1]TCE - ANEXO IV - Preencher'!K650="","",'[1]TCE - ANEXO IV - Preencher'!K650)</f>
        <v>44512</v>
      </c>
      <c r="J641" s="5" t="str">
        <f>'[1]TCE - ANEXO IV - Preencher'!L650</f>
        <v>26211111549698000115550010000091821842343353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480.01</v>
      </c>
    </row>
    <row r="642" spans="1:12" s="8" customFormat="1" ht="19.5" customHeight="1" x14ac:dyDescent="0.2">
      <c r="A642" s="3">
        <f>IFERROR(VLOOKUP(B642,'[1]DADOS (OCULTAR)'!$P$3:$R$91,3,0),"")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 xml:space="preserve">3.9 - Material para Manutenção de Bens Imóveis </v>
      </c>
      <c r="D642" s="3">
        <f>'[1]TCE - ANEXO IV - Preencher'!F651</f>
        <v>5194889000109</v>
      </c>
      <c r="E642" s="5" t="str">
        <f>'[1]TCE - ANEXO IV - Preencher'!G651</f>
        <v>WALTER BEZERRA DA SILVA SEGUNDO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101</v>
      </c>
      <c r="I642" s="6">
        <f>IF('[1]TCE - ANEXO IV - Preencher'!K651="","",'[1]TCE - ANEXO IV - Preencher'!K651)</f>
        <v>44510</v>
      </c>
      <c r="J642" s="5" t="str">
        <f>'[1]TCE - ANEXO IV - Preencher'!L651</f>
        <v>26211105194889000109550010000001011881449363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772</v>
      </c>
    </row>
    <row r="643" spans="1:12" s="8" customFormat="1" ht="19.5" customHeight="1" x14ac:dyDescent="0.2">
      <c r="A643" s="3">
        <f>IFERROR(VLOOKUP(B643,'[1]DADOS (OCULTAR)'!$P$3:$R$91,3,0),"")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 xml:space="preserve">3.9 - Material para Manutenção de Bens Imóveis </v>
      </c>
      <c r="D643" s="3">
        <f>'[1]TCE - ANEXO IV - Preencher'!F652</f>
        <v>27999486000170</v>
      </c>
      <c r="E643" s="5" t="str">
        <f>'[1]TCE - ANEXO IV - Preencher'!G652</f>
        <v>TUCOVAL TUBOS, CONEXOES E VALVULAS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000.007.096</v>
      </c>
      <c r="I643" s="6">
        <f>IF('[1]TCE - ANEXO IV - Preencher'!K652="","",'[1]TCE - ANEXO IV - Preencher'!K652)</f>
        <v>44427</v>
      </c>
      <c r="J643" s="5" t="str">
        <f>'[1]TCE - ANEXO IV - Preencher'!L652</f>
        <v>26210827999486000170550010000070961949587917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9025</v>
      </c>
    </row>
    <row r="644" spans="1:12" s="8" customFormat="1" ht="19.5" customHeight="1" x14ac:dyDescent="0.2">
      <c r="A644" s="3">
        <f>IFERROR(VLOOKUP(B644,'[1]DADOS (OCULTAR)'!$P$3:$R$91,3,0),"")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 xml:space="preserve">3.9 - Material para Manutenção de Bens Imóveis </v>
      </c>
      <c r="D644" s="3">
        <f>'[1]TCE - ANEXO IV - Preencher'!F653</f>
        <v>27999486000170</v>
      </c>
      <c r="E644" s="5" t="str">
        <f>'[1]TCE - ANEXO IV - Preencher'!G653</f>
        <v>TUCOVAL TUBOS, CONEXOES E VALVULAS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000.007.376</v>
      </c>
      <c r="I644" s="6">
        <f>IF('[1]TCE - ANEXO IV - Preencher'!K653="","",'[1]TCE - ANEXO IV - Preencher'!K653)</f>
        <v>44468</v>
      </c>
      <c r="J644" s="5" t="str">
        <f>'[1]TCE - ANEXO IV - Preencher'!L653</f>
        <v>26210927999486000170550010000073761935446280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23306.9</v>
      </c>
    </row>
    <row r="645" spans="1:12" s="8" customFormat="1" ht="19.5" customHeight="1" x14ac:dyDescent="0.2">
      <c r="A645" s="3">
        <f>IFERROR(VLOOKUP(B645,'[1]DADOS (OCULTAR)'!$P$3:$R$91,3,0),"")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 xml:space="preserve">3.9 - Material para Manutenção de Bens Imóveis </v>
      </c>
      <c r="D645" s="3">
        <f>'[1]TCE - ANEXO IV - Preencher'!F654</f>
        <v>31329180000183</v>
      </c>
      <c r="E645" s="5" t="str">
        <f>'[1]TCE - ANEXO IV - Preencher'!G654</f>
        <v>MAXXISUPRI COM DE SANEANTES EIRELI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13527</v>
      </c>
      <c r="I645" s="6">
        <f>IF('[1]TCE - ANEXO IV - Preencher'!K654="","",'[1]TCE - ANEXO IV - Preencher'!K654)</f>
        <v>44510</v>
      </c>
      <c r="J645" s="5" t="str">
        <f>'[1]TCE - ANEXO IV - Preencher'!L654</f>
        <v>26211131329180000183550070000135271027160159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811</v>
      </c>
    </row>
    <row r="646" spans="1:12" s="8" customFormat="1" ht="19.5" customHeight="1" x14ac:dyDescent="0.2">
      <c r="A646" s="3">
        <f>IFERROR(VLOOKUP(B646,'[1]DADOS (OCULTAR)'!$P$3:$R$91,3,0),"")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 xml:space="preserve">3.9 - Material para Manutenção de Bens Imóveis </v>
      </c>
      <c r="D646" s="3">
        <f>'[1]TCE - ANEXO IV - Preencher'!F655</f>
        <v>9494196000192</v>
      </c>
      <c r="E646" s="5" t="str">
        <f>'[1]TCE - ANEXO IV - Preencher'!G655</f>
        <v>COMERCIAL JR CLAUDIO  MARIO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226412</v>
      </c>
      <c r="I646" s="6">
        <f>IF('[1]TCE - ANEXO IV - Preencher'!K655="","",'[1]TCE - ANEXO IV - Preencher'!K655)</f>
        <v>44513</v>
      </c>
      <c r="J646" s="5" t="str">
        <f>'[1]TCE - ANEXO IV - Preencher'!L655</f>
        <v>26211109494196000192550010002264121031678322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109.67</v>
      </c>
    </row>
    <row r="647" spans="1:12" s="8" customFormat="1" ht="19.5" customHeight="1" x14ac:dyDescent="0.2">
      <c r="A647" s="3">
        <f>IFERROR(VLOOKUP(B647,'[1]DADOS (OCULTAR)'!$P$3:$R$91,3,0),"")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 xml:space="preserve">3.9 - Material para Manutenção de Bens Imóveis </v>
      </c>
      <c r="D647" s="3">
        <f>'[1]TCE - ANEXO IV - Preencher'!F656</f>
        <v>9494196000192</v>
      </c>
      <c r="E647" s="5" t="str">
        <f>'[1]TCE - ANEXO IV - Preencher'!G656</f>
        <v>COMERCIAL JR CLAUDIO  MARIO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226334</v>
      </c>
      <c r="I647" s="6">
        <f>IF('[1]TCE - ANEXO IV - Preencher'!K656="","",'[1]TCE - ANEXO IV - Preencher'!K656)</f>
        <v>44512</v>
      </c>
      <c r="J647" s="5" t="str">
        <f>'[1]TCE - ANEXO IV - Preencher'!L656</f>
        <v>26211109494196000192550010002263341031663130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113.06</v>
      </c>
    </row>
    <row r="648" spans="1:12" s="8" customFormat="1" ht="19.5" customHeight="1" x14ac:dyDescent="0.2">
      <c r="A648" s="3">
        <f>IFERROR(VLOOKUP(B648,'[1]DADOS (OCULTAR)'!$P$3:$R$91,3,0),"")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 xml:space="preserve">3.9 - Material para Manutenção de Bens Imóveis </v>
      </c>
      <c r="D648" s="3">
        <f>'[1]TCE - ANEXO IV - Preencher'!F657</f>
        <v>11403953000117</v>
      </c>
      <c r="E648" s="5" t="str">
        <f>'[1]TCE - ANEXO IV - Preencher'!G657</f>
        <v>SOCIEDADE DE FERRAGENS FREIRE LTDA  EPP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000.037.224</v>
      </c>
      <c r="I648" s="6">
        <f>IF('[1]TCE - ANEXO IV - Preencher'!K657="","",'[1]TCE - ANEXO IV - Preencher'!K657)</f>
        <v>44516</v>
      </c>
      <c r="J648" s="5" t="str">
        <f>'[1]TCE - ANEXO IV - Preencher'!L657</f>
        <v>26211111403953000117550010000372241193600007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810</v>
      </c>
    </row>
    <row r="649" spans="1:12" s="8" customFormat="1" ht="19.5" customHeight="1" x14ac:dyDescent="0.2">
      <c r="A649" s="3">
        <f>IFERROR(VLOOKUP(B649,'[1]DADOS (OCULTAR)'!$P$3:$R$91,3,0),"")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 xml:space="preserve">3.9 - Material para Manutenção de Bens Imóveis </v>
      </c>
      <c r="D649" s="3">
        <f>'[1]TCE - ANEXO IV - Preencher'!F658</f>
        <v>41057399000558</v>
      </c>
      <c r="E649" s="5" t="str">
        <f>'[1]TCE - ANEXO IV - Preencher'!G658</f>
        <v>MADECENTER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000.017.578</v>
      </c>
      <c r="I649" s="6">
        <f>IF('[1]TCE - ANEXO IV - Preencher'!K658="","",'[1]TCE - ANEXO IV - Preencher'!K658)</f>
        <v>44516</v>
      </c>
      <c r="J649" s="5" t="str">
        <f>'[1]TCE - ANEXO IV - Preencher'!L658</f>
        <v>26211141057399000558550010000175781957094170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1650</v>
      </c>
    </row>
    <row r="650" spans="1:12" s="8" customFormat="1" ht="19.5" customHeight="1" x14ac:dyDescent="0.2">
      <c r="A650" s="3">
        <f>IFERROR(VLOOKUP(B650,'[1]DADOS (OCULTAR)'!$P$3:$R$91,3,0),"")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 xml:space="preserve">3.9 - Material para Manutenção de Bens Imóveis </v>
      </c>
      <c r="D650" s="3">
        <f>'[1]TCE - ANEXO IV - Preencher'!F659</f>
        <v>7191500000105</v>
      </c>
      <c r="E650" s="5" t="str">
        <f>'[1]TCE - ANEXO IV - Preencher'!G659</f>
        <v>TEMPERA VIDROS CARUARU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10576</v>
      </c>
      <c r="I650" s="6">
        <f>IF('[1]TCE - ANEXO IV - Preencher'!K659="","",'[1]TCE - ANEXO IV - Preencher'!K659)</f>
        <v>44516</v>
      </c>
      <c r="J650" s="5" t="str">
        <f>'[1]TCE - ANEXO IV - Preencher'!L659</f>
        <v>26211107191500000105550010000105761240885287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1000</v>
      </c>
    </row>
    <row r="651" spans="1:12" s="8" customFormat="1" ht="19.5" customHeight="1" x14ac:dyDescent="0.2">
      <c r="A651" s="3">
        <f>IFERROR(VLOOKUP(B651,'[1]DADOS (OCULTAR)'!$P$3:$R$91,3,0),"")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 xml:space="preserve">3.9 - Material para Manutenção de Bens Imóveis </v>
      </c>
      <c r="D651" s="3">
        <f>'[1]TCE - ANEXO IV - Preencher'!F660</f>
        <v>9494196000192</v>
      </c>
      <c r="E651" s="5" t="str">
        <f>'[1]TCE - ANEXO IV - Preencher'!G660</f>
        <v>COMERCIAL JR CLAUDIO  MARIO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226549</v>
      </c>
      <c r="I651" s="6">
        <f>IF('[1]TCE - ANEXO IV - Preencher'!K660="","",'[1]TCE - ANEXO IV - Preencher'!K660)</f>
        <v>44516</v>
      </c>
      <c r="J651" s="5" t="str">
        <f>'[1]TCE - ANEXO IV - Preencher'!L660</f>
        <v>26211109494196000192550010002265491031697632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287.82</v>
      </c>
    </row>
    <row r="652" spans="1:12" s="8" customFormat="1" ht="19.5" customHeight="1" x14ac:dyDescent="0.2">
      <c r="A652" s="3">
        <f>IFERROR(VLOOKUP(B652,'[1]DADOS (OCULTAR)'!$P$3:$R$91,3,0),"")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 xml:space="preserve">3.9 - Material para Manutenção de Bens Imóveis </v>
      </c>
      <c r="D652" s="3">
        <f>'[1]TCE - ANEXO IV - Preencher'!F661</f>
        <v>9494196000192</v>
      </c>
      <c r="E652" s="5" t="str">
        <f>'[1]TCE - ANEXO IV - Preencher'!G661</f>
        <v>COMERCIAL JR CLAUDIO  MARIO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226690</v>
      </c>
      <c r="I652" s="6">
        <f>IF('[1]TCE - ANEXO IV - Preencher'!K661="","",'[1]TCE - ANEXO IV - Preencher'!K661)</f>
        <v>44517</v>
      </c>
      <c r="J652" s="5" t="str">
        <f>'[1]TCE - ANEXO IV - Preencher'!L661</f>
        <v>26211109494196000192550010002266901031714830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249.48</v>
      </c>
    </row>
    <row r="653" spans="1:12" s="8" customFormat="1" ht="19.5" customHeight="1" x14ac:dyDescent="0.2">
      <c r="A653" s="3">
        <f>IFERROR(VLOOKUP(B653,'[1]DADOS (OCULTAR)'!$P$3:$R$91,3,0),"")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 xml:space="preserve">3.9 - Material para Manutenção de Bens Imóveis </v>
      </c>
      <c r="D653" s="3">
        <f>'[1]TCE - ANEXO IV - Preencher'!F662</f>
        <v>11999737000186</v>
      </c>
      <c r="E653" s="5" t="str">
        <f>'[1]TCE - ANEXO IV - Preencher'!G662</f>
        <v>VASCOFEL VASCONCELOS FERRAGENS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34271</v>
      </c>
      <c r="I653" s="6">
        <f>IF('[1]TCE - ANEXO IV - Preencher'!K662="","",'[1]TCE - ANEXO IV - Preencher'!K662)</f>
        <v>44517</v>
      </c>
      <c r="J653" s="5" t="str">
        <f>'[1]TCE - ANEXO IV - Preencher'!L662</f>
        <v>26211111999737000186550010000342711177105769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459.24</v>
      </c>
    </row>
    <row r="654" spans="1:12" s="8" customFormat="1" ht="19.5" customHeight="1" x14ac:dyDescent="0.2">
      <c r="A654" s="3">
        <f>IFERROR(VLOOKUP(B654,'[1]DADOS (OCULTAR)'!$P$3:$R$91,3,0),"")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 xml:space="preserve">3.9 - Material para Manutenção de Bens Imóveis </v>
      </c>
      <c r="D654" s="3">
        <f>'[1]TCE - ANEXO IV - Preencher'!F663</f>
        <v>30324030000114</v>
      </c>
      <c r="E654" s="5" t="str">
        <f>'[1]TCE - ANEXO IV - Preencher'!G663</f>
        <v>THERMOFRIO REFRIGERACAO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000.002.382</v>
      </c>
      <c r="I654" s="6">
        <f>IF('[1]TCE - ANEXO IV - Preencher'!K663="","",'[1]TCE - ANEXO IV - Preencher'!K663)</f>
        <v>44517</v>
      </c>
      <c r="J654" s="5" t="str">
        <f>'[1]TCE - ANEXO IV - Preencher'!L663</f>
        <v>26211130324030000114550010000023821000098557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226.27</v>
      </c>
    </row>
    <row r="655" spans="1:12" s="8" customFormat="1" ht="19.5" customHeight="1" x14ac:dyDescent="0.2">
      <c r="A655" s="3">
        <f>IFERROR(VLOOKUP(B655,'[1]DADOS (OCULTAR)'!$P$3:$R$91,3,0),"")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 xml:space="preserve">3.9 - Material para Manutenção de Bens Imóveis </v>
      </c>
      <c r="D655" s="3">
        <f>'[1]TCE - ANEXO IV - Preencher'!F664</f>
        <v>70082664000718</v>
      </c>
      <c r="E655" s="5" t="str">
        <f>'[1]TCE - ANEXO IV - Preencher'!G664</f>
        <v>JCL LAJES E MATERIAIS P CONS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22080</v>
      </c>
      <c r="I655" s="6">
        <f>IF('[1]TCE - ANEXO IV - Preencher'!K664="","",'[1]TCE - ANEXO IV - Preencher'!K664)</f>
        <v>44516</v>
      </c>
      <c r="J655" s="5" t="str">
        <f>'[1]TCE - ANEXO IV - Preencher'!L664</f>
        <v>26211170082664000718550010000220801077628833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269</v>
      </c>
    </row>
    <row r="656" spans="1:12" s="8" customFormat="1" ht="19.5" customHeight="1" x14ac:dyDescent="0.2">
      <c r="A656" s="3">
        <f>IFERROR(VLOOKUP(B656,'[1]DADOS (OCULTAR)'!$P$3:$R$91,3,0),"")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 xml:space="preserve">3.9 - Material para Manutenção de Bens Imóveis </v>
      </c>
      <c r="D656" s="3">
        <f>'[1]TCE - ANEXO IV - Preencher'!F665</f>
        <v>10230480003075</v>
      </c>
      <c r="E656" s="5" t="str">
        <f>'[1]TCE - ANEXO IV - Preencher'!G665</f>
        <v>FERREIRA COSTA CIA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000.006.968</v>
      </c>
      <c r="I656" s="6">
        <f>IF('[1]TCE - ANEXO IV - Preencher'!K665="","",'[1]TCE - ANEXO IV - Preencher'!K665)</f>
        <v>44517</v>
      </c>
      <c r="J656" s="5" t="str">
        <f>'[1]TCE - ANEXO IV - Preencher'!L665</f>
        <v>26211110230480003075550100000069681075213390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47</v>
      </c>
    </row>
    <row r="657" spans="1:12" s="8" customFormat="1" ht="19.5" customHeight="1" x14ac:dyDescent="0.2">
      <c r="A657" s="3">
        <f>IFERROR(VLOOKUP(B657,'[1]DADOS (OCULTAR)'!$P$3:$R$91,3,0),"")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 xml:space="preserve">3.9 - Material para Manutenção de Bens Imóveis </v>
      </c>
      <c r="D657" s="3">
        <f>'[1]TCE - ANEXO IV - Preencher'!F666</f>
        <v>9494196000192</v>
      </c>
      <c r="E657" s="5" t="str">
        <f>'[1]TCE - ANEXO IV - Preencher'!G666</f>
        <v>COMERCIAL JR CLAUDIO  MARIO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226759</v>
      </c>
      <c r="I657" s="6">
        <f>IF('[1]TCE - ANEXO IV - Preencher'!K666="","",'[1]TCE - ANEXO IV - Preencher'!K666)</f>
        <v>44517</v>
      </c>
      <c r="J657" s="5" t="str">
        <f>'[1]TCE - ANEXO IV - Preencher'!L666</f>
        <v>26211109494196000192550010002267591031725374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288.56</v>
      </c>
    </row>
    <row r="658" spans="1:12" s="8" customFormat="1" ht="19.5" customHeight="1" x14ac:dyDescent="0.2">
      <c r="A658" s="3">
        <f>IFERROR(VLOOKUP(B658,'[1]DADOS (OCULTAR)'!$P$3:$R$91,3,0),"")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 xml:space="preserve">3.9 - Material para Manutenção de Bens Imóveis </v>
      </c>
      <c r="D658" s="3">
        <f>'[1]TCE - ANEXO IV - Preencher'!F667</f>
        <v>9494196000192</v>
      </c>
      <c r="E658" s="5" t="str">
        <f>'[1]TCE - ANEXO IV - Preencher'!G667</f>
        <v>COMERCIAL JR CLAUDIO  MARIO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226851</v>
      </c>
      <c r="I658" s="6">
        <f>IF('[1]TCE - ANEXO IV - Preencher'!K667="","",'[1]TCE - ANEXO IV - Preencher'!K667)</f>
        <v>44518</v>
      </c>
      <c r="J658" s="5" t="str">
        <f>'[1]TCE - ANEXO IV - Preencher'!L667</f>
        <v>26211109494196000192550010002268511031737884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232.14</v>
      </c>
    </row>
    <row r="659" spans="1:12" s="8" customFormat="1" ht="19.5" customHeight="1" x14ac:dyDescent="0.2">
      <c r="A659" s="3">
        <f>IFERROR(VLOOKUP(B659,'[1]DADOS (OCULTAR)'!$P$3:$R$91,3,0),"")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 xml:space="preserve">3.9 - Material para Manutenção de Bens Imóveis </v>
      </c>
      <c r="D659" s="3">
        <f>'[1]TCE - ANEXO IV - Preencher'!F668</f>
        <v>9494196000192</v>
      </c>
      <c r="E659" s="5" t="str">
        <f>'[1]TCE - ANEXO IV - Preencher'!G668</f>
        <v>COMERCIAL JR CLAUDIO  MARIO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226920</v>
      </c>
      <c r="I659" s="6">
        <f>IF('[1]TCE - ANEXO IV - Preencher'!K668="","",'[1]TCE - ANEXO IV - Preencher'!K668)</f>
        <v>44518</v>
      </c>
      <c r="J659" s="5" t="str">
        <f>'[1]TCE - ANEXO IV - Preencher'!L668</f>
        <v>26211109494196000192550010002269201031746645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126.12</v>
      </c>
    </row>
    <row r="660" spans="1:12" s="8" customFormat="1" ht="19.5" customHeight="1" x14ac:dyDescent="0.2">
      <c r="A660" s="3">
        <f>IFERROR(VLOOKUP(B660,'[1]DADOS (OCULTAR)'!$P$3:$R$91,3,0),"")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 xml:space="preserve">3.9 - Material para Manutenção de Bens Imóveis </v>
      </c>
      <c r="D660" s="3">
        <f>'[1]TCE - ANEXO IV - Preencher'!F669</f>
        <v>11999737000186</v>
      </c>
      <c r="E660" s="5" t="str">
        <f>'[1]TCE - ANEXO IV - Preencher'!G669</f>
        <v>VASCOFEL VASCONCELOS FERRAGENS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34317</v>
      </c>
      <c r="I660" s="6">
        <f>IF('[1]TCE - ANEXO IV - Preencher'!K669="","",'[1]TCE - ANEXO IV - Preencher'!K669)</f>
        <v>44518</v>
      </c>
      <c r="J660" s="5" t="str">
        <f>'[1]TCE - ANEXO IV - Preencher'!L669</f>
        <v>26211111999737000186550010000343171488272102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460.8</v>
      </c>
    </row>
    <row r="661" spans="1:12" s="8" customFormat="1" ht="19.5" customHeight="1" x14ac:dyDescent="0.2">
      <c r="A661" s="3">
        <f>IFERROR(VLOOKUP(B661,'[1]DADOS (OCULTAR)'!$P$3:$R$91,3,0),"")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 xml:space="preserve">3.9 - Material para Manutenção de Bens Imóveis </v>
      </c>
      <c r="D661" s="3">
        <f>'[1]TCE - ANEXO IV - Preencher'!F670</f>
        <v>11999737000186</v>
      </c>
      <c r="E661" s="5" t="str">
        <f>'[1]TCE - ANEXO IV - Preencher'!G670</f>
        <v>VASCOFEL VASCONCELOS FERRAGENS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34316</v>
      </c>
      <c r="I661" s="6">
        <f>IF('[1]TCE - ANEXO IV - Preencher'!K670="","",'[1]TCE - ANEXO IV - Preencher'!K670)</f>
        <v>44518</v>
      </c>
      <c r="J661" s="5" t="str">
        <f>'[1]TCE - ANEXO IV - Preencher'!L670</f>
        <v>26211111999737000186550010000343161231916999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437.01</v>
      </c>
    </row>
    <row r="662" spans="1:12" s="8" customFormat="1" ht="19.5" customHeight="1" x14ac:dyDescent="0.2">
      <c r="A662" s="3">
        <f>IFERROR(VLOOKUP(B662,'[1]DADOS (OCULTAR)'!$P$3:$R$91,3,0),"")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 xml:space="preserve">3.9 - Material para Manutenção de Bens Imóveis </v>
      </c>
      <c r="D662" s="3">
        <f>'[1]TCE - ANEXO IV - Preencher'!F671</f>
        <v>11549698000115</v>
      </c>
      <c r="E662" s="5" t="str">
        <f>'[1]TCE - ANEXO IV - Preencher'!G671</f>
        <v>CENCOMAL CENTRO COM DE MADEIRAS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9295</v>
      </c>
      <c r="I662" s="6">
        <f>IF('[1]TCE - ANEXO IV - Preencher'!K671="","",'[1]TCE - ANEXO IV - Preencher'!K671)</f>
        <v>44519</v>
      </c>
      <c r="J662" s="5" t="str">
        <f>'[1]TCE - ANEXO IV - Preencher'!L671</f>
        <v>26211111549698000115550010000092951552465751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90</v>
      </c>
    </row>
    <row r="663" spans="1:12" s="8" customFormat="1" ht="19.5" customHeight="1" x14ac:dyDescent="0.2">
      <c r="A663" s="3">
        <f>IFERROR(VLOOKUP(B663,'[1]DADOS (OCULTAR)'!$P$3:$R$91,3,0),"")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 xml:space="preserve">3.9 - Material para Manutenção de Bens Imóveis </v>
      </c>
      <c r="D663" s="3">
        <f>'[1]TCE - ANEXO IV - Preencher'!F672</f>
        <v>70066071000172</v>
      </c>
      <c r="E663" s="5" t="str">
        <f>'[1]TCE - ANEXO IV - Preencher'!G672</f>
        <v>DIVINOPOLIS TINTAS LTDA ME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44461</v>
      </c>
      <c r="I663" s="6">
        <f>IF('[1]TCE - ANEXO IV - Preencher'!K672="","",'[1]TCE - ANEXO IV - Preencher'!K672)</f>
        <v>44519</v>
      </c>
      <c r="J663" s="5" t="str">
        <f>'[1]TCE - ANEXO IV - Preencher'!L672</f>
        <v>26211170066071000172650010000444611099606416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24</v>
      </c>
    </row>
    <row r="664" spans="1:12" s="8" customFormat="1" ht="19.5" customHeight="1" x14ac:dyDescent="0.2">
      <c r="A664" s="3">
        <f>IFERROR(VLOOKUP(B664,'[1]DADOS (OCULTAR)'!$P$3:$R$91,3,0),"")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 xml:space="preserve">3.9 - Material para Manutenção de Bens Imóveis </v>
      </c>
      <c r="D664" s="3">
        <f>'[1]TCE - ANEXO IV - Preencher'!F673</f>
        <v>9494196000192</v>
      </c>
      <c r="E664" s="5" t="str">
        <f>'[1]TCE - ANEXO IV - Preencher'!G673</f>
        <v>COMERCIAL JR CLAUDIO  MARIO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227073</v>
      </c>
      <c r="I664" s="6">
        <f>IF('[1]TCE - ANEXO IV - Preencher'!K673="","",'[1]TCE - ANEXO IV - Preencher'!K673)</f>
        <v>44519</v>
      </c>
      <c r="J664" s="5" t="str">
        <f>'[1]TCE - ANEXO IV - Preencher'!L673</f>
        <v>26211109494196000192550010002270731031765835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36.409999999999997</v>
      </c>
    </row>
    <row r="665" spans="1:12" s="8" customFormat="1" ht="19.5" customHeight="1" x14ac:dyDescent="0.2">
      <c r="A665" s="3">
        <f>IFERROR(VLOOKUP(B665,'[1]DADOS (OCULTAR)'!$P$3:$R$91,3,0),"")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 xml:space="preserve">3.9 - Material para Manutenção de Bens Imóveis </v>
      </c>
      <c r="D665" s="3">
        <f>'[1]TCE - ANEXO IV - Preencher'!F674</f>
        <v>11400397000125</v>
      </c>
      <c r="E665" s="5" t="str">
        <f>'[1]TCE - ANEXO IV - Preencher'!G674</f>
        <v>JOSE ERALDO DA SILVA  EPP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2189</v>
      </c>
      <c r="I665" s="6">
        <f>IF('[1]TCE - ANEXO IV - Preencher'!K674="","",'[1]TCE - ANEXO IV - Preencher'!K674)</f>
        <v>44522</v>
      </c>
      <c r="J665" s="5" t="str">
        <f>'[1]TCE - ANEXO IV - Preencher'!L674</f>
        <v>26211111400397000125550020000021891243164244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210</v>
      </c>
    </row>
    <row r="666" spans="1:12" s="8" customFormat="1" ht="19.5" customHeight="1" x14ac:dyDescent="0.2">
      <c r="A666" s="3">
        <f>IFERROR(VLOOKUP(B666,'[1]DADOS (OCULTAR)'!$P$3:$R$91,3,0),"")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 xml:space="preserve">3.9 - Material para Manutenção de Bens Imóveis </v>
      </c>
      <c r="D666" s="3">
        <f>'[1]TCE - ANEXO IV - Preencher'!F675</f>
        <v>9494196000192</v>
      </c>
      <c r="E666" s="5" t="str">
        <f>'[1]TCE - ANEXO IV - Preencher'!G675</f>
        <v>COMERCIAL JR CLAUDIO  MARIO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227371</v>
      </c>
      <c r="I666" s="6">
        <f>IF('[1]TCE - ANEXO IV - Preencher'!K675="","",'[1]TCE - ANEXO IV - Preencher'!K675)</f>
        <v>44523</v>
      </c>
      <c r="J666" s="5" t="str">
        <f>'[1]TCE - ANEXO IV - Preencher'!L675</f>
        <v>26211109494196000192550010002273711031808242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165.43</v>
      </c>
    </row>
    <row r="667" spans="1:12" s="8" customFormat="1" ht="19.5" customHeight="1" x14ac:dyDescent="0.2">
      <c r="A667" s="3">
        <f>IFERROR(VLOOKUP(B667,'[1]DADOS (OCULTAR)'!$P$3:$R$91,3,0),"")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 xml:space="preserve">3.9 - Material para Manutenção de Bens Imóveis </v>
      </c>
      <c r="D667" s="3">
        <f>'[1]TCE - ANEXO IV - Preencher'!F676</f>
        <v>9494196000192</v>
      </c>
      <c r="E667" s="5" t="str">
        <f>'[1]TCE - ANEXO IV - Preencher'!G676</f>
        <v>COMERCIAL JR CLAUDIO  MARIO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227229</v>
      </c>
      <c r="I667" s="6">
        <f>IF('[1]TCE - ANEXO IV - Preencher'!K676="","",'[1]TCE - ANEXO IV - Preencher'!K676)</f>
        <v>44522</v>
      </c>
      <c r="J667" s="5" t="str">
        <f>'[1]TCE - ANEXO IV - Preencher'!L676</f>
        <v>26211109494196000192550010002272291031789370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164.04</v>
      </c>
    </row>
    <row r="668" spans="1:12" s="8" customFormat="1" ht="19.5" customHeight="1" x14ac:dyDescent="0.2">
      <c r="A668" s="3">
        <f>IFERROR(VLOOKUP(B668,'[1]DADOS (OCULTAR)'!$P$3:$R$91,3,0),"")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 xml:space="preserve">3.9 - Material para Manutenção de Bens Imóveis </v>
      </c>
      <c r="D668" s="3">
        <f>'[1]TCE - ANEXO IV - Preencher'!F677</f>
        <v>11400397000125</v>
      </c>
      <c r="E668" s="5" t="str">
        <f>'[1]TCE - ANEXO IV - Preencher'!G677</f>
        <v>JOSE ERALDO DA SILVA  EPP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2213</v>
      </c>
      <c r="I668" s="6">
        <f>IF('[1]TCE - ANEXO IV - Preencher'!K677="","",'[1]TCE - ANEXO IV - Preencher'!K677)</f>
        <v>44523</v>
      </c>
      <c r="J668" s="5" t="str">
        <f>'[1]TCE - ANEXO IV - Preencher'!L677</f>
        <v>26211111400397000125550020000022131133190132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500</v>
      </c>
    </row>
    <row r="669" spans="1:12" s="8" customFormat="1" ht="19.5" customHeight="1" x14ac:dyDescent="0.2">
      <c r="A669" s="3">
        <f>IFERROR(VLOOKUP(B669,'[1]DADOS (OCULTAR)'!$P$3:$R$91,3,0),"")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 xml:space="preserve">3.9 - Material para Manutenção de Bens Imóveis </v>
      </c>
      <c r="D669" s="3">
        <f>'[1]TCE - ANEXO IV - Preencher'!F678</f>
        <v>9494196000192</v>
      </c>
      <c r="E669" s="5" t="str">
        <f>'[1]TCE - ANEXO IV - Preencher'!G678</f>
        <v>COMERCIAL JR CLAUDIO  MARIO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227517</v>
      </c>
      <c r="I669" s="6">
        <f>IF('[1]TCE - ANEXO IV - Preencher'!K678="","",'[1]TCE - ANEXO IV - Preencher'!K678)</f>
        <v>44524</v>
      </c>
      <c r="J669" s="5" t="str">
        <f>'[1]TCE - ANEXO IV - Preencher'!L678</f>
        <v>26211109494196000192550010002275171031826069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730.62</v>
      </c>
    </row>
    <row r="670" spans="1:12" s="8" customFormat="1" ht="19.5" customHeight="1" x14ac:dyDescent="0.2">
      <c r="A670" s="3">
        <f>IFERROR(VLOOKUP(B670,'[1]DADOS (OCULTAR)'!$P$3:$R$91,3,0),"")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 xml:space="preserve">3.9 - Material para Manutenção de Bens Imóveis </v>
      </c>
      <c r="D670" s="3">
        <f>'[1]TCE - ANEXO IV - Preencher'!F679</f>
        <v>11400397000125</v>
      </c>
      <c r="E670" s="5" t="str">
        <f>'[1]TCE - ANEXO IV - Preencher'!G679</f>
        <v>JOSE ERALDO DA SILVA  EPP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2222</v>
      </c>
      <c r="I670" s="6">
        <f>IF('[1]TCE - ANEXO IV - Preencher'!K679="","",'[1]TCE - ANEXO IV - Preencher'!K679)</f>
        <v>44524</v>
      </c>
      <c r="J670" s="5" t="str">
        <f>'[1]TCE - ANEXO IV - Preencher'!L679</f>
        <v>26211111400397000125550020000022221131243700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270</v>
      </c>
    </row>
    <row r="671" spans="1:12" s="8" customFormat="1" ht="19.5" customHeight="1" x14ac:dyDescent="0.2">
      <c r="A671" s="3">
        <f>IFERROR(VLOOKUP(B671,'[1]DADOS (OCULTAR)'!$P$3:$R$91,3,0),"")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 xml:space="preserve">3.9 - Material para Manutenção de Bens Imóveis </v>
      </c>
      <c r="D671" s="3">
        <f>'[1]TCE - ANEXO IV - Preencher'!F680</f>
        <v>24088518000197</v>
      </c>
      <c r="E671" s="5" t="str">
        <f>'[1]TCE - ANEXO IV - Preencher'!G680</f>
        <v>LUCAS DA S SANTOS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241</v>
      </c>
      <c r="I671" s="6">
        <f>IF('[1]TCE - ANEXO IV - Preencher'!K680="","",'[1]TCE - ANEXO IV - Preencher'!K680)</f>
        <v>44523</v>
      </c>
      <c r="J671" s="5" t="str">
        <f>'[1]TCE - ANEXO IV - Preencher'!L680</f>
        <v>26211124088518000197550010000002411806595949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617.5</v>
      </c>
    </row>
    <row r="672" spans="1:12" s="8" customFormat="1" ht="19.5" customHeight="1" x14ac:dyDescent="0.2">
      <c r="A672" s="3">
        <f>IFERROR(VLOOKUP(B672,'[1]DADOS (OCULTAR)'!$P$3:$R$91,3,0),"")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 xml:space="preserve">3.9 - Material para Manutenção de Bens Imóveis </v>
      </c>
      <c r="D672" s="3">
        <f>'[1]TCE - ANEXO IV - Preencher'!F681</f>
        <v>26079184000200</v>
      </c>
      <c r="E672" s="5" t="str">
        <f>'[1]TCE - ANEXO IV - Preencher'!G681</f>
        <v>JDM COMERCIO DE ACRILICOS EIRELLI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000.000.938</v>
      </c>
      <c r="I672" s="6">
        <f>IF('[1]TCE - ANEXO IV - Preencher'!K681="","",'[1]TCE - ANEXO IV - Preencher'!K681)</f>
        <v>44524</v>
      </c>
      <c r="J672" s="5" t="str">
        <f>'[1]TCE - ANEXO IV - Preencher'!L681</f>
        <v>26211126079184000200550010000009381193500003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1030</v>
      </c>
    </row>
    <row r="673" spans="1:12" s="8" customFormat="1" ht="19.5" customHeight="1" x14ac:dyDescent="0.2">
      <c r="A673" s="3">
        <f>IFERROR(VLOOKUP(B673,'[1]DADOS (OCULTAR)'!$P$3:$R$91,3,0),"")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 xml:space="preserve">3.9 - Material para Manutenção de Bens Imóveis </v>
      </c>
      <c r="D673" s="3">
        <f>'[1]TCE - ANEXO IV - Preencher'!F682</f>
        <v>7544385000105</v>
      </c>
      <c r="E673" s="5" t="str">
        <f>'[1]TCE - ANEXO IV - Preencher'!G682</f>
        <v>JPRIM PEREIRA FILHO FERAMENTAS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000.006.599</v>
      </c>
      <c r="I673" s="6">
        <f>IF('[1]TCE - ANEXO IV - Preencher'!K682="","",'[1]TCE - ANEXO IV - Preencher'!K682)</f>
        <v>44525</v>
      </c>
      <c r="J673" s="5" t="str">
        <f>'[1]TCE - ANEXO IV - Preencher'!L682</f>
        <v>26211107544385000105550010000065991912956672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1308</v>
      </c>
    </row>
    <row r="674" spans="1:12" s="8" customFormat="1" ht="19.5" customHeight="1" x14ac:dyDescent="0.2">
      <c r="A674" s="3">
        <f>IFERROR(VLOOKUP(B674,'[1]DADOS (OCULTAR)'!$P$3:$R$91,3,0),"")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 xml:space="preserve">3.9 - Material para Manutenção de Bens Imóveis </v>
      </c>
      <c r="D674" s="3">
        <f>'[1]TCE - ANEXO IV - Preencher'!F683</f>
        <v>9494196000192</v>
      </c>
      <c r="E674" s="5" t="str">
        <f>'[1]TCE - ANEXO IV - Preencher'!G683</f>
        <v>COMERCIAL JR CLAUDIO  MARIO LTDA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227541</v>
      </c>
      <c r="I674" s="6">
        <f>IF('[1]TCE - ANEXO IV - Preencher'!K683="","",'[1]TCE - ANEXO IV - Preencher'!K683)</f>
        <v>44524</v>
      </c>
      <c r="J674" s="5" t="str">
        <f>'[1]TCE - ANEXO IV - Preencher'!L683</f>
        <v>26211109494196000192550010002275411031829624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43.62</v>
      </c>
    </row>
    <row r="675" spans="1:12" s="8" customFormat="1" ht="19.5" customHeight="1" x14ac:dyDescent="0.2">
      <c r="A675" s="3">
        <f>IFERROR(VLOOKUP(B675,'[1]DADOS (OCULTAR)'!$P$3:$R$91,3,0),"")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 xml:space="preserve">3.9 - Material para Manutenção de Bens Imóveis </v>
      </c>
      <c r="D675" s="3">
        <f>'[1]TCE - ANEXO IV - Preencher'!F684</f>
        <v>15558946000145</v>
      </c>
      <c r="E675" s="5" t="str">
        <f>'[1]TCE - ANEXO IV - Preencher'!G684</f>
        <v>GIGAVIDA TEC E SERVICO HOSP LTDA  ME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553</v>
      </c>
      <c r="I675" s="6">
        <f>IF('[1]TCE - ANEXO IV - Preencher'!K684="","",'[1]TCE - ANEXO IV - Preencher'!K684)</f>
        <v>44525</v>
      </c>
      <c r="J675" s="5" t="str">
        <f>'[1]TCE - ANEXO IV - Preencher'!L684</f>
        <v>26211115558946000145550010000005531885123826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1288</v>
      </c>
    </row>
    <row r="676" spans="1:12" s="8" customFormat="1" ht="19.5" customHeight="1" x14ac:dyDescent="0.2">
      <c r="A676" s="3">
        <f>IFERROR(VLOOKUP(B676,'[1]DADOS (OCULTAR)'!$P$3:$R$91,3,0),"")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 xml:space="preserve">3.9 - Material para Manutenção de Bens Imóveis </v>
      </c>
      <c r="D676" s="3">
        <f>'[1]TCE - ANEXO IV - Preencher'!F685</f>
        <v>4910323000173</v>
      </c>
      <c r="E676" s="5" t="str">
        <f>'[1]TCE - ANEXO IV - Preencher'!G685</f>
        <v>MOVEIS ANDRADE IND E COM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000.005.167</v>
      </c>
      <c r="I676" s="6">
        <f>IF('[1]TCE - ANEXO IV - Preencher'!K685="","",'[1]TCE - ANEXO IV - Preencher'!K685)</f>
        <v>44512</v>
      </c>
      <c r="J676" s="5" t="str">
        <f>'[1]TCE - ANEXO IV - Preencher'!L685</f>
        <v>52211104910323000173550010000051671000135430</v>
      </c>
      <c r="K676" s="5" t="str">
        <f>IF(F676="B",LEFT('[1]TCE - ANEXO IV - Preencher'!M685,2),IF(F676="S",LEFT('[1]TCE - ANEXO IV - Preencher'!M685,7),IF('[1]TCE - ANEXO IV - Preencher'!H685="","")))</f>
        <v>52</v>
      </c>
      <c r="L676" s="7">
        <f>'[1]TCE - ANEXO IV - Preencher'!N685</f>
        <v>6670</v>
      </c>
    </row>
    <row r="677" spans="1:12" s="8" customFormat="1" ht="19.5" customHeight="1" x14ac:dyDescent="0.2">
      <c r="A677" s="3">
        <f>IFERROR(VLOOKUP(B677,'[1]DADOS (OCULTAR)'!$P$3:$R$91,3,0),"")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 xml:space="preserve">3.9 - Material para Manutenção de Bens Imóveis </v>
      </c>
      <c r="D677" s="3">
        <f>'[1]TCE - ANEXO IV - Preencher'!F686</f>
        <v>30461266000100</v>
      </c>
      <c r="E677" s="5" t="str">
        <f>'[1]TCE - ANEXO IV - Preencher'!G686</f>
        <v>PAOLA ALICE P. B. ARAGAO 00953586413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000.000.104</v>
      </c>
      <c r="I677" s="6">
        <f>IF('[1]TCE - ANEXO IV - Preencher'!K686="","",'[1]TCE - ANEXO IV - Preencher'!K686)</f>
        <v>44525</v>
      </c>
      <c r="J677" s="5" t="str">
        <f>'[1]TCE - ANEXO IV - Preencher'!L686</f>
        <v>26211130461266000100550010000001041282563530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8122.5</v>
      </c>
    </row>
    <row r="678" spans="1:12" s="8" customFormat="1" ht="19.5" customHeight="1" x14ac:dyDescent="0.2">
      <c r="A678" s="3">
        <f>IFERROR(VLOOKUP(B678,'[1]DADOS (OCULTAR)'!$P$3:$R$91,3,0),"")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 xml:space="preserve">3.9 - Material para Manutenção de Bens Imóveis </v>
      </c>
      <c r="D678" s="3">
        <f>'[1]TCE - ANEXO IV - Preencher'!F687</f>
        <v>10483586000146</v>
      </c>
      <c r="E678" s="5" t="str">
        <f>'[1]TCE - ANEXO IV - Preencher'!G687</f>
        <v>PERFIL COMERCIO DE FORROS E DIVISORIAS L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44722</v>
      </c>
      <c r="I678" s="6">
        <f>IF('[1]TCE - ANEXO IV - Preencher'!K687="","",'[1]TCE - ANEXO IV - Preencher'!K687)</f>
        <v>44526</v>
      </c>
      <c r="J678" s="5" t="str">
        <f>'[1]TCE - ANEXO IV - Preencher'!L687</f>
        <v>26211110483586000146550010000447221267297833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5091.91</v>
      </c>
    </row>
    <row r="679" spans="1:12" s="8" customFormat="1" ht="19.5" customHeight="1" x14ac:dyDescent="0.2">
      <c r="A679" s="3">
        <f>IFERROR(VLOOKUP(B679,'[1]DADOS (OCULTAR)'!$P$3:$R$91,3,0),"")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 xml:space="preserve">3.9 - Material para Manutenção de Bens Imóveis </v>
      </c>
      <c r="D679" s="3">
        <f>'[1]TCE - ANEXO IV - Preencher'!F688</f>
        <v>9494196000192</v>
      </c>
      <c r="E679" s="5" t="str">
        <f>'[1]TCE - ANEXO IV - Preencher'!G688</f>
        <v>COMERCIAL JR CLAUDIO  MARIO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227828</v>
      </c>
      <c r="I679" s="6">
        <f>IF('[1]TCE - ANEXO IV - Preencher'!K688="","",'[1]TCE - ANEXO IV - Preencher'!K688)</f>
        <v>44526</v>
      </c>
      <c r="J679" s="5" t="str">
        <f>'[1]TCE - ANEXO IV - Preencher'!L688</f>
        <v>26211109494196000192550010002278281031865552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483.84</v>
      </c>
    </row>
    <row r="680" spans="1:12" s="8" customFormat="1" ht="19.5" customHeight="1" x14ac:dyDescent="0.2">
      <c r="A680" s="3">
        <f>IFERROR(VLOOKUP(B680,'[1]DADOS (OCULTAR)'!$P$3:$R$91,3,0),"")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 xml:space="preserve">3.9 - Material para Manutenção de Bens Imóveis </v>
      </c>
      <c r="D680" s="3">
        <f>'[1]TCE - ANEXO IV - Preencher'!F689</f>
        <v>11549698000115</v>
      </c>
      <c r="E680" s="5" t="str">
        <f>'[1]TCE - ANEXO IV - Preencher'!G689</f>
        <v>CENCOMAL CENTRO COM DE MADEIRAS LTDA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9483</v>
      </c>
      <c r="I680" s="6">
        <f>IF('[1]TCE - ANEXO IV - Preencher'!K689="","",'[1]TCE - ANEXO IV - Preencher'!K689)</f>
        <v>44526</v>
      </c>
      <c r="J680" s="5" t="str">
        <f>'[1]TCE - ANEXO IV - Preencher'!L689</f>
        <v>26211111549698000115550010000094831912133739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45</v>
      </c>
    </row>
    <row r="681" spans="1:12" s="8" customFormat="1" ht="19.5" customHeight="1" x14ac:dyDescent="0.2">
      <c r="A681" s="3">
        <f>IFERROR(VLOOKUP(B681,'[1]DADOS (OCULTAR)'!$P$3:$R$91,3,0),"")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 xml:space="preserve">3.9 - Material para Manutenção de Bens Imóveis </v>
      </c>
      <c r="D681" s="3">
        <f>'[1]TCE - ANEXO IV - Preencher'!F690</f>
        <v>11370184000106</v>
      </c>
      <c r="E681" s="5" t="str">
        <f>'[1]TCE - ANEXO IV - Preencher'!G690</f>
        <v>VILA NOVA ELETRICA LTDA  ME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1921</v>
      </c>
      <c r="I681" s="6">
        <f>IF('[1]TCE - ANEXO IV - Preencher'!K690="","",'[1]TCE - ANEXO IV - Preencher'!K690)</f>
        <v>44526</v>
      </c>
      <c r="J681" s="5" t="str">
        <f>'[1]TCE - ANEXO IV - Preencher'!L690</f>
        <v>26211111370184000106550010000019211808025497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132</v>
      </c>
    </row>
    <row r="682" spans="1:12" s="8" customFormat="1" ht="19.5" customHeight="1" x14ac:dyDescent="0.2">
      <c r="A682" s="3">
        <f>IFERROR(VLOOKUP(B682,'[1]DADOS (OCULTAR)'!$P$3:$R$91,3,0),"")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 xml:space="preserve">3.9 - Material para Manutenção de Bens Imóveis </v>
      </c>
      <c r="D682" s="3">
        <f>'[1]TCE - ANEXO IV - Preencher'!F691</f>
        <v>4638711000147</v>
      </c>
      <c r="E682" s="5" t="str">
        <f>'[1]TCE - ANEXO IV - Preencher'!G691</f>
        <v>CLOVIS SEVERINO DA SILVA  ME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201</v>
      </c>
      <c r="I682" s="6">
        <f>IF('[1]TCE - ANEXO IV - Preencher'!K691="","",'[1]TCE - ANEXO IV - Preencher'!K691)</f>
        <v>44526</v>
      </c>
      <c r="J682" s="5" t="str">
        <f>'[1]TCE - ANEXO IV - Preencher'!L691</f>
        <v>26211104638711000147550010000002011479845470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528</v>
      </c>
    </row>
    <row r="683" spans="1:12" s="8" customFormat="1" ht="19.5" customHeight="1" x14ac:dyDescent="0.2">
      <c r="A683" s="3">
        <f>IFERROR(VLOOKUP(B683,'[1]DADOS (OCULTAR)'!$P$3:$R$91,3,0),"")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 xml:space="preserve">3.9 - Material para Manutenção de Bens Imóveis </v>
      </c>
      <c r="D683" s="3">
        <f>'[1]TCE - ANEXO IV - Preencher'!F692</f>
        <v>30324030000114</v>
      </c>
      <c r="E683" s="5" t="str">
        <f>'[1]TCE - ANEXO IV - Preencher'!G692</f>
        <v>THERMOFRIO REFRIGERACAO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000.002.412</v>
      </c>
      <c r="I683" s="6">
        <f>IF('[1]TCE - ANEXO IV - Preencher'!K692="","",'[1]TCE - ANEXO IV - Preencher'!K692)</f>
        <v>44526</v>
      </c>
      <c r="J683" s="5" t="str">
        <f>'[1]TCE - ANEXO IV - Preencher'!L692</f>
        <v>26211130324030000114550010000024121000100129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186.12</v>
      </c>
    </row>
    <row r="684" spans="1:12" s="8" customFormat="1" ht="19.5" customHeight="1" x14ac:dyDescent="0.2">
      <c r="A684" s="3">
        <f>IFERROR(VLOOKUP(B684,'[1]DADOS (OCULTAR)'!$P$3:$R$91,3,0),"")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 xml:space="preserve">3.9 - Material para Manutenção de Bens Imóveis </v>
      </c>
      <c r="D684" s="3">
        <f>'[1]TCE - ANEXO IV - Preencher'!F693</f>
        <v>9494196000192</v>
      </c>
      <c r="E684" s="5" t="str">
        <f>'[1]TCE - ANEXO IV - Preencher'!G693</f>
        <v>COMERCIAL JR CLAUDIO  MARIO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228074</v>
      </c>
      <c r="I684" s="6">
        <f>IF('[1]TCE - ANEXO IV - Preencher'!K693="","",'[1]TCE - ANEXO IV - Preencher'!K693)</f>
        <v>44529</v>
      </c>
      <c r="J684" s="5" t="str">
        <f>'[1]TCE - ANEXO IV - Preencher'!L693</f>
        <v>26211109494196000192550010002280741031898276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159.9</v>
      </c>
    </row>
    <row r="685" spans="1:12" s="8" customFormat="1" ht="19.5" customHeight="1" x14ac:dyDescent="0.2">
      <c r="A685" s="3">
        <f>IFERROR(VLOOKUP(B685,'[1]DADOS (OCULTAR)'!$P$3:$R$91,3,0),"")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 xml:space="preserve">3.9 - Material para Manutenção de Bens Imóveis </v>
      </c>
      <c r="D685" s="3">
        <f>'[1]TCE - ANEXO IV - Preencher'!F694</f>
        <v>9494196000192</v>
      </c>
      <c r="E685" s="5" t="str">
        <f>'[1]TCE - ANEXO IV - Preencher'!G694</f>
        <v>COMERCIAL JR CLAUDIO  MARIO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227902</v>
      </c>
      <c r="I685" s="6">
        <f>IF('[1]TCE - ANEXO IV - Preencher'!K694="","",'[1]TCE - ANEXO IV - Preencher'!K694)</f>
        <v>44526</v>
      </c>
      <c r="J685" s="5" t="str">
        <f>'[1]TCE - ANEXO IV - Preencher'!L694</f>
        <v>26211109494196000192550010002279021031872680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118.08</v>
      </c>
    </row>
    <row r="686" spans="1:12" s="8" customFormat="1" ht="19.5" customHeight="1" x14ac:dyDescent="0.2">
      <c r="A686" s="3">
        <f>IFERROR(VLOOKUP(B686,'[1]DADOS (OCULTAR)'!$P$3:$R$91,3,0),"")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 xml:space="preserve">3.9 - Material para Manutenção de Bens Imóveis </v>
      </c>
      <c r="D686" s="3">
        <f>'[1]TCE - ANEXO IV - Preencher'!F695</f>
        <v>2818743000522</v>
      </c>
      <c r="E686" s="5" t="str">
        <f>'[1]TCE - ANEXO IV - Preencher'!G695</f>
        <v>MARAVILHA MOTOS LTDA  FILIAL CARUARU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100037</v>
      </c>
      <c r="I686" s="6">
        <f>IF('[1]TCE - ANEXO IV - Preencher'!K695="","",'[1]TCE - ANEXO IV - Preencher'!K695)</f>
        <v>44529</v>
      </c>
      <c r="J686" s="5" t="str">
        <f>'[1]TCE - ANEXO IV - Preencher'!L695</f>
        <v>26211102818743000522550030001000371611517750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53</v>
      </c>
    </row>
    <row r="687" spans="1:12" s="8" customFormat="1" ht="19.5" customHeight="1" x14ac:dyDescent="0.2">
      <c r="A687" s="3">
        <f>IFERROR(VLOOKUP(B687,'[1]DADOS (OCULTAR)'!$P$3:$R$91,3,0),"")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 xml:space="preserve">3.9 - Material para Manutenção de Bens Imóveis </v>
      </c>
      <c r="D687" s="3">
        <f>'[1]TCE - ANEXO IV - Preencher'!F696</f>
        <v>6201314000139</v>
      </c>
      <c r="E687" s="5" t="str">
        <f>'[1]TCE - ANEXO IV - Preencher'!G696</f>
        <v>CAMEL CARUARU MATERIAIS ELETRI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000.100.132</v>
      </c>
      <c r="I687" s="6">
        <f>IF('[1]TCE - ANEXO IV - Preencher'!K696="","",'[1]TCE - ANEXO IV - Preencher'!K696)</f>
        <v>44530</v>
      </c>
      <c r="J687" s="5" t="str">
        <f>'[1]TCE - ANEXO IV - Preencher'!L696</f>
        <v>26211106201314000139550010001001321852333270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1062.05</v>
      </c>
    </row>
    <row r="688" spans="1:12" s="8" customFormat="1" ht="19.5" customHeight="1" x14ac:dyDescent="0.2">
      <c r="A688" s="3">
        <f>IFERROR(VLOOKUP(B688,'[1]DADOS (OCULTAR)'!$P$3:$R$91,3,0),"")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 xml:space="preserve">3.9 - Material para Manutenção de Bens Imóveis </v>
      </c>
      <c r="D688" s="3">
        <f>'[1]TCE - ANEXO IV - Preencher'!F697</f>
        <v>9494196000192</v>
      </c>
      <c r="E688" s="5" t="str">
        <f>'[1]TCE - ANEXO IV - Preencher'!G697</f>
        <v>COMERCIAL JR CLAUDIO  MARIO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228130</v>
      </c>
      <c r="I688" s="6">
        <f>IF('[1]TCE - ANEXO IV - Preencher'!K697="","",'[1]TCE - ANEXO IV - Preencher'!K697)</f>
        <v>44529</v>
      </c>
      <c r="J688" s="5" t="str">
        <f>'[1]TCE - ANEXO IV - Preencher'!L697</f>
        <v>26211109494196000192550010002281301031905389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68.88</v>
      </c>
    </row>
    <row r="689" spans="1:12" s="8" customFormat="1" ht="19.5" customHeight="1" x14ac:dyDescent="0.2">
      <c r="A689" s="3">
        <f>IFERROR(VLOOKUP(B689,'[1]DADOS (OCULTAR)'!$P$3:$R$91,3,0),"")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 xml:space="preserve">3.9 - Material para Manutenção de Bens Imóveis </v>
      </c>
      <c r="D689" s="3">
        <f>'[1]TCE - ANEXO IV - Preencher'!F698</f>
        <v>9494196000192</v>
      </c>
      <c r="E689" s="5" t="str">
        <f>'[1]TCE - ANEXO IV - Preencher'!G698</f>
        <v>COMERCIAL JR CLAUDIO  MARIO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228297</v>
      </c>
      <c r="I689" s="6">
        <f>IF('[1]TCE - ANEXO IV - Preencher'!K698="","",'[1]TCE - ANEXO IV - Preencher'!K698)</f>
        <v>44530</v>
      </c>
      <c r="J689" s="5" t="str">
        <f>'[1]TCE - ANEXO IV - Preencher'!L698</f>
        <v>26211109494196000192550010002282971031924841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59.04</v>
      </c>
    </row>
    <row r="690" spans="1:12" s="8" customFormat="1" ht="19.5" customHeight="1" x14ac:dyDescent="0.2">
      <c r="A690" s="3">
        <f>IFERROR(VLOOKUP(B690,'[1]DADOS (OCULTAR)'!$P$3:$R$91,3,0),"")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 xml:space="preserve">3.9 - Material para Manutenção de Bens Imóveis </v>
      </c>
      <c r="D690" s="3">
        <f>'[1]TCE - ANEXO IV - Preencher'!F699</f>
        <v>9494196000192</v>
      </c>
      <c r="E690" s="5" t="str">
        <f>'[1]TCE - ANEXO IV - Preencher'!G699</f>
        <v>COMERCIAL JR CLAUDIO  MARIO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228214</v>
      </c>
      <c r="I690" s="6">
        <f>IF('[1]TCE - ANEXO IV - Preencher'!K699="","",'[1]TCE - ANEXO IV - Preencher'!K699)</f>
        <v>44530</v>
      </c>
      <c r="J690" s="5" t="str">
        <f>'[1]TCE - ANEXO IV - Preencher'!L699</f>
        <v>26211109494196000192550010002282141031915017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343.87</v>
      </c>
    </row>
    <row r="691" spans="1:12" s="8" customFormat="1" ht="19.5" customHeight="1" x14ac:dyDescent="0.2">
      <c r="A691" s="3">
        <f>IFERROR(VLOOKUP(B691,'[1]DADOS (OCULTAR)'!$P$3:$R$91,3,0),"")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 xml:space="preserve">3.9 - Material para Manutenção de Bens Imóveis </v>
      </c>
      <c r="D691" s="3">
        <f>'[1]TCE - ANEXO IV - Preencher'!F700</f>
        <v>7065420000103</v>
      </c>
      <c r="E691" s="5" t="str">
        <f>'[1]TCE - ANEXO IV - Preencher'!G700</f>
        <v>NORDAP COM EQUIP E PECAS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59553</v>
      </c>
      <c r="I691" s="6">
        <f>IF('[1]TCE - ANEXO IV - Preencher'!K700="","",'[1]TCE - ANEXO IV - Preencher'!K700)</f>
        <v>44504</v>
      </c>
      <c r="J691" s="5" t="str">
        <f>'[1]TCE - ANEXO IV - Preencher'!L700</f>
        <v>26211107065420000103550010000595531000859767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1440</v>
      </c>
    </row>
    <row r="692" spans="1:12" s="8" customFormat="1" ht="19.5" customHeight="1" x14ac:dyDescent="0.2">
      <c r="A692" s="3">
        <f>IFERROR(VLOOKUP(B692,'[1]DADOS (OCULTAR)'!$P$3:$R$91,3,0),"")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 xml:space="preserve">3.9 - Material para Manutenção de Bens Imóveis </v>
      </c>
      <c r="D692" s="3">
        <f>'[1]TCE - ANEXO IV - Preencher'!F701</f>
        <v>3735242000111</v>
      </c>
      <c r="E692" s="5" t="str">
        <f>'[1]TCE - ANEXO IV - Preencher'!G701</f>
        <v>KADISA IND E COMERCIO  EPP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000.023.770</v>
      </c>
      <c r="I692" s="6">
        <f>IF('[1]TCE - ANEXO IV - Preencher'!K701="","",'[1]TCE - ANEXO IV - Preencher'!K701)</f>
        <v>44504</v>
      </c>
      <c r="J692" s="5" t="str">
        <f>'[1]TCE - ANEXO IV - Preencher'!L701</f>
        <v>26211103735242000111550010000237701008680306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960</v>
      </c>
    </row>
    <row r="693" spans="1:12" s="8" customFormat="1" ht="19.5" customHeight="1" x14ac:dyDescent="0.2">
      <c r="A693" s="3">
        <f>IFERROR(VLOOKUP(B693,'[1]DADOS (OCULTAR)'!$P$3:$R$91,3,0),"")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 xml:space="preserve">3.9 - Material para Manutenção de Bens Imóveis </v>
      </c>
      <c r="D693" s="3">
        <f>'[1]TCE - ANEXO IV - Preencher'!F702</f>
        <v>24348443000136</v>
      </c>
      <c r="E693" s="5" t="str">
        <f>'[1]TCE - ANEXO IV - Preencher'!G702</f>
        <v>FRANCRIS LIVRARIA E PAPELARIA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000.014.431</v>
      </c>
      <c r="I693" s="6">
        <f>IF('[1]TCE - ANEXO IV - Preencher'!K702="","",'[1]TCE - ANEXO IV - Preencher'!K702)</f>
        <v>44504</v>
      </c>
      <c r="J693" s="5" t="str">
        <f>'[1]TCE - ANEXO IV - Preencher'!L702</f>
        <v>26211124348443000136550010000144311262810305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140</v>
      </c>
    </row>
    <row r="694" spans="1:12" s="8" customFormat="1" ht="19.5" customHeight="1" x14ac:dyDescent="0.2">
      <c r="A694" s="3">
        <f>IFERROR(VLOOKUP(B694,'[1]DADOS (OCULTAR)'!$P$3:$R$91,3,0),"")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 xml:space="preserve">3.9 - Material para Manutenção de Bens Imóveis </v>
      </c>
      <c r="D694" s="3">
        <f>'[1]TCE - ANEXO IV - Preencher'!F703</f>
        <v>39777798000118</v>
      </c>
      <c r="E694" s="5" t="str">
        <f>'[1]TCE - ANEXO IV - Preencher'!G703</f>
        <v>PROAR ELETRO REFRIGERACAO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000.001.312</v>
      </c>
      <c r="I694" s="6">
        <f>IF('[1]TCE - ANEXO IV - Preencher'!K703="","",'[1]TCE - ANEXO IV - Preencher'!K703)</f>
        <v>44496</v>
      </c>
      <c r="J694" s="5" t="str">
        <f>'[1]TCE - ANEXO IV - Preencher'!L703</f>
        <v>42211039777798000118550030000013121670578405</v>
      </c>
      <c r="K694" s="5" t="str">
        <f>IF(F694="B",LEFT('[1]TCE - ANEXO IV - Preencher'!M703,2),IF(F694="S",LEFT('[1]TCE - ANEXO IV - Preencher'!M703,7),IF('[1]TCE - ANEXO IV - Preencher'!H703="","")))</f>
        <v>42</v>
      </c>
      <c r="L694" s="7">
        <f>'[1]TCE - ANEXO IV - Preencher'!N703</f>
        <v>97.14</v>
      </c>
    </row>
    <row r="695" spans="1:12" s="8" customFormat="1" ht="19.5" customHeight="1" x14ac:dyDescent="0.2">
      <c r="A695" s="3">
        <f>IFERROR(VLOOKUP(B695,'[1]DADOS (OCULTAR)'!$P$3:$R$91,3,0),"")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 xml:space="preserve">3.9 - Material para Manutenção de Bens Imóveis </v>
      </c>
      <c r="D695" s="3">
        <f>'[1]TCE - ANEXO IV - Preencher'!F704</f>
        <v>2725362000175</v>
      </c>
      <c r="E695" s="5" t="str">
        <f>'[1]TCE - ANEXO IV - Preencher'!G704</f>
        <v>SANDIL SANTOS DISTRIBUIDORA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000.008.309</v>
      </c>
      <c r="I695" s="6">
        <f>IF('[1]TCE - ANEXO IV - Preencher'!K704="","",'[1]TCE - ANEXO IV - Preencher'!K704)</f>
        <v>44505</v>
      </c>
      <c r="J695" s="5" t="str">
        <f>'[1]TCE - ANEXO IV - Preencher'!L704</f>
        <v>26211102725362000175550010000083091000610487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125</v>
      </c>
    </row>
    <row r="696" spans="1:12" s="8" customFormat="1" ht="19.5" customHeight="1" x14ac:dyDescent="0.2">
      <c r="A696" s="3">
        <f>IFERROR(VLOOKUP(B696,'[1]DADOS (OCULTAR)'!$P$3:$R$91,3,0),"")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 xml:space="preserve">3.9 - Material para Manutenção de Bens Imóveis </v>
      </c>
      <c r="D696" s="3">
        <f>'[1]TCE - ANEXO IV - Preencher'!F705</f>
        <v>6201314000139</v>
      </c>
      <c r="E696" s="5" t="str">
        <f>'[1]TCE - ANEXO IV - Preencher'!G705</f>
        <v>CAMEL CARUARU MATERIAIS ELETRI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000.099.517</v>
      </c>
      <c r="I696" s="6">
        <f>IF('[1]TCE - ANEXO IV - Preencher'!K705="","",'[1]TCE - ANEXO IV - Preencher'!K705)</f>
        <v>44505</v>
      </c>
      <c r="J696" s="5" t="str">
        <f>'[1]TCE - ANEXO IV - Preencher'!L705</f>
        <v>26211106201314000139550010000995171485731703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89.4</v>
      </c>
    </row>
    <row r="697" spans="1:12" s="8" customFormat="1" ht="19.5" customHeight="1" x14ac:dyDescent="0.2">
      <c r="A697" s="3">
        <f>IFERROR(VLOOKUP(B697,'[1]DADOS (OCULTAR)'!$P$3:$R$91,3,0),"")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 xml:space="preserve">3.9 - Material para Manutenção de Bens Imóveis </v>
      </c>
      <c r="D697" s="3">
        <f>'[1]TCE - ANEXO IV - Preencher'!F706</f>
        <v>10731605000106</v>
      </c>
      <c r="E697" s="5" t="str">
        <f>'[1]TCE - ANEXO IV - Preencher'!G706</f>
        <v>ELETRONICA CENTRAL CARUARU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000.011.007</v>
      </c>
      <c r="I697" s="6">
        <f>IF('[1]TCE - ANEXO IV - Preencher'!K706="","",'[1]TCE - ANEXO IV - Preencher'!K706)</f>
        <v>44505</v>
      </c>
      <c r="J697" s="5" t="str">
        <f>'[1]TCE - ANEXO IV - Preencher'!L706</f>
        <v>26211110731605000106550010000110071535843596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18</v>
      </c>
    </row>
    <row r="698" spans="1:12" s="8" customFormat="1" ht="19.5" customHeight="1" x14ac:dyDescent="0.2">
      <c r="A698" s="3">
        <f>IFERROR(VLOOKUP(B698,'[1]DADOS (OCULTAR)'!$P$3:$R$91,3,0),"")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 xml:space="preserve">3.9 - Material para Manutenção de Bens Imóveis </v>
      </c>
      <c r="D698" s="3">
        <f>'[1]TCE - ANEXO IV - Preencher'!F707</f>
        <v>10731605000106</v>
      </c>
      <c r="E698" s="5" t="str">
        <f>'[1]TCE - ANEXO IV - Preencher'!G707</f>
        <v>ELETRONICA CENTRAL CARUARU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000.011.020</v>
      </c>
      <c r="I698" s="6">
        <f>IF('[1]TCE - ANEXO IV - Preencher'!K707="","",'[1]TCE - ANEXO IV - Preencher'!K707)</f>
        <v>44510</v>
      </c>
      <c r="J698" s="5" t="str">
        <f>'[1]TCE - ANEXO IV - Preencher'!L707</f>
        <v>26211110731605000106550010000110201745783850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126</v>
      </c>
    </row>
    <row r="699" spans="1:12" s="8" customFormat="1" ht="19.5" customHeight="1" x14ac:dyDescent="0.2">
      <c r="A699" s="3">
        <f>IFERROR(VLOOKUP(B699,'[1]DADOS (OCULTAR)'!$P$3:$R$91,3,0),"")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 xml:space="preserve">3.9 - Material para Manutenção de Bens Imóveis </v>
      </c>
      <c r="D699" s="3">
        <f>'[1]TCE - ANEXO IV - Preencher'!F708</f>
        <v>11370184000106</v>
      </c>
      <c r="E699" s="5" t="str">
        <f>'[1]TCE - ANEXO IV - Preencher'!G708</f>
        <v>VILA NOVA ELETRICA LTDA  ME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1903</v>
      </c>
      <c r="I699" s="6">
        <f>IF('[1]TCE - ANEXO IV - Preencher'!K708="","",'[1]TCE - ANEXO IV - Preencher'!K708)</f>
        <v>44510</v>
      </c>
      <c r="J699" s="5" t="str">
        <f>'[1]TCE - ANEXO IV - Preencher'!L708</f>
        <v>26211111370184000106550010000019031195343432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400</v>
      </c>
    </row>
    <row r="700" spans="1:12" s="8" customFormat="1" ht="19.5" customHeight="1" x14ac:dyDescent="0.2">
      <c r="A700" s="3">
        <f>IFERROR(VLOOKUP(B700,'[1]DADOS (OCULTAR)'!$P$3:$R$91,3,0),"")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 xml:space="preserve">3.9 - Material para Manutenção de Bens Imóveis </v>
      </c>
      <c r="D700" s="3">
        <f>'[1]TCE - ANEXO IV - Preencher'!F709</f>
        <v>27700153000106</v>
      </c>
      <c r="E700" s="5" t="str">
        <f>'[1]TCE - ANEXO IV - Preencher'!G709</f>
        <v>SANTANA  SANTOS MATERIAIS ELETRICOS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000.030.250</v>
      </c>
      <c r="I700" s="6">
        <f>IF('[1]TCE - ANEXO IV - Preencher'!K709="","",'[1]TCE - ANEXO IV - Preencher'!K709)</f>
        <v>44510</v>
      </c>
      <c r="J700" s="5" t="str">
        <f>'[1]TCE - ANEXO IV - Preencher'!L709</f>
        <v>26211127700153000106550010000302501046403270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12.6</v>
      </c>
    </row>
    <row r="701" spans="1:12" s="8" customFormat="1" ht="19.5" customHeight="1" x14ac:dyDescent="0.2">
      <c r="A701" s="3">
        <f>IFERROR(VLOOKUP(B701,'[1]DADOS (OCULTAR)'!$P$3:$R$91,3,0),"")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 xml:space="preserve">3.9 - Material para Manutenção de Bens Imóveis </v>
      </c>
      <c r="D701" s="3">
        <f>'[1]TCE - ANEXO IV - Preencher'!F710</f>
        <v>9494196000192</v>
      </c>
      <c r="E701" s="5" t="str">
        <f>'[1]TCE - ANEXO IV - Preencher'!G710</f>
        <v>COMERCIAL JR CLAUDIO  MARIO LTDA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226334</v>
      </c>
      <c r="I701" s="6">
        <f>IF('[1]TCE - ANEXO IV - Preencher'!K710="","",'[1]TCE - ANEXO IV - Preencher'!K710)</f>
        <v>44512</v>
      </c>
      <c r="J701" s="5" t="str">
        <f>'[1]TCE - ANEXO IV - Preencher'!L710</f>
        <v>26211109494196000192550010002263341031663130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253.38</v>
      </c>
    </row>
    <row r="702" spans="1:12" s="8" customFormat="1" ht="19.5" customHeight="1" x14ac:dyDescent="0.2">
      <c r="A702" s="3">
        <f>IFERROR(VLOOKUP(B702,'[1]DADOS (OCULTAR)'!$P$3:$R$91,3,0),"")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 xml:space="preserve">3.9 - Material para Manutenção de Bens Imóveis </v>
      </c>
      <c r="D702" s="3">
        <f>'[1]TCE - ANEXO IV - Preencher'!F711</f>
        <v>30324030000114</v>
      </c>
      <c r="E702" s="5" t="str">
        <f>'[1]TCE - ANEXO IV - Preencher'!G711</f>
        <v>THERMOFRIO REFRIGERACAO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000.002.382</v>
      </c>
      <c r="I702" s="6">
        <f>IF('[1]TCE - ANEXO IV - Preencher'!K711="","",'[1]TCE - ANEXO IV - Preencher'!K711)</f>
        <v>44517</v>
      </c>
      <c r="J702" s="5" t="str">
        <f>'[1]TCE - ANEXO IV - Preencher'!L711</f>
        <v>26211130324030000114550010000023821000098557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82.5</v>
      </c>
    </row>
    <row r="703" spans="1:12" s="8" customFormat="1" ht="19.5" customHeight="1" x14ac:dyDescent="0.2">
      <c r="A703" s="3">
        <f>IFERROR(VLOOKUP(B703,'[1]DADOS (OCULTAR)'!$P$3:$R$91,3,0),"")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 xml:space="preserve">3.9 - Material para Manutenção de Bens Imóveis </v>
      </c>
      <c r="D703" s="3">
        <f>'[1]TCE - ANEXO IV - Preencher'!F712</f>
        <v>24348443000136</v>
      </c>
      <c r="E703" s="5" t="str">
        <f>'[1]TCE - ANEXO IV - Preencher'!G712</f>
        <v>FRANCRIS LIVRARIA E PAPELARIA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000.014.533</v>
      </c>
      <c r="I703" s="6">
        <f>IF('[1]TCE - ANEXO IV - Preencher'!K712="","",'[1]TCE - ANEXO IV - Preencher'!K712)</f>
        <v>44516</v>
      </c>
      <c r="J703" s="5" t="str">
        <f>'[1]TCE - ANEXO IV - Preencher'!L712</f>
        <v>26211124348443000136550010000145331473168980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120</v>
      </c>
    </row>
    <row r="704" spans="1:12" s="8" customFormat="1" ht="19.5" customHeight="1" x14ac:dyDescent="0.2">
      <c r="A704" s="3">
        <f>IFERROR(VLOOKUP(B704,'[1]DADOS (OCULTAR)'!$P$3:$R$91,3,0),"")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 xml:space="preserve">3.9 - Material para Manutenção de Bens Imóveis </v>
      </c>
      <c r="D704" s="3">
        <f>'[1]TCE - ANEXO IV - Preencher'!F713</f>
        <v>24348443000136</v>
      </c>
      <c r="E704" s="5" t="str">
        <f>'[1]TCE - ANEXO IV - Preencher'!G713</f>
        <v>FRANCRIS LIVRARIA E PAPELARIA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000.014.531</v>
      </c>
      <c r="I704" s="6">
        <f>IF('[1]TCE - ANEXO IV - Preencher'!K713="","",'[1]TCE - ANEXO IV - Preencher'!K713)</f>
        <v>44516</v>
      </c>
      <c r="J704" s="5" t="str">
        <f>'[1]TCE - ANEXO IV - Preencher'!L713</f>
        <v>26211124348443000136550010000145311784294231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90</v>
      </c>
    </row>
    <row r="705" spans="1:12" s="8" customFormat="1" ht="19.5" customHeight="1" x14ac:dyDescent="0.2">
      <c r="A705" s="3">
        <f>IFERROR(VLOOKUP(B705,'[1]DADOS (OCULTAR)'!$P$3:$R$91,3,0),"")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 xml:space="preserve">3.9 - Material para Manutenção de Bens Imóveis </v>
      </c>
      <c r="D705" s="3">
        <f>'[1]TCE - ANEXO IV - Preencher'!F714</f>
        <v>9494196000192</v>
      </c>
      <c r="E705" s="5" t="str">
        <f>'[1]TCE - ANEXO IV - Preencher'!G714</f>
        <v>COMERCIAL JR CLAUDIO  MARIO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226845</v>
      </c>
      <c r="I705" s="6">
        <f>IF('[1]TCE - ANEXO IV - Preencher'!K714="","",'[1]TCE - ANEXO IV - Preencher'!K714)</f>
        <v>44518</v>
      </c>
      <c r="J705" s="5" t="str">
        <f>'[1]TCE - ANEXO IV - Preencher'!L714</f>
        <v>26211109494196000192550010002268451031736830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26.7</v>
      </c>
    </row>
    <row r="706" spans="1:12" s="8" customFormat="1" ht="19.5" customHeight="1" x14ac:dyDescent="0.2">
      <c r="A706" s="3">
        <f>IFERROR(VLOOKUP(B706,'[1]DADOS (OCULTAR)'!$P$3:$R$91,3,0),"")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 xml:space="preserve">3.9 - Material para Manutenção de Bens Imóveis </v>
      </c>
      <c r="D706" s="3">
        <f>'[1]TCE - ANEXO IV - Preencher'!F715</f>
        <v>26199784000112</v>
      </c>
      <c r="E706" s="5" t="str">
        <f>'[1]TCE - ANEXO IV - Preencher'!G715</f>
        <v>JADILSON JOAO DOS SANTOS ME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7713</v>
      </c>
      <c r="I706" s="6">
        <f>IF('[1]TCE - ANEXO IV - Preencher'!K715="","",'[1]TCE - ANEXO IV - Preencher'!K715)</f>
        <v>44519</v>
      </c>
      <c r="J706" s="5" t="str">
        <f>'[1]TCE - ANEXO IV - Preencher'!L715</f>
        <v>26211126199784000112650020000077131158357639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290</v>
      </c>
    </row>
    <row r="707" spans="1:12" s="8" customFormat="1" ht="19.5" customHeight="1" x14ac:dyDescent="0.2">
      <c r="A707" s="3">
        <f>IFERROR(VLOOKUP(B707,'[1]DADOS (OCULTAR)'!$P$3:$R$91,3,0),"")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 xml:space="preserve">3.9 - Material para Manutenção de Bens Imóveis </v>
      </c>
      <c r="D707" s="3">
        <f>'[1]TCE - ANEXO IV - Preencher'!F716</f>
        <v>4402515000179</v>
      </c>
      <c r="E707" s="5" t="str">
        <f>'[1]TCE - ANEXO IV - Preencher'!G716</f>
        <v>E. M. DE MOURA COMERCIAL  ME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4697</v>
      </c>
      <c r="I707" s="6">
        <f>IF('[1]TCE - ANEXO IV - Preencher'!K716="","",'[1]TCE - ANEXO IV - Preencher'!K716)</f>
        <v>44512</v>
      </c>
      <c r="J707" s="5" t="str">
        <f>'[1]TCE - ANEXO IV - Preencher'!L716</f>
        <v>26211104402515000179550010000046971873110553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190</v>
      </c>
    </row>
    <row r="708" spans="1:12" s="8" customFormat="1" ht="19.5" customHeight="1" x14ac:dyDescent="0.2">
      <c r="A708" s="3">
        <f>IFERROR(VLOOKUP(B708,'[1]DADOS (OCULTAR)'!$P$3:$R$91,3,0),"")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 xml:space="preserve">3.9 - Material para Manutenção de Bens Imóveis </v>
      </c>
      <c r="D708" s="3">
        <f>'[1]TCE - ANEXO IV - Preencher'!F717</f>
        <v>9494196000192</v>
      </c>
      <c r="E708" s="5" t="str">
        <f>'[1]TCE - ANEXO IV - Preencher'!G717</f>
        <v>COMERCIAL JR CLAUDIO  MARIO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227541</v>
      </c>
      <c r="I708" s="6">
        <f>IF('[1]TCE - ANEXO IV - Preencher'!K717="","",'[1]TCE - ANEXO IV - Preencher'!K717)</f>
        <v>44524</v>
      </c>
      <c r="J708" s="5" t="str">
        <f>'[1]TCE - ANEXO IV - Preencher'!L717</f>
        <v>26211109494196000192550010002275411031829624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29.52</v>
      </c>
    </row>
    <row r="709" spans="1:12" s="8" customFormat="1" ht="19.5" customHeight="1" x14ac:dyDescent="0.2">
      <c r="A709" s="3">
        <f>IFERROR(VLOOKUP(B709,'[1]DADOS (OCULTAR)'!$P$3:$R$91,3,0),"")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 xml:space="preserve">3.9 - Material para Manutenção de Bens Imóveis </v>
      </c>
      <c r="D709" s="3">
        <f>'[1]TCE - ANEXO IV - Preencher'!F718</f>
        <v>11370184000106</v>
      </c>
      <c r="E709" s="5" t="str">
        <f>'[1]TCE - ANEXO IV - Preencher'!G718</f>
        <v>VILA NOVA ELETRICA LTDA  ME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1921</v>
      </c>
      <c r="I709" s="6">
        <f>IF('[1]TCE - ANEXO IV - Preencher'!K718="","",'[1]TCE - ANEXO IV - Preencher'!K718)</f>
        <v>44526</v>
      </c>
      <c r="J709" s="5" t="str">
        <f>'[1]TCE - ANEXO IV - Preencher'!L718</f>
        <v>26211111370184000106550010000019211808025497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50</v>
      </c>
    </row>
    <row r="710" spans="1:12" s="8" customFormat="1" ht="19.5" customHeight="1" x14ac:dyDescent="0.2">
      <c r="A710" s="3">
        <f>IFERROR(VLOOKUP(B710,'[1]DADOS (OCULTAR)'!$P$3:$R$91,3,0),"")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 xml:space="preserve">3.9 - Material para Manutenção de Bens Imóveis </v>
      </c>
      <c r="D710" s="3">
        <f>'[1]TCE - ANEXO IV - Preencher'!F719</f>
        <v>24425720000167</v>
      </c>
      <c r="E710" s="5" t="str">
        <f>'[1]TCE - ANEXO IV - Preencher'!G719</f>
        <v>ORIGINAL SUPRIMENTOS E EQUIP. LTDA.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7085</v>
      </c>
      <c r="I710" s="6">
        <f>IF('[1]TCE - ANEXO IV - Preencher'!K719="","",'[1]TCE - ANEXO IV - Preencher'!K719)</f>
        <v>44525</v>
      </c>
      <c r="J710" s="5" t="str">
        <f>'[1]TCE - ANEXO IV - Preencher'!L719</f>
        <v>26211124425720000167550010000070851100018241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84</v>
      </c>
    </row>
    <row r="711" spans="1:12" s="8" customFormat="1" ht="19.5" customHeight="1" x14ac:dyDescent="0.2">
      <c r="A711" s="3">
        <f>IFERROR(VLOOKUP(B711,'[1]DADOS (OCULTAR)'!$P$3:$R$91,3,0),"")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 xml:space="preserve">3.9 - Material para Manutenção de Bens Imóveis </v>
      </c>
      <c r="D711" s="3">
        <f>'[1]TCE - ANEXO IV - Preencher'!F720</f>
        <v>9494196000192</v>
      </c>
      <c r="E711" s="5" t="str">
        <f>'[1]TCE - ANEXO IV - Preencher'!G720</f>
        <v>COMERCIAL JR CLAUDIO  MARIO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227902</v>
      </c>
      <c r="I711" s="6">
        <f>IF('[1]TCE - ANEXO IV - Preencher'!K720="","",'[1]TCE - ANEXO IV - Preencher'!K720)</f>
        <v>44526</v>
      </c>
      <c r="J711" s="5" t="str">
        <f>'[1]TCE - ANEXO IV - Preencher'!L720</f>
        <v>26211109494196000192550010002279021031872680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158.75</v>
      </c>
    </row>
    <row r="712" spans="1:12" s="8" customFormat="1" ht="19.5" customHeight="1" x14ac:dyDescent="0.2">
      <c r="A712" s="3">
        <f>IFERROR(VLOOKUP(B712,'[1]DADOS (OCULTAR)'!$P$3:$R$91,3,0),"")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 xml:space="preserve">3.9 - Material para Manutenção de Bens Imóveis </v>
      </c>
      <c r="D712" s="3">
        <f>'[1]TCE - ANEXO IV - Preencher'!F721</f>
        <v>7142430000197</v>
      </c>
      <c r="E712" s="5" t="str">
        <f>'[1]TCE - ANEXO IV - Preencher'!G721</f>
        <v>RAFAELA M. B E R ELETRO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343</v>
      </c>
      <c r="I712" s="6">
        <f>IF('[1]TCE - ANEXO IV - Preencher'!K721="","",'[1]TCE - ANEXO IV - Preencher'!K721)</f>
        <v>44529</v>
      </c>
      <c r="J712" s="5" t="str">
        <f>'[1]TCE - ANEXO IV - Preencher'!L721</f>
        <v>26211107142430000197550010000003431707041910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150</v>
      </c>
    </row>
    <row r="713" spans="1:12" s="8" customFormat="1" ht="19.5" customHeight="1" x14ac:dyDescent="0.2">
      <c r="A713" s="3">
        <f>IFERROR(VLOOKUP(B713,'[1]DADOS (OCULTAR)'!$P$3:$R$91,3,0),"")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 xml:space="preserve">3.9 - Material para Manutenção de Bens Imóveis </v>
      </c>
      <c r="D713" s="3">
        <f>'[1]TCE - ANEXO IV - Preencher'!F722</f>
        <v>6201314000139</v>
      </c>
      <c r="E713" s="5" t="str">
        <f>'[1]TCE - ANEXO IV - Preencher'!G722</f>
        <v>CAMEL CARUARU MATERIAIS ELETRI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000.100.132</v>
      </c>
      <c r="I713" s="6">
        <f>IF('[1]TCE - ANEXO IV - Preencher'!K722="","",'[1]TCE - ANEXO IV - Preencher'!K722)</f>
        <v>44530</v>
      </c>
      <c r="J713" s="5" t="str">
        <f>'[1]TCE - ANEXO IV - Preencher'!L722</f>
        <v>26211106201314000139550010001001321852333270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317.7</v>
      </c>
    </row>
    <row r="714" spans="1:12" s="8" customFormat="1" ht="19.5" customHeight="1" x14ac:dyDescent="0.2">
      <c r="A714" s="3">
        <f>IFERROR(VLOOKUP(B714,'[1]DADOS (OCULTAR)'!$P$3:$R$91,3,0),"")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 xml:space="preserve">3.9 - Material para Manutenção de Bens Imóveis </v>
      </c>
      <c r="D714" s="3">
        <f>'[1]TCE - ANEXO IV - Preencher'!F723</f>
        <v>9494196000192</v>
      </c>
      <c r="E714" s="5" t="str">
        <f>'[1]TCE - ANEXO IV - Preencher'!G723</f>
        <v>COMERCIAL JR CLAUDIO  MARIO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228297</v>
      </c>
      <c r="I714" s="6">
        <f>IF('[1]TCE - ANEXO IV - Preencher'!K723="","",'[1]TCE - ANEXO IV - Preencher'!K723)</f>
        <v>44530</v>
      </c>
      <c r="J714" s="5" t="str">
        <f>'[1]TCE - ANEXO IV - Preencher'!L723</f>
        <v>26211109494196000192550010002282971031924841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23.55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>
        <f>IFERROR(VLOOKUP(B717,'[1]DADOS (OCULTAR)'!$P$3:$R$91,3,0),"")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 xml:space="preserve">3.10 - Material para Manutenção de Bens Móveis </v>
      </c>
      <c r="D717" s="3">
        <f>'[1]TCE - ANEXO IV - Preencher'!F726</f>
        <v>12380716000221</v>
      </c>
      <c r="E717" s="5" t="str">
        <f>'[1]TCE - ANEXO IV - Preencher'!G726</f>
        <v>IDATA DISTRIBUIDORA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000.003.611</v>
      </c>
      <c r="I717" s="6">
        <f>IF('[1]TCE - ANEXO IV - Preencher'!K726="","",'[1]TCE - ANEXO IV - Preencher'!K726)</f>
        <v>44501</v>
      </c>
      <c r="J717" s="5" t="str">
        <f>'[1]TCE - ANEXO IV - Preencher'!L726</f>
        <v>32211112380716000221550010000036111125525556</v>
      </c>
      <c r="K717" s="5" t="str">
        <f>IF(F717="B",LEFT('[1]TCE - ANEXO IV - Preencher'!M726,2),IF(F717="S",LEFT('[1]TCE - ANEXO IV - Preencher'!M726,7),IF('[1]TCE - ANEXO IV - Preencher'!H726="","")))</f>
        <v>32</v>
      </c>
      <c r="L717" s="7">
        <f>'[1]TCE - ANEXO IV - Preencher'!N726</f>
        <v>1690</v>
      </c>
    </row>
    <row r="718" spans="1:12" s="8" customFormat="1" ht="19.5" customHeight="1" x14ac:dyDescent="0.2">
      <c r="A718" s="3">
        <f>IFERROR(VLOOKUP(B718,'[1]DADOS (OCULTAR)'!$P$3:$R$91,3,0),"")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 xml:space="preserve">3.10 - Material para Manutenção de Bens Móveis </v>
      </c>
      <c r="D718" s="3">
        <f>'[1]TCE - ANEXO IV - Preencher'!F727</f>
        <v>10731605000106</v>
      </c>
      <c r="E718" s="5" t="str">
        <f>'[1]TCE - ANEXO IV - Preencher'!G727</f>
        <v>ELETRONICA CENTRAL CARUARU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000.000.033</v>
      </c>
      <c r="I718" s="6">
        <f>IF('[1]TCE - ANEXO IV - Preencher'!K727="","",'[1]TCE - ANEXO IV - Preencher'!K727)</f>
        <v>44517</v>
      </c>
      <c r="J718" s="5" t="str">
        <f>'[1]TCE - ANEXO IV - Preencher'!L727</f>
        <v>26211110731605000106550000000000331225133782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68</v>
      </c>
    </row>
    <row r="719" spans="1:12" s="8" customFormat="1" ht="19.5" customHeight="1" x14ac:dyDescent="0.2">
      <c r="A719" s="3">
        <f>IFERROR(VLOOKUP(B719,'[1]DADOS (OCULTAR)'!$P$3:$R$91,3,0),"")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 xml:space="preserve">3.10 - Material para Manutenção de Bens Móveis </v>
      </c>
      <c r="D719" s="3">
        <f>'[1]TCE - ANEXO IV - Preencher'!F728</f>
        <v>13646433000160</v>
      </c>
      <c r="E719" s="5" t="str">
        <f>'[1]TCE - ANEXO IV - Preencher'!G728</f>
        <v>VANGUARDA COMERCIO E SERVICOS EIRELI EPP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000.019.116</v>
      </c>
      <c r="I719" s="6">
        <f>IF('[1]TCE - ANEXO IV - Preencher'!K728="","",'[1]TCE - ANEXO IV - Preencher'!K728)</f>
        <v>44496</v>
      </c>
      <c r="J719" s="5" t="str">
        <f>'[1]TCE - ANEXO IV - Preencher'!L728</f>
        <v>35211013646433000160550010000191161826485432</v>
      </c>
      <c r="K719" s="5" t="str">
        <f>IF(F719="B",LEFT('[1]TCE - ANEXO IV - Preencher'!M728,2),IF(F719="S",LEFT('[1]TCE - ANEXO IV - Preencher'!M728,7),IF('[1]TCE - ANEXO IV - Preencher'!H728="","")))</f>
        <v>35</v>
      </c>
      <c r="L719" s="7">
        <f>'[1]TCE - ANEXO IV - Preencher'!N728</f>
        <v>2995</v>
      </c>
    </row>
    <row r="720" spans="1:12" s="8" customFormat="1" ht="19.5" customHeight="1" x14ac:dyDescent="0.2">
      <c r="A720" s="3">
        <f>IFERROR(VLOOKUP(B720,'[1]DADOS (OCULTAR)'!$P$3:$R$91,3,0),"")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 xml:space="preserve">3.10 - Material para Manutenção de Bens Móveis </v>
      </c>
      <c r="D720" s="3">
        <f>'[1]TCE - ANEXO IV - Preencher'!F729</f>
        <v>4752165000170</v>
      </c>
      <c r="E720" s="5" t="str">
        <f>'[1]TCE - ANEXO IV - Preencher'!G729</f>
        <v>LEMOS TELECOMUNICACOES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88799</v>
      </c>
      <c r="I720" s="6">
        <f>IF('[1]TCE - ANEXO IV - Preencher'!K729="","",'[1]TCE - ANEXO IV - Preencher'!K729)</f>
        <v>44517</v>
      </c>
      <c r="J720" s="5" t="str">
        <f>'[1]TCE - ANEXO IV - Preencher'!L729</f>
        <v>26211104752165000170550010000887991090298962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352.48</v>
      </c>
    </row>
    <row r="721" spans="1:12" s="8" customFormat="1" ht="19.5" customHeight="1" x14ac:dyDescent="0.2">
      <c r="A721" s="3">
        <f>IFERROR(VLOOKUP(B721,'[1]DADOS (OCULTAR)'!$P$3:$R$91,3,0),"")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 xml:space="preserve">3.10 - Material para Manutenção de Bens Móveis </v>
      </c>
      <c r="D721" s="3">
        <f>'[1]TCE - ANEXO IV - Preencher'!F730</f>
        <v>8942443000103</v>
      </c>
      <c r="E721" s="5" t="str">
        <f>'[1]TCE - ANEXO IV - Preencher'!G730</f>
        <v>ELETRICA UNIVERSAL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515</v>
      </c>
      <c r="I721" s="6">
        <f>IF('[1]TCE - ANEXO IV - Preencher'!K730="","",'[1]TCE - ANEXO IV - Preencher'!K730)</f>
        <v>44519</v>
      </c>
      <c r="J721" s="5" t="str">
        <f>'[1]TCE - ANEXO IV - Preencher'!L730</f>
        <v>26211108942443000103550010000005151607224563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210</v>
      </c>
    </row>
    <row r="722" spans="1:12" s="8" customFormat="1" ht="19.5" customHeight="1" x14ac:dyDescent="0.2">
      <c r="A722" s="3">
        <f>IFERROR(VLOOKUP(B722,'[1]DADOS (OCULTAR)'!$P$3:$R$91,3,0),"")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 xml:space="preserve">3.10 - Material para Manutenção de Bens Móveis </v>
      </c>
      <c r="D722" s="3">
        <f>'[1]TCE - ANEXO IV - Preencher'!F731</f>
        <v>41188838000138</v>
      </c>
      <c r="E722" s="5" t="str">
        <f>'[1]TCE - ANEXO IV - Preencher'!G731</f>
        <v>MRC CAMBURI INFORMATICA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000.000.848</v>
      </c>
      <c r="I722" s="6">
        <f>IF('[1]TCE - ANEXO IV - Preencher'!K731="","",'[1]TCE - ANEXO IV - Preencher'!K731)</f>
        <v>44500</v>
      </c>
      <c r="J722" s="5" t="str">
        <f>'[1]TCE - ANEXO IV - Preencher'!L731</f>
        <v>32211041188838000138550010000008481004640322</v>
      </c>
      <c r="K722" s="5" t="str">
        <f>IF(F722="B",LEFT('[1]TCE - ANEXO IV - Preencher'!M731,2),IF(F722="S",LEFT('[1]TCE - ANEXO IV - Preencher'!M731,7),IF('[1]TCE - ANEXO IV - Preencher'!H731="","")))</f>
        <v>32</v>
      </c>
      <c r="L722" s="7">
        <f>'[1]TCE - ANEXO IV - Preencher'!N731</f>
        <v>1647</v>
      </c>
    </row>
    <row r="723" spans="1:12" s="8" customFormat="1" ht="19.5" customHeight="1" x14ac:dyDescent="0.2">
      <c r="A723" s="3">
        <f>IFERROR(VLOOKUP(B723,'[1]DADOS (OCULTAR)'!$P$3:$R$91,3,0),"")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 xml:space="preserve">3.10 - Material para Manutenção de Bens Móveis </v>
      </c>
      <c r="D723" s="3">
        <f>'[1]TCE - ANEXO IV - Preencher'!F732</f>
        <v>776574001551</v>
      </c>
      <c r="E723" s="5" t="str">
        <f>'[1]TCE - ANEXO IV - Preencher'!G732</f>
        <v>B2W COMPANHIA DIGITAL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6831706</v>
      </c>
      <c r="I723" s="6">
        <f>IF('[1]TCE - ANEXO IV - Preencher'!K732="","",'[1]TCE - ANEXO IV - Preencher'!K732)</f>
        <v>44526</v>
      </c>
      <c r="J723" s="5" t="str">
        <f>'[1]TCE - ANEXO IV - Preencher'!L732</f>
        <v>26211100776574001551550040068317061183214225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199.89</v>
      </c>
    </row>
    <row r="724" spans="1:12" s="8" customFormat="1" ht="19.5" customHeight="1" x14ac:dyDescent="0.2">
      <c r="A724" s="3">
        <f>IFERROR(VLOOKUP(B724,'[1]DADOS (OCULTAR)'!$P$3:$R$91,3,0),"")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 xml:space="preserve">3.10 - Material para Manutenção de Bens Móveis </v>
      </c>
      <c r="D724" s="3">
        <f>'[1]TCE - ANEXO IV - Preencher'!F733</f>
        <v>30249867000146</v>
      </c>
      <c r="E724" s="5" t="str">
        <f>'[1]TCE - ANEXO IV - Preencher'!G733</f>
        <v>JUCILENE DA SILVA SANTOS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000.000.077</v>
      </c>
      <c r="I724" s="6">
        <f>IF('[1]TCE - ANEXO IV - Preencher'!K733="","",'[1]TCE - ANEXO IV - Preencher'!K733)</f>
        <v>44529</v>
      </c>
      <c r="J724" s="5" t="str">
        <f>'[1]TCE - ANEXO IV - Preencher'!L733</f>
        <v>26211130249867000146550010000000771594172569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2780</v>
      </c>
    </row>
    <row r="725" spans="1:12" s="8" customFormat="1" ht="19.5" customHeight="1" x14ac:dyDescent="0.2">
      <c r="A725" s="3">
        <f>IFERROR(VLOOKUP(B725,'[1]DADOS (OCULTAR)'!$P$3:$R$91,3,0),"")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 xml:space="preserve">3.10 - Material para Manutenção de Bens Móveis </v>
      </c>
      <c r="D725" s="3">
        <f>'[1]TCE - ANEXO IV - Preencher'!F734</f>
        <v>57143653000147</v>
      </c>
      <c r="E725" s="5" t="str">
        <f>'[1]TCE - ANEXO IV - Preencher'!G734</f>
        <v>CLAUTEC ELETRONICA LTDA ME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000.005.564</v>
      </c>
      <c r="I725" s="6">
        <f>IF('[1]TCE - ANEXO IV - Preencher'!K734="","",'[1]TCE - ANEXO IV - Preencher'!K734)</f>
        <v>44497</v>
      </c>
      <c r="J725" s="5" t="str">
        <f>'[1]TCE - ANEXO IV - Preencher'!L734</f>
        <v>35211057143653000147550020000055641346284339</v>
      </c>
      <c r="K725" s="5" t="str">
        <f>IF(F725="B",LEFT('[1]TCE - ANEXO IV - Preencher'!M734,2),IF(F725="S",LEFT('[1]TCE - ANEXO IV - Preencher'!M734,7),IF('[1]TCE - ANEXO IV - Preencher'!H734="","")))</f>
        <v>35</v>
      </c>
      <c r="L725" s="7">
        <f>'[1]TCE - ANEXO IV - Preencher'!N734</f>
        <v>394</v>
      </c>
    </row>
    <row r="726" spans="1:12" s="8" customFormat="1" ht="19.5" customHeight="1" x14ac:dyDescent="0.2">
      <c r="A726" s="3">
        <f>IFERROR(VLOOKUP(B726,'[1]DADOS (OCULTAR)'!$P$3:$R$91,3,0),"")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 xml:space="preserve">3.10 - Material para Manutenção de Bens Móveis </v>
      </c>
      <c r="D726" s="3">
        <f>'[1]TCE - ANEXO IV - Preencher'!F735</f>
        <v>18617596000139</v>
      </c>
      <c r="E726" s="5" t="str">
        <f>'[1]TCE - ANEXO IV - Preencher'!G735</f>
        <v>ETIQUETAG COMERCIO DE ETIQUETAS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000.006.636</v>
      </c>
      <c r="I726" s="6">
        <f>IF('[1]TCE - ANEXO IV - Preencher'!K735="","",'[1]TCE - ANEXO IV - Preencher'!K735)</f>
        <v>44512</v>
      </c>
      <c r="J726" s="5" t="str">
        <f>'[1]TCE - ANEXO IV - Preencher'!L735</f>
        <v>26211118617596000139550010000066361831800008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6093</v>
      </c>
    </row>
    <row r="727" spans="1:12" s="8" customFormat="1" ht="19.5" customHeight="1" x14ac:dyDescent="0.2">
      <c r="A727" s="3">
        <f>IFERROR(VLOOKUP(B727,'[1]DADOS (OCULTAR)'!$P$3:$R$91,3,0),"")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 xml:space="preserve">3.10 - Material para Manutenção de Bens Móveis </v>
      </c>
      <c r="D727" s="3">
        <f>'[1]TCE - ANEXO IV - Preencher'!F736</f>
        <v>24425720000167</v>
      </c>
      <c r="E727" s="5" t="str">
        <f>'[1]TCE - ANEXO IV - Preencher'!G736</f>
        <v>ORIGINAL SUPRIMENTOS E EQUIP. LTDA.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7085</v>
      </c>
      <c r="I727" s="6">
        <f>IF('[1]TCE - ANEXO IV - Preencher'!K736="","",'[1]TCE - ANEXO IV - Preencher'!K736)</f>
        <v>44525</v>
      </c>
      <c r="J727" s="5" t="str">
        <f>'[1]TCE - ANEXO IV - Preencher'!L736</f>
        <v>26211124425720000167550010000070851100018241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2255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>
        <f>IFERROR(VLOOKUP(B730,'[1]DADOS (OCULTAR)'!$P$3:$R$91,3,0),"")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 xml:space="preserve">3.8 - Uniformes, Tecidos e Aviamentos </v>
      </c>
      <c r="D730" s="3">
        <f>'[1]TCE - ANEXO IV - Preencher'!F739</f>
        <v>31675552000123</v>
      </c>
      <c r="E730" s="5" t="str">
        <f>'[1]TCE - ANEXO IV - Preencher'!G739</f>
        <v>J BOSCO LEITE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000.006.777</v>
      </c>
      <c r="I730" s="6">
        <f>IF('[1]TCE - ANEXO IV - Preencher'!K739="","",'[1]TCE - ANEXO IV - Preencher'!K739)</f>
        <v>44511</v>
      </c>
      <c r="J730" s="5" t="str">
        <f>'[1]TCE - ANEXO IV - Preencher'!L739</f>
        <v>26211131675552000123550040000067771578959882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2040</v>
      </c>
    </row>
    <row r="731" spans="1:12" s="8" customFormat="1" ht="19.5" customHeight="1" x14ac:dyDescent="0.2">
      <c r="A731" s="3">
        <f>IFERROR(VLOOKUP(B731,'[1]DADOS (OCULTAR)'!$P$3:$R$91,3,0),"")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 xml:space="preserve">3.8 - Uniformes, Tecidos e Aviamentos </v>
      </c>
      <c r="D731" s="3">
        <f>'[1]TCE - ANEXO IV - Preencher'!F740</f>
        <v>30422294000100</v>
      </c>
      <c r="E731" s="5" t="str">
        <f>'[1]TCE - ANEXO IV - Preencher'!G740</f>
        <v>DORNAS FREIRE TECIDOS E CONFECCAO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835</v>
      </c>
      <c r="I731" s="6">
        <f>IF('[1]TCE - ANEXO IV - Preencher'!K740="","",'[1]TCE - ANEXO IV - Preencher'!K740)</f>
        <v>44504</v>
      </c>
      <c r="J731" s="5" t="str">
        <f>'[1]TCE - ANEXO IV - Preencher'!L740</f>
        <v>31211130422294000100550010000008351914329649</v>
      </c>
      <c r="K731" s="5" t="str">
        <f>IF(F731="B",LEFT('[1]TCE - ANEXO IV - Preencher'!M740,2),IF(F731="S",LEFT('[1]TCE - ANEXO IV - Preencher'!M740,7),IF('[1]TCE - ANEXO IV - Preencher'!H740="","")))</f>
        <v>31</v>
      </c>
      <c r="L731" s="7">
        <f>'[1]TCE - ANEXO IV - Preencher'!N740</f>
        <v>8807</v>
      </c>
    </row>
    <row r="732" spans="1:12" s="8" customFormat="1" ht="19.5" customHeight="1" x14ac:dyDescent="0.2">
      <c r="A732" s="3">
        <f>IFERROR(VLOOKUP(B732,'[1]DADOS (OCULTAR)'!$P$3:$R$91,3,0),"")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 xml:space="preserve">3.8 - Uniformes, Tecidos e Aviamentos </v>
      </c>
      <c r="D732" s="3">
        <f>'[1]TCE - ANEXO IV - Preencher'!F741</f>
        <v>42974249000148</v>
      </c>
      <c r="E732" s="5" t="str">
        <f>'[1]TCE - ANEXO IV - Preencher'!G741</f>
        <v>RENAN TARCISIO SILVA EIRELI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000.000.006</v>
      </c>
      <c r="I732" s="6">
        <f>IF('[1]TCE - ANEXO IV - Preencher'!K741="","",'[1]TCE - ANEXO IV - Preencher'!K741)</f>
        <v>44522</v>
      </c>
      <c r="J732" s="5" t="str">
        <f>'[1]TCE - ANEXO IV - Preencher'!L741</f>
        <v>26211142974249000148550010000000061000800000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3237</v>
      </c>
    </row>
    <row r="733" spans="1:12" s="8" customFormat="1" ht="19.5" customHeight="1" x14ac:dyDescent="0.2">
      <c r="A733" s="3">
        <f>IFERROR(VLOOKUP(B733,'[1]DADOS (OCULTAR)'!$P$3:$R$91,3,0),"")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 xml:space="preserve">3.8 - Uniformes, Tecidos e Aviamentos </v>
      </c>
      <c r="D733" s="3">
        <f>'[1]TCE - ANEXO IV - Preencher'!F742</f>
        <v>10653520000157</v>
      </c>
      <c r="E733" s="5" t="str">
        <f>'[1]TCE - ANEXO IV - Preencher'!G742</f>
        <v>MADALENA C BEZERRA ROUPAS PROF ME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000.000.973</v>
      </c>
      <c r="I733" s="6">
        <f>IF('[1]TCE - ANEXO IV - Preencher'!K742="","",'[1]TCE - ANEXO IV - Preencher'!K742)</f>
        <v>44526</v>
      </c>
      <c r="J733" s="5" t="str">
        <f>'[1]TCE - ANEXO IV - Preencher'!L742</f>
        <v>26211110653520000157550010000009731000009743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59844.4</v>
      </c>
    </row>
    <row r="734" spans="1:12" s="8" customFormat="1" ht="19.5" customHeight="1" x14ac:dyDescent="0.2">
      <c r="A734" s="3">
        <f>IFERROR(VLOOKUP(B734,'[1]DADOS (OCULTAR)'!$P$3:$R$91,3,0),"")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 xml:space="preserve">3.8 - Uniformes, Tecidos e Aviamentos </v>
      </c>
      <c r="D734" s="3">
        <f>'[1]TCE - ANEXO IV - Preencher'!F743</f>
        <v>4402515000179</v>
      </c>
      <c r="E734" s="5" t="str">
        <f>'[1]TCE - ANEXO IV - Preencher'!G743</f>
        <v>E. M. DE MOURA COMERCIAL  ME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4676</v>
      </c>
      <c r="I734" s="6">
        <f>IF('[1]TCE - ANEXO IV - Preencher'!K743="","",'[1]TCE - ANEXO IV - Preencher'!K743)</f>
        <v>44497</v>
      </c>
      <c r="J734" s="5" t="str">
        <f>'[1]TCE - ANEXO IV - Preencher'!L743</f>
        <v>26211004402515000179550010000046761869332357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227.5</v>
      </c>
    </row>
    <row r="735" spans="1:12" s="8" customFormat="1" ht="19.5" customHeight="1" x14ac:dyDescent="0.2">
      <c r="A735" s="3">
        <f>IFERROR(VLOOKUP(B735,'[1]DADOS (OCULTAR)'!$P$3:$R$91,3,0),"")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 xml:space="preserve">3.8 - Uniformes, Tecidos e Aviamentos </v>
      </c>
      <c r="D735" s="3">
        <f>'[1]TCE - ANEXO IV - Preencher'!F744</f>
        <v>7676809000187</v>
      </c>
      <c r="E735" s="5" t="str">
        <f>'[1]TCE - ANEXO IV - Preencher'!G744</f>
        <v>SERVICE COMERCIO DE MAT SEG LTDA  ME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6662</v>
      </c>
      <c r="I735" s="6">
        <f>IF('[1]TCE - ANEXO IV - Preencher'!K744="","",'[1]TCE - ANEXO IV - Preencher'!K744)</f>
        <v>44496</v>
      </c>
      <c r="J735" s="5" t="str">
        <f>'[1]TCE - ANEXO IV - Preencher'!L744</f>
        <v>26211007676809000187550000000066621160006251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990</v>
      </c>
    </row>
    <row r="736" spans="1:12" s="8" customFormat="1" ht="19.5" customHeight="1" x14ac:dyDescent="0.2">
      <c r="A736" s="3">
        <f>IFERROR(VLOOKUP(B736,'[1]DADOS (OCULTAR)'!$P$3:$R$91,3,0),"")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 xml:space="preserve">3.8 - Uniformes, Tecidos e Aviamentos </v>
      </c>
      <c r="D736" s="3">
        <f>'[1]TCE - ANEXO IV - Preencher'!F745</f>
        <v>21901021000158</v>
      </c>
      <c r="E736" s="5" t="str">
        <f>'[1]TCE - ANEXO IV - Preencher'!G745</f>
        <v>CAVALCAN ZEN PROD EQUIP SEG LTDA ME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000.005.975</v>
      </c>
      <c r="I736" s="6">
        <f>IF('[1]TCE - ANEXO IV - Preencher'!K745="","",'[1]TCE - ANEXO IV - Preencher'!K745)</f>
        <v>44503</v>
      </c>
      <c r="J736" s="5" t="str">
        <f>'[1]TCE - ANEXO IV - Preencher'!L745</f>
        <v>26211121901021000158550010000059751000521690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450</v>
      </c>
    </row>
    <row r="737" spans="1:12" s="8" customFormat="1" ht="19.5" customHeight="1" x14ac:dyDescent="0.2">
      <c r="A737" s="3">
        <f>IFERROR(VLOOKUP(B737,'[1]DADOS (OCULTAR)'!$P$3:$R$91,3,0),"")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 xml:space="preserve">3.8 - Uniformes, Tecidos e Aviamentos </v>
      </c>
      <c r="D737" s="3">
        <f>'[1]TCE - ANEXO IV - Preencher'!F746</f>
        <v>37181157000170</v>
      </c>
      <c r="E737" s="5" t="str">
        <f>'[1]TCE - ANEXO IV - Preencher'!G746</f>
        <v>REGINALDO SENA DE FRANCA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135</v>
      </c>
      <c r="I737" s="6">
        <f>IF('[1]TCE - ANEXO IV - Preencher'!K746="","",'[1]TCE - ANEXO IV - Preencher'!K746)</f>
        <v>44504</v>
      </c>
      <c r="J737" s="5" t="str">
        <f>'[1]TCE - ANEXO IV - Preencher'!L746</f>
        <v>26211137181157000170550010000001351202111359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5726</v>
      </c>
    </row>
    <row r="738" spans="1:12" s="8" customFormat="1" ht="19.5" customHeight="1" x14ac:dyDescent="0.2">
      <c r="A738" s="3">
        <f>IFERROR(VLOOKUP(B738,'[1]DADOS (OCULTAR)'!$P$3:$R$91,3,0),"")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 xml:space="preserve">3.8 - Uniformes, Tecidos e Aviamentos </v>
      </c>
      <c r="D738" s="3">
        <f>'[1]TCE - ANEXO IV - Preencher'!F747</f>
        <v>9494196000192</v>
      </c>
      <c r="E738" s="5" t="str">
        <f>'[1]TCE - ANEXO IV - Preencher'!G747</f>
        <v>COMERCIAL JR CLAUDIO  MARIO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225476</v>
      </c>
      <c r="I738" s="6">
        <f>IF('[1]TCE - ANEXO IV - Preencher'!K747="","",'[1]TCE - ANEXO IV - Preencher'!K747)</f>
        <v>44505</v>
      </c>
      <c r="J738" s="5" t="str">
        <f>'[1]TCE - ANEXO IV - Preencher'!L747</f>
        <v>26211109494196000192550010002254761031553140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306.16000000000003</v>
      </c>
    </row>
    <row r="739" spans="1:12" s="8" customFormat="1" ht="19.5" customHeight="1" x14ac:dyDescent="0.2">
      <c r="A739" s="3">
        <f>IFERROR(VLOOKUP(B739,'[1]DADOS (OCULTAR)'!$P$3:$R$91,3,0),"")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 xml:space="preserve">3.8 - Uniformes, Tecidos e Aviamentos </v>
      </c>
      <c r="D739" s="3">
        <f>'[1]TCE - ANEXO IV - Preencher'!F748</f>
        <v>13274285000109</v>
      </c>
      <c r="E739" s="5" t="str">
        <f>'[1]TCE - ANEXO IV - Preencher'!G748</f>
        <v>FARMACIA JJ CAVALCANTI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000.000.683</v>
      </c>
      <c r="I739" s="6">
        <f>IF('[1]TCE - ANEXO IV - Preencher'!K748="","",'[1]TCE - ANEXO IV - Preencher'!K748)</f>
        <v>44510</v>
      </c>
      <c r="J739" s="5" t="str">
        <f>'[1]TCE - ANEXO IV - Preencher'!L748</f>
        <v>26211113274285000109550010000006831784089431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80</v>
      </c>
    </row>
    <row r="740" spans="1:12" s="8" customFormat="1" ht="19.5" customHeight="1" x14ac:dyDescent="0.2">
      <c r="A740" s="3">
        <f>IFERROR(VLOOKUP(B740,'[1]DADOS (OCULTAR)'!$P$3:$R$91,3,0),"")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 xml:space="preserve">3.8 - Uniformes, Tecidos e Aviamentos </v>
      </c>
      <c r="D740" s="3">
        <f>'[1]TCE - ANEXO IV - Preencher'!F749</f>
        <v>37995894000107</v>
      </c>
      <c r="E740" s="5" t="str">
        <f>'[1]TCE - ANEXO IV - Preencher'!G749</f>
        <v>CARUSEG SOLUCOES EM EPI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000.000.245</v>
      </c>
      <c r="I740" s="6">
        <f>IF('[1]TCE - ANEXO IV - Preencher'!K749="","",'[1]TCE - ANEXO IV - Preencher'!K749)</f>
        <v>44511</v>
      </c>
      <c r="J740" s="5" t="str">
        <f>'[1]TCE - ANEXO IV - Preencher'!L749</f>
        <v>26211137995894000107550010000002451052004073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488</v>
      </c>
    </row>
    <row r="741" spans="1:12" s="8" customFormat="1" ht="19.5" customHeight="1" x14ac:dyDescent="0.2">
      <c r="A741" s="3">
        <f>IFERROR(VLOOKUP(B741,'[1]DADOS (OCULTAR)'!$P$3:$R$91,3,0),"")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 xml:space="preserve">3.8 - Uniformes, Tecidos e Aviamentos </v>
      </c>
      <c r="D741" s="3">
        <f>'[1]TCE - ANEXO IV - Preencher'!F750</f>
        <v>37995894000107</v>
      </c>
      <c r="E741" s="5" t="str">
        <f>'[1]TCE - ANEXO IV - Preencher'!G750</f>
        <v>CARUSEG SOLUCOES EM EPI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000.000.247</v>
      </c>
      <c r="I741" s="6">
        <f>IF('[1]TCE - ANEXO IV - Preencher'!K750="","",'[1]TCE - ANEXO IV - Preencher'!K750)</f>
        <v>44516</v>
      </c>
      <c r="J741" s="5" t="str">
        <f>'[1]TCE - ANEXO IV - Preencher'!L750</f>
        <v>26211137995894000107550010000002471800002090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425</v>
      </c>
    </row>
    <row r="742" spans="1:12" s="8" customFormat="1" ht="19.5" customHeight="1" x14ac:dyDescent="0.2">
      <c r="A742" s="3">
        <f>IFERROR(VLOOKUP(B742,'[1]DADOS (OCULTAR)'!$P$3:$R$91,3,0),"")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 xml:space="preserve">3.8 - Uniformes, Tecidos e Aviamentos </v>
      </c>
      <c r="D742" s="3">
        <f>'[1]TCE - ANEXO IV - Preencher'!F751</f>
        <v>21901021000158</v>
      </c>
      <c r="E742" s="5" t="str">
        <f>'[1]TCE - ANEXO IV - Preencher'!G751</f>
        <v>CAVALCAN ZEN PROD EQUIP SEG LTDA ME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000.006.007</v>
      </c>
      <c r="I742" s="6">
        <f>IF('[1]TCE - ANEXO IV - Preencher'!K751="","",'[1]TCE - ANEXO IV - Preencher'!K751)</f>
        <v>44512</v>
      </c>
      <c r="J742" s="5" t="str">
        <f>'[1]TCE - ANEXO IV - Preencher'!L751</f>
        <v>26211121901021000158550010000060071000522365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489.7</v>
      </c>
    </row>
    <row r="743" spans="1:12" s="8" customFormat="1" ht="19.5" customHeight="1" x14ac:dyDescent="0.2">
      <c r="A743" s="3">
        <f>IFERROR(VLOOKUP(B743,'[1]DADOS (OCULTAR)'!$P$3:$R$91,3,0),"")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 xml:space="preserve">3.8 - Uniformes, Tecidos e Aviamentos </v>
      </c>
      <c r="D743" s="3">
        <f>'[1]TCE - ANEXO IV - Preencher'!F752</f>
        <v>13596165000110</v>
      </c>
      <c r="E743" s="5" t="str">
        <f>'[1]TCE - ANEXO IV - Preencher'!G752</f>
        <v>RESSEG DISTRIBUIDORA LTDA  EPP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104689</v>
      </c>
      <c r="I743" s="6">
        <f>IF('[1]TCE - ANEXO IV - Preencher'!K752="","",'[1]TCE - ANEXO IV - Preencher'!K752)</f>
        <v>44512</v>
      </c>
      <c r="J743" s="5" t="str">
        <f>'[1]TCE - ANEXO IV - Preencher'!L752</f>
        <v>26211113596165000110550010001046891802912326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591.6</v>
      </c>
    </row>
    <row r="744" spans="1:12" s="8" customFormat="1" ht="19.5" customHeight="1" x14ac:dyDescent="0.2">
      <c r="A744" s="3">
        <f>IFERROR(VLOOKUP(B744,'[1]DADOS (OCULTAR)'!$P$3:$R$91,3,0),"")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 xml:space="preserve">3.8 - Uniformes, Tecidos e Aviamentos </v>
      </c>
      <c r="D744" s="3">
        <f>'[1]TCE - ANEXO IV - Preencher'!F753</f>
        <v>11840014000130</v>
      </c>
      <c r="E744" s="5" t="str">
        <f>'[1]TCE - ANEXO IV - Preencher'!G753</f>
        <v>MACROPAC PROTECAO E EMBALAGEM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358372</v>
      </c>
      <c r="I744" s="6">
        <f>IF('[1]TCE - ANEXO IV - Preencher'!K753="","",'[1]TCE - ANEXO IV - Preencher'!K753)</f>
        <v>44516</v>
      </c>
      <c r="J744" s="5" t="str">
        <f>'[1]TCE - ANEXO IV - Preencher'!L753</f>
        <v>26211111840014000130550010003583721191057554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911</v>
      </c>
    </row>
    <row r="745" spans="1:12" s="8" customFormat="1" ht="19.5" customHeight="1" x14ac:dyDescent="0.2">
      <c r="A745" s="3">
        <f>IFERROR(VLOOKUP(B745,'[1]DADOS (OCULTAR)'!$P$3:$R$91,3,0),"")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 xml:space="preserve">3.8 - Uniformes, Tecidos e Aviamentos </v>
      </c>
      <c r="D745" s="3">
        <f>'[1]TCE - ANEXO IV - Preencher'!F754</f>
        <v>4402515000179</v>
      </c>
      <c r="E745" s="5" t="str">
        <f>'[1]TCE - ANEXO IV - Preencher'!G754</f>
        <v>E. M. DE MOURA COMERCIAL  ME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4697</v>
      </c>
      <c r="I745" s="6">
        <f>IF('[1]TCE - ANEXO IV - Preencher'!K754="","",'[1]TCE - ANEXO IV - Preencher'!K754)</f>
        <v>44512</v>
      </c>
      <c r="J745" s="5" t="str">
        <f>'[1]TCE - ANEXO IV - Preencher'!L754</f>
        <v>26211104402515000179550010000046971873110553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1570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>
        <f>IFERROR(VLOOKUP(B748,'[1]DADOS (OCULTAR)'!$P$3:$R$91,3,0),"")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3.99 - Outras despesas com Material de Consumo</v>
      </c>
      <c r="D748" s="3">
        <f>'[1]TCE - ANEXO IV - Preencher'!F757</f>
        <v>185372000130</v>
      </c>
      <c r="E748" s="5" t="str">
        <f>'[1]TCE - ANEXO IV - Preencher'!G757</f>
        <v>SET SISTEMAS E PRODUTOS TECNICOSLTDA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000.381.199</v>
      </c>
      <c r="I748" s="6">
        <f>IF('[1]TCE - ANEXO IV - Preencher'!K757="","",'[1]TCE - ANEXO IV - Preencher'!K757)</f>
        <v>44516</v>
      </c>
      <c r="J748" s="5" t="str">
        <f>'[1]TCE - ANEXO IV - Preencher'!L757</f>
        <v>26211100185372000130550020003811991761277601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1450</v>
      </c>
    </row>
    <row r="749" spans="1:12" s="8" customFormat="1" ht="19.5" customHeight="1" x14ac:dyDescent="0.2">
      <c r="A749" s="3">
        <f>IFERROR(VLOOKUP(B749,'[1]DADOS (OCULTAR)'!$P$3:$R$91,3,0),"")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3.99 - Outras despesas com Material de Consumo</v>
      </c>
      <c r="D749" s="3">
        <f>'[1]TCE - ANEXO IV - Preencher'!F758</f>
        <v>4402515000179</v>
      </c>
      <c r="E749" s="5" t="str">
        <f>'[1]TCE - ANEXO IV - Preencher'!G758</f>
        <v>E. M. DE MOURA COMERCIAL  ME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4676</v>
      </c>
      <c r="I749" s="6">
        <f>IF('[1]TCE - ANEXO IV - Preencher'!K758="","",'[1]TCE - ANEXO IV - Preencher'!K758)</f>
        <v>44528</v>
      </c>
      <c r="J749" s="5" t="str">
        <f>'[1]TCE - ANEXO IV - Preencher'!L758</f>
        <v>26211004402515000179550010000046761869332357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369</v>
      </c>
    </row>
    <row r="750" spans="1:12" s="8" customFormat="1" ht="19.5" customHeight="1" x14ac:dyDescent="0.2">
      <c r="A750" s="3">
        <f>IFERROR(VLOOKUP(B750,'[1]DADOS (OCULTAR)'!$P$3:$R$91,3,0),"")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3.99 - Outras despesas com Material de Consumo</v>
      </c>
      <c r="D750" s="3">
        <f>'[1]TCE - ANEXO IV - Preencher'!F759</f>
        <v>24348443000136</v>
      </c>
      <c r="E750" s="5" t="str">
        <f>'[1]TCE - ANEXO IV - Preencher'!G759</f>
        <v>FRANCRIS LIVRARIA E PAPELARIA LTDA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000.014.508</v>
      </c>
      <c r="I750" s="6">
        <f>IF('[1]TCE - ANEXO IV - Preencher'!K759="","",'[1]TCE - ANEXO IV - Preencher'!K759)</f>
        <v>44510</v>
      </c>
      <c r="J750" s="5" t="str">
        <f>'[1]TCE - ANEXO IV - Preencher'!L759</f>
        <v>26211124348443000136550010000145081076152856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540</v>
      </c>
    </row>
    <row r="751" spans="1:12" s="8" customFormat="1" ht="19.5" customHeight="1" x14ac:dyDescent="0.2">
      <c r="A751" s="3">
        <f>IFERROR(VLOOKUP(B751,'[1]DADOS (OCULTAR)'!$P$3:$R$91,3,0),"")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3.99 - Outras despesas com Material de Consumo</v>
      </c>
      <c r="D751" s="3">
        <f>'[1]TCE - ANEXO IV - Preencher'!F760</f>
        <v>19848316000166</v>
      </c>
      <c r="E751" s="5" t="str">
        <f>'[1]TCE - ANEXO IV - Preencher'!G760</f>
        <v>BIOMEDICAL PRODUTOS CIENTIFICOS E HOSPI.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514643</v>
      </c>
      <c r="I751" s="6">
        <f>IF('[1]TCE - ANEXO IV - Preencher'!K760="","",'[1]TCE - ANEXO IV - Preencher'!K760)</f>
        <v>44511</v>
      </c>
      <c r="J751" s="5" t="str">
        <f>'[1]TCE - ANEXO IV - Preencher'!L760</f>
        <v>31211119848316000166550000005146431172149951</v>
      </c>
      <c r="K751" s="5" t="str">
        <f>IF(F751="B",LEFT('[1]TCE - ANEXO IV - Preencher'!M760,2),IF(F751="S",LEFT('[1]TCE - ANEXO IV - Preencher'!M760,7),IF('[1]TCE - ANEXO IV - Preencher'!H760="","")))</f>
        <v>31</v>
      </c>
      <c r="L751" s="7">
        <f>'[1]TCE - ANEXO IV - Preencher'!N760</f>
        <v>1683</v>
      </c>
    </row>
    <row r="752" spans="1:12" s="8" customFormat="1" ht="19.5" customHeight="1" x14ac:dyDescent="0.2">
      <c r="A752" s="3">
        <f>IFERROR(VLOOKUP(B752,'[1]DADOS (OCULTAR)'!$P$3:$R$91,3,0),"")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3.99 - Outras despesas com Material de Consumo</v>
      </c>
      <c r="D752" s="3">
        <f>'[1]TCE - ANEXO IV - Preencher'!F761</f>
        <v>24425720000167</v>
      </c>
      <c r="E752" s="5" t="str">
        <f>'[1]TCE - ANEXO IV - Preencher'!G761</f>
        <v>ORIGINAL SUPRIMENTOS E EQUIP. LTDA.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7085</v>
      </c>
      <c r="I752" s="6">
        <f>IF('[1]TCE - ANEXO IV - Preencher'!K761="","",'[1]TCE - ANEXO IV - Preencher'!K761)</f>
        <v>44525</v>
      </c>
      <c r="J752" s="5" t="str">
        <f>'[1]TCE - ANEXO IV - Preencher'!L761</f>
        <v>26211124425720000167550010000070851100018241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399</v>
      </c>
    </row>
    <row r="753" spans="1:12" s="8" customFormat="1" ht="19.5" customHeight="1" x14ac:dyDescent="0.2">
      <c r="A753" s="3">
        <f>IFERROR(VLOOKUP(B753,'[1]DADOS (OCULTAR)'!$P$3:$R$91,3,0),"")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3.99 - Outras despesas com Material de Consumo</v>
      </c>
      <c r="D753" s="3">
        <f>'[1]TCE - ANEXO IV - Preencher'!F762</f>
        <v>9494196000192</v>
      </c>
      <c r="E753" s="5" t="str">
        <f>'[1]TCE - ANEXO IV - Preencher'!G762</f>
        <v>COMERCIAL JR CLAUDIO  MARIO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226023</v>
      </c>
      <c r="I753" s="6">
        <f>IF('[1]TCE - ANEXO IV - Preencher'!K762="","",'[1]TCE - ANEXO IV - Preencher'!K762)</f>
        <v>44510</v>
      </c>
      <c r="J753" s="5" t="str">
        <f>'[1]TCE - ANEXO IV - Preencher'!L762</f>
        <v>26211109494196000192550010002260231031625018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4.26</v>
      </c>
    </row>
    <row r="754" spans="1:12" s="8" customFormat="1" ht="19.5" customHeight="1" x14ac:dyDescent="0.2">
      <c r="A754" s="3">
        <f>IFERROR(VLOOKUP(B754,'[1]DADOS (OCULTAR)'!$P$3:$R$91,3,0),"")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3.99 - Outras despesas com Material de Consumo</v>
      </c>
      <c r="D754" s="3">
        <f>'[1]TCE - ANEXO IV - Preencher'!F763</f>
        <v>9494196000192</v>
      </c>
      <c r="E754" s="5" t="str">
        <f>'[1]TCE - ANEXO IV - Preencher'!G763</f>
        <v>COMERCIAL JR CLAUDIO  MARIO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226549</v>
      </c>
      <c r="I754" s="6">
        <f>IF('[1]TCE - ANEXO IV - Preencher'!K763="","",'[1]TCE - ANEXO IV - Preencher'!K763)</f>
        <v>44516</v>
      </c>
      <c r="J754" s="5" t="str">
        <f>'[1]TCE - ANEXO IV - Preencher'!L763</f>
        <v>26211109494196000192550010002265491031697632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31.55</v>
      </c>
    </row>
    <row r="755" spans="1:12" s="8" customFormat="1" ht="19.5" customHeight="1" x14ac:dyDescent="0.2">
      <c r="A755" s="3">
        <f>IFERROR(VLOOKUP(B755,'[1]DADOS (OCULTAR)'!$P$3:$R$91,3,0),"")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3.99 - Outras despesas com Material de Consumo</v>
      </c>
      <c r="D755" s="3">
        <f>'[1]TCE - ANEXO IV - Preencher'!F764</f>
        <v>9494196000192</v>
      </c>
      <c r="E755" s="5" t="str">
        <f>'[1]TCE - ANEXO IV - Preencher'!G764</f>
        <v>COMERCIAL JR CLAUDIO  MARIO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226690</v>
      </c>
      <c r="I755" s="6">
        <f>IF('[1]TCE - ANEXO IV - Preencher'!K764="","",'[1]TCE - ANEXO IV - Preencher'!K764)</f>
        <v>44517</v>
      </c>
      <c r="J755" s="5" t="str">
        <f>'[1]TCE - ANEXO IV - Preencher'!L764</f>
        <v>26211109494196000192550010002266901031714830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31.55</v>
      </c>
    </row>
    <row r="756" spans="1:12" s="8" customFormat="1" ht="19.5" customHeight="1" x14ac:dyDescent="0.2">
      <c r="A756" s="3">
        <f>IFERROR(VLOOKUP(B756,'[1]DADOS (OCULTAR)'!$P$3:$R$91,3,0),"")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3.99 - Outras despesas com Material de Consumo</v>
      </c>
      <c r="D756" s="3">
        <f>'[1]TCE - ANEXO IV - Preencher'!F765</f>
        <v>236193000184</v>
      </c>
      <c r="E756" s="5" t="str">
        <f>'[1]TCE - ANEXO IV - Preencher'!G765</f>
        <v>CIRURGICA RECIFE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000.067.855</v>
      </c>
      <c r="I756" s="6">
        <f>IF('[1]TCE - ANEXO IV - Preencher'!K765="","",'[1]TCE - ANEXO IV - Preencher'!K765)</f>
        <v>44516</v>
      </c>
      <c r="J756" s="5" t="str">
        <f>'[1]TCE - ANEXO IV - Preencher'!L765</f>
        <v>26211100236193000184550010000678551000678566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2158.8000000000002</v>
      </c>
    </row>
    <row r="757" spans="1:12" s="8" customFormat="1" ht="19.5" customHeight="1" x14ac:dyDescent="0.2">
      <c r="A757" s="3">
        <f>IFERROR(VLOOKUP(B757,'[1]DADOS (OCULTAR)'!$P$3:$R$91,3,0),"")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3.99 - Outras despesas com Material de Consumo</v>
      </c>
      <c r="D757" s="3">
        <f>'[1]TCE - ANEXO IV - Preencher'!F766</f>
        <v>22006201000139</v>
      </c>
      <c r="E757" s="5" t="str">
        <f>'[1]TCE - ANEXO IV - Preencher'!G766</f>
        <v>FORTPEL COMERCIO DE DESCARTAVEIS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110020</v>
      </c>
      <c r="I757" s="6">
        <f>IF('[1]TCE - ANEXO IV - Preencher'!K766="","",'[1]TCE - ANEXO IV - Preencher'!K766)</f>
        <v>44512</v>
      </c>
      <c r="J757" s="5" t="str">
        <f>'[1]TCE - ANEXO IV - Preencher'!L766</f>
        <v>26211122006201000139550000001100201101100200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190</v>
      </c>
    </row>
    <row r="758" spans="1:12" s="8" customFormat="1" ht="19.5" customHeight="1" x14ac:dyDescent="0.2">
      <c r="A758" s="3">
        <f>IFERROR(VLOOKUP(B758,'[1]DADOS (OCULTAR)'!$P$3:$R$91,3,0),"")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3.99 - Outras despesas com Material de Consumo</v>
      </c>
      <c r="D758" s="3">
        <f>'[1]TCE - ANEXO IV - Preencher'!F767</f>
        <v>24348443000136</v>
      </c>
      <c r="E758" s="5" t="str">
        <f>'[1]TCE - ANEXO IV - Preencher'!G767</f>
        <v>FRANCRIS LIVRARIA E PAPELARIA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000.014.533</v>
      </c>
      <c r="I758" s="6">
        <f>IF('[1]TCE - ANEXO IV - Preencher'!K767="","",'[1]TCE - ANEXO IV - Preencher'!K767)</f>
        <v>44516</v>
      </c>
      <c r="J758" s="5" t="str">
        <f>'[1]TCE - ANEXO IV - Preencher'!L767</f>
        <v>26211124348443000136550010000145331473168980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160</v>
      </c>
    </row>
    <row r="759" spans="1:12" s="8" customFormat="1" ht="19.5" customHeight="1" x14ac:dyDescent="0.2">
      <c r="A759" s="3">
        <f>IFERROR(VLOOKUP(B759,'[1]DADOS (OCULTAR)'!$P$3:$R$91,3,0),"")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3.99 - Outras despesas com Material de Consumo</v>
      </c>
      <c r="D759" s="3">
        <f>'[1]TCE - ANEXO IV - Preencher'!F768</f>
        <v>9494196000192</v>
      </c>
      <c r="E759" s="5" t="str">
        <f>'[1]TCE - ANEXO IV - Preencher'!G768</f>
        <v>COMERCIAL JR CLAUDIO  MARIO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226793</v>
      </c>
      <c r="I759" s="6">
        <f>IF('[1]TCE - ANEXO IV - Preencher'!K768="","",'[1]TCE - ANEXO IV - Preencher'!K768)</f>
        <v>44518</v>
      </c>
      <c r="J759" s="5" t="str">
        <f>'[1]TCE - ANEXO IV - Preencher'!L768</f>
        <v>26211109494196000192550010002267931031729860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142.68</v>
      </c>
    </row>
    <row r="760" spans="1:12" s="8" customFormat="1" ht="19.5" customHeight="1" x14ac:dyDescent="0.2">
      <c r="A760" s="3">
        <f>IFERROR(VLOOKUP(B760,'[1]DADOS (OCULTAR)'!$P$3:$R$91,3,0),"")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3.99 - Outras despesas com Material de Consumo</v>
      </c>
      <c r="D760" s="3">
        <f>'[1]TCE - ANEXO IV - Preencher'!F769</f>
        <v>9494196000192</v>
      </c>
      <c r="E760" s="5" t="str">
        <f>'[1]TCE - ANEXO IV - Preencher'!G769</f>
        <v>COMERCIAL JR CLAUDIO  MARIO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228130</v>
      </c>
      <c r="I760" s="6">
        <f>IF('[1]TCE - ANEXO IV - Preencher'!K769="","",'[1]TCE - ANEXO IV - Preencher'!K769)</f>
        <v>44529</v>
      </c>
      <c r="J760" s="5" t="str">
        <f>'[1]TCE - ANEXO IV - Preencher'!L769</f>
        <v>26211109494196000192550010002281301031905389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331.28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>
        <f>IFERROR(VLOOKUP(B763,'[1]DADOS (OCULTAR)'!$P$3:$R$91,3,0),"")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6 - Equipamento e Material Permanente</v>
      </c>
      <c r="D763" s="3">
        <f>'[1]TCE - ANEXO IV - Preencher'!F772</f>
        <v>92660406000623</v>
      </c>
      <c r="E763" s="5" t="str">
        <f>'[1]TCE - ANEXO IV - Preencher'!G772</f>
        <v>FRIGELAR COM E DIST SA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627917</v>
      </c>
      <c r="I763" s="6">
        <f>IF('[1]TCE - ANEXO IV - Preencher'!K772="","",'[1]TCE - ANEXO IV - Preencher'!K772)</f>
        <v>44495</v>
      </c>
      <c r="J763" s="5" t="str">
        <f>'[1]TCE - ANEXO IV - Preencher'!L772</f>
        <v>26211092660406000623550050006279171000038503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1506.79</v>
      </c>
    </row>
    <row r="764" spans="1:12" s="8" customFormat="1" ht="19.5" customHeight="1" x14ac:dyDescent="0.2">
      <c r="A764" s="3">
        <f>IFERROR(VLOOKUP(B764,'[1]DADOS (OCULTAR)'!$P$3:$R$91,3,0),"")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6 - Equipamento e Material Permanente</v>
      </c>
      <c r="D764" s="3">
        <f>'[1]TCE - ANEXO IV - Preencher'!F773</f>
        <v>58295213002111</v>
      </c>
      <c r="E764" s="5" t="str">
        <f>'[1]TCE - ANEXO IV - Preencher'!G773</f>
        <v>PHILIPS MEDICAL SYSTEMS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37850</v>
      </c>
      <c r="I764" s="6">
        <f>IF('[1]TCE - ANEXO IV - Preencher'!K773="","",'[1]TCE - ANEXO IV - Preencher'!K773)</f>
        <v>44497</v>
      </c>
      <c r="J764" s="5" t="str">
        <f>'[1]TCE - ANEXO IV - Preencher'!L773</f>
        <v>31211058295213002111550010000378501426196354</v>
      </c>
      <c r="K764" s="5" t="str">
        <f>IF(F764="B",LEFT('[1]TCE - ANEXO IV - Preencher'!M773,2),IF(F764="S",LEFT('[1]TCE - ANEXO IV - Preencher'!M773,7),IF('[1]TCE - ANEXO IV - Preencher'!H773="","")))</f>
        <v>31</v>
      </c>
      <c r="L764" s="7">
        <f>'[1]TCE - ANEXO IV - Preencher'!N773</f>
        <v>67800</v>
      </c>
    </row>
    <row r="765" spans="1:12" s="8" customFormat="1" ht="19.5" customHeight="1" x14ac:dyDescent="0.2">
      <c r="A765" s="3">
        <f>IFERROR(VLOOKUP(B765,'[1]DADOS (OCULTAR)'!$P$3:$R$91,3,0),"")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6 - Equipamento e Material Permanente</v>
      </c>
      <c r="D765" s="3" t="str">
        <f>'[1]TCE - ANEXO IV - Preencher'!F774</f>
        <v>00.029.372/0002-21</v>
      </c>
      <c r="E765" s="5" t="str">
        <f>'[1]TCE - ANEXO IV - Preencher'!G774</f>
        <v>GE HEALTHCARE DO BRASIL C S E M H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17011</v>
      </c>
      <c r="I765" s="6">
        <f>IF('[1]TCE - ANEXO IV - Preencher'!K774="","",'[1]TCE - ANEXO IV - Preencher'!K774)</f>
        <v>44508</v>
      </c>
      <c r="J765" s="5" t="str">
        <f>'[1]TCE - ANEXO IV - Preencher'!L774</f>
        <v>31211100029372000221550010000170111100845532</v>
      </c>
      <c r="K765" s="5" t="str">
        <f>IF(F765="B",LEFT('[1]TCE - ANEXO IV - Preencher'!M774,2),IF(F765="S",LEFT('[1]TCE - ANEXO IV - Preencher'!M774,7),IF('[1]TCE - ANEXO IV - Preencher'!H774="","")))</f>
        <v>31</v>
      </c>
      <c r="L765" s="7">
        <f>'[1]TCE - ANEXO IV - Preencher'!N774</f>
        <v>325000</v>
      </c>
    </row>
    <row r="766" spans="1:12" s="8" customFormat="1" ht="19.5" customHeight="1" x14ac:dyDescent="0.2">
      <c r="A766" s="3">
        <f>IFERROR(VLOOKUP(B766,'[1]DADOS (OCULTAR)'!$P$3:$R$91,3,0),"")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6 - Equipamento e Material Permanente</v>
      </c>
      <c r="D766" s="3">
        <f>'[1]TCE - ANEXO IV - Preencher'!F775</f>
        <v>1259958000164</v>
      </c>
      <c r="E766" s="5" t="str">
        <f>'[1]TCE - ANEXO IV - Preencher'!G775</f>
        <v>ELVI COZINHAS INDUSTRIAIS LTDA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000.028.852</v>
      </c>
      <c r="I766" s="6">
        <f>IF('[1]TCE - ANEXO IV - Preencher'!K775="","",'[1]TCE - ANEXO IV - Preencher'!K775)</f>
        <v>44509</v>
      </c>
      <c r="J766" s="5" t="str">
        <f>'[1]TCE - ANEXO IV - Preencher'!L775</f>
        <v>35211101259958000164550010000288521100312820</v>
      </c>
      <c r="K766" s="5" t="str">
        <f>IF(F766="B",LEFT('[1]TCE - ANEXO IV - Preencher'!M775,2),IF(F766="S",LEFT('[1]TCE - ANEXO IV - Preencher'!M775,7),IF('[1]TCE - ANEXO IV - Preencher'!H775="","")))</f>
        <v>35</v>
      </c>
      <c r="L766" s="7">
        <f>'[1]TCE - ANEXO IV - Preencher'!N775</f>
        <v>13361.25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>
        <f>IFERROR(VLOOKUP(B768,'[1]DADOS (OCULTAR)'!$P$3:$R$91,3,0),"")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6 - Equipamento e Material Permanente</v>
      </c>
      <c r="D768" s="3" t="str">
        <f>'[1]TCE - ANEXO IV - Preencher'!F777</f>
        <v>00.185.372/0001-30</v>
      </c>
      <c r="E768" s="5" t="str">
        <f>'[1]TCE - ANEXO IV - Preencher'!G777</f>
        <v>SET SISTEMAS E PRODUTOS TECNICOSLTDA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000.380.745</v>
      </c>
      <c r="I768" s="6">
        <f>IF('[1]TCE - ANEXO IV - Preencher'!K777="","",'[1]TCE - ANEXO IV - Preencher'!K777)</f>
        <v>44504</v>
      </c>
      <c r="J768" s="5" t="str">
        <f>'[1]TCE - ANEXO IV - Preencher'!L777</f>
        <v>26211100185372000130550020003807451291270522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10080</v>
      </c>
    </row>
    <row r="769" spans="1:12" s="8" customFormat="1" ht="19.5" customHeight="1" x14ac:dyDescent="0.2">
      <c r="A769" s="3">
        <f>IFERROR(VLOOKUP(B769,'[1]DADOS (OCULTAR)'!$P$3:$R$91,3,0),"")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6 - Equipamento e Material Permanente</v>
      </c>
      <c r="D769" s="3" t="str">
        <f>'[1]TCE - ANEXO IV - Preencher'!F778</f>
        <v>00.185.372/0001-30</v>
      </c>
      <c r="E769" s="5" t="str">
        <f>'[1]TCE - ANEXO IV - Preencher'!G778</f>
        <v>SET SISTEMAS E PRODUTOS TECNICOSLTDA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000.381.102</v>
      </c>
      <c r="I769" s="6">
        <f>IF('[1]TCE - ANEXO IV - Preencher'!K778="","",'[1]TCE - ANEXO IV - Preencher'!K778)</f>
        <v>44511</v>
      </c>
      <c r="J769" s="5" t="str">
        <f>'[1]TCE - ANEXO IV - Preencher'!L778</f>
        <v>26211100185372000130550020003811021938381347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1350</v>
      </c>
    </row>
    <row r="770" spans="1:12" s="8" customFormat="1" ht="19.5" customHeight="1" x14ac:dyDescent="0.2">
      <c r="A770" s="3">
        <f>IFERROR(VLOOKUP(B770,'[1]DADOS (OCULTAR)'!$P$3:$R$91,3,0),"")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6 - Equipamento e Material Permanente</v>
      </c>
      <c r="D770" s="3" t="str">
        <f>'[1]TCE - ANEXO IV - Preencher'!F779</f>
        <v>00.185.372/0001-30</v>
      </c>
      <c r="E770" s="5" t="str">
        <f>'[1]TCE - ANEXO IV - Preencher'!G779</f>
        <v>SET SISTEMAS E PRODUTOS TECNICOSLTDA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000.381.570</v>
      </c>
      <c r="I770" s="6">
        <f>IF('[1]TCE - ANEXO IV - Preencher'!K779="","",'[1]TCE - ANEXO IV - Preencher'!K779)</f>
        <v>44523</v>
      </c>
      <c r="J770" s="5" t="str">
        <f>'[1]TCE - ANEXO IV - Preencher'!L779</f>
        <v>26211100185372000130550020003815701875229812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6030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>
        <f>IFERROR(VLOOKUP(B773,'[1]DADOS (OCULTAR)'!$P$3:$R$91,3,0),"")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1.99 - Outras Despesas com Pessoal</v>
      </c>
      <c r="D773" s="3">
        <f>'[1]TCE - ANEXO IV - Preencher'!F782</f>
        <v>9008782000180</v>
      </c>
      <c r="E773" s="5" t="str">
        <f>'[1]TCE - ANEXO IV - Preencher'!G782</f>
        <v xml:space="preserve">PANIFICADORA AGAMENON MAGALHAES 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359311</v>
      </c>
      <c r="I773" s="6">
        <f>IF('[1]TCE - ANEXO IV - Preencher'!K782="","",'[1]TCE - ANEXO IV - Preencher'!K782)</f>
        <v>44510</v>
      </c>
      <c r="J773" s="5" t="str">
        <f>'[1]TCE - ANEXO IV - Preencher'!L782</f>
        <v>26211109008782000180650010003593111825037847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56</v>
      </c>
    </row>
    <row r="774" spans="1:12" s="8" customFormat="1" ht="19.5" customHeight="1" x14ac:dyDescent="0.2">
      <c r="A774" s="3">
        <f>IFERROR(VLOOKUP(B774,'[1]DADOS (OCULTAR)'!$P$3:$R$91,3,0),"")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1.99 - Outras Despesas com Pessoal</v>
      </c>
      <c r="D774" s="3">
        <f>'[1]TCE - ANEXO IV - Preencher'!F783</f>
        <v>9008782000180</v>
      </c>
      <c r="E774" s="5" t="str">
        <f>'[1]TCE - ANEXO IV - Preencher'!G783</f>
        <v xml:space="preserve">PANIFICADORA AGAMENON MAGALHAES 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361639</v>
      </c>
      <c r="I774" s="6">
        <f>IF('[1]TCE - ANEXO IV - Preencher'!K783="","",'[1]TCE - ANEXO IV - Preencher'!K783)</f>
        <v>44518</v>
      </c>
      <c r="J774" s="5" t="str">
        <f>'[1]TCE - ANEXO IV - Preencher'!L783</f>
        <v>26211109008782000180650010003616391825037841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65</v>
      </c>
    </row>
    <row r="775" spans="1:12" s="8" customFormat="1" ht="19.5" customHeight="1" x14ac:dyDescent="0.2">
      <c r="A775" s="3">
        <f>IFERROR(VLOOKUP(B775,'[1]DADOS (OCULTAR)'!$P$3:$R$91,3,0),"")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1.99 - Outras Despesas com Pessoal</v>
      </c>
      <c r="D775" s="3">
        <f>'[1]TCE - ANEXO IV - Preencher'!F784</f>
        <v>9008782000180</v>
      </c>
      <c r="E775" s="5" t="str">
        <f>'[1]TCE - ANEXO IV - Preencher'!G784</f>
        <v xml:space="preserve">PANIFICADORA AGAMENON MAGALHAES 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363002</v>
      </c>
      <c r="I775" s="6">
        <f>IF('[1]TCE - ANEXO IV - Preencher'!K784="","",'[1]TCE - ANEXO IV - Preencher'!K784)</f>
        <v>44524</v>
      </c>
      <c r="J775" s="5" t="str">
        <f>'[1]TCE - ANEXO IV - Preencher'!L784</f>
        <v>26211109008782000180650010003630021825037848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43.99</v>
      </c>
    </row>
    <row r="776" spans="1:12" s="8" customFormat="1" ht="19.5" customHeight="1" x14ac:dyDescent="0.2">
      <c r="A776" s="3">
        <f>IFERROR(VLOOKUP(B776,'[1]DADOS (OCULTAR)'!$P$3:$R$91,3,0),"")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1.99 - Outras Despesas com Pessoal</v>
      </c>
      <c r="D776" s="3">
        <f>'[1]TCE - ANEXO IV - Preencher'!F785</f>
        <v>9008782000180</v>
      </c>
      <c r="E776" s="5" t="str">
        <f>'[1]TCE - ANEXO IV - Preencher'!G785</f>
        <v xml:space="preserve">PANIFICADORA AGAMENON MAGALHAES 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363003</v>
      </c>
      <c r="I776" s="6">
        <f>IF('[1]TCE - ANEXO IV - Preencher'!K785="","",'[1]TCE - ANEXO IV - Preencher'!K785)</f>
        <v>44524</v>
      </c>
      <c r="J776" s="5" t="str">
        <f>'[1]TCE - ANEXO IV - Preencher'!L785</f>
        <v>26211109008782000180650010003630031825037845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22.32</v>
      </c>
    </row>
    <row r="777" spans="1:12" s="8" customFormat="1" ht="19.5" customHeight="1" x14ac:dyDescent="0.2">
      <c r="A777" s="3">
        <f>IFERROR(VLOOKUP(B777,'[1]DADOS (OCULTAR)'!$P$3:$R$91,3,0),"")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1.99 - Outras Despesas com Pessoal</v>
      </c>
      <c r="D777" s="3">
        <f>'[1]TCE - ANEXO IV - Preencher'!F786</f>
        <v>9008782000180</v>
      </c>
      <c r="E777" s="5" t="str">
        <f>'[1]TCE - ANEXO IV - Preencher'!G786</f>
        <v xml:space="preserve">PANIFICADORA AGAMENON MAGALHAES </v>
      </c>
      <c r="F777" s="5" t="str">
        <f>'[1]TCE - ANEXO IV - Preencher'!H786</f>
        <v>B</v>
      </c>
      <c r="G777" s="5" t="str">
        <f>'[1]TCE - ANEXO IV - Preencher'!I786</f>
        <v>S</v>
      </c>
      <c r="H777" s="5">
        <f>'[1]TCE - ANEXO IV - Preencher'!J786</f>
        <v>359947</v>
      </c>
      <c r="I777" s="6">
        <f>IF('[1]TCE - ANEXO IV - Preencher'!K786="","",'[1]TCE - ANEXO IV - Preencher'!K786)</f>
        <v>44512</v>
      </c>
      <c r="J777" s="5" t="str">
        <f>'[1]TCE - ANEXO IV - Preencher'!L786</f>
        <v>26211109008782000180650010003699471825037842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59</v>
      </c>
    </row>
    <row r="778" spans="1:12" s="8" customFormat="1" ht="19.5" customHeight="1" x14ac:dyDescent="0.2">
      <c r="A778" s="3">
        <f>IFERROR(VLOOKUP(B778,'[1]DADOS (OCULTAR)'!$P$3:$R$91,3,0),"")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1.99 - Outras Despesas com Pessoal</v>
      </c>
      <c r="D778" s="3">
        <f>'[1]TCE - ANEXO IV - Preencher'!F787</f>
        <v>9008782000180</v>
      </c>
      <c r="E778" s="5" t="str">
        <f>'[1]TCE - ANEXO IV - Preencher'!G787</f>
        <v xml:space="preserve">PANIFICADORA AGAMENON MAGALHAES 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364424</v>
      </c>
      <c r="I778" s="6">
        <f>IF('[1]TCE - ANEXO IV - Preencher'!K787="","",'[1]TCE - ANEXO IV - Preencher'!K787)</f>
        <v>44528</v>
      </c>
      <c r="J778" s="5" t="str">
        <f>'[1]TCE - ANEXO IV - Preencher'!L787</f>
        <v>26211109008782000180650010003644241825037841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66</v>
      </c>
    </row>
    <row r="779" spans="1:12" s="8" customFormat="1" ht="19.5" customHeight="1" x14ac:dyDescent="0.2">
      <c r="A779" s="3">
        <f>IFERROR(VLOOKUP(B779,'[1]DADOS (OCULTAR)'!$P$3:$R$91,3,0),"")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1.99 - Outras Despesas com Pessoal</v>
      </c>
      <c r="D779" s="3">
        <f>'[1]TCE - ANEXO IV - Preencher'!F788</f>
        <v>9008782000180</v>
      </c>
      <c r="E779" s="5" t="str">
        <f>'[1]TCE - ANEXO IV - Preencher'!G788</f>
        <v xml:space="preserve">PANIFICADORA AGAMENON MAGALHAES 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364845</v>
      </c>
      <c r="I779" s="6">
        <f>IF('[1]TCE - ANEXO IV - Preencher'!K788="","",'[1]TCE - ANEXO IV - Preencher'!K788)</f>
        <v>44530</v>
      </c>
      <c r="J779" s="5" t="str">
        <f>'[1]TCE - ANEXO IV - Preencher'!L788</f>
        <v>26211109008782000180650010003648451825037843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71.849999999999994</v>
      </c>
    </row>
    <row r="780" spans="1:12" s="8" customFormat="1" ht="19.5" customHeight="1" x14ac:dyDescent="0.2">
      <c r="A780" s="3">
        <f>IFERROR(VLOOKUP(B780,'[1]DADOS (OCULTAR)'!$P$3:$R$91,3,0),"")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1.99 - Outras Despesas com Pessoal</v>
      </c>
      <c r="D780" s="3">
        <f>'[1]TCE - ANEXO IV - Preencher'!F789</f>
        <v>20737670000100</v>
      </c>
      <c r="E780" s="5" t="str">
        <f>'[1]TCE - ANEXO IV - Preencher'!G789</f>
        <v xml:space="preserve">ANDRADE SANDRES CIA CONVENIENCIA LTDA ME 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101735</v>
      </c>
      <c r="I780" s="6">
        <f>IF('[1]TCE - ANEXO IV - Preencher'!K789="","",'[1]TCE - ANEXO IV - Preencher'!K789)</f>
        <v>44510</v>
      </c>
      <c r="J780" s="5" t="str">
        <f>'[1]TCE - ANEXO IV - Preencher'!L789</f>
        <v>26211120737670000100650030001017351360710453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40.94</v>
      </c>
    </row>
    <row r="781" spans="1:12" s="8" customFormat="1" ht="19.5" customHeight="1" x14ac:dyDescent="0.2">
      <c r="A781" s="3">
        <f>IFERROR(VLOOKUP(B781,'[1]DADOS (OCULTAR)'!$P$3:$R$91,3,0),"")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1.99 - Outras Despesas com Pessoal</v>
      </c>
      <c r="D781" s="3">
        <f>'[1]TCE - ANEXO IV - Preencher'!F790</f>
        <v>20737670000100</v>
      </c>
      <c r="E781" s="5" t="str">
        <f>'[1]TCE - ANEXO IV - Preencher'!G790</f>
        <v xml:space="preserve">ANDRADE SANDRES CIA CONVENIENCIA LTDA ME 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100543</v>
      </c>
      <c r="I781" s="6">
        <f>IF('[1]TCE - ANEXO IV - Preencher'!K790="","",'[1]TCE - ANEXO IV - Preencher'!K790)</f>
        <v>44503</v>
      </c>
      <c r="J781" s="5" t="str">
        <f>'[1]TCE - ANEXO IV - Preencher'!L790</f>
        <v>26211120737670000100650030001005431102826650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64.42</v>
      </c>
    </row>
    <row r="782" spans="1:12" s="8" customFormat="1" ht="19.5" customHeight="1" x14ac:dyDescent="0.2">
      <c r="A782" s="3">
        <f>IFERROR(VLOOKUP(B782,'[1]DADOS (OCULTAR)'!$P$3:$R$91,3,0),"")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1.99 - Outras Despesas com Pessoal</v>
      </c>
      <c r="D782" s="3">
        <f>'[1]TCE - ANEXO IV - Preencher'!F791</f>
        <v>20737670000100</v>
      </c>
      <c r="E782" s="5" t="str">
        <f>'[1]TCE - ANEXO IV - Preencher'!G791</f>
        <v xml:space="preserve">ANDRADE SANDRES CIA CONVENIENCIA LTDA ME 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103762</v>
      </c>
      <c r="I782" s="6">
        <f>IF('[1]TCE - ANEXO IV - Preencher'!K791="","",'[1]TCE - ANEXO IV - Preencher'!K791)</f>
        <v>44520</v>
      </c>
      <c r="J782" s="5" t="str">
        <f>'[1]TCE - ANEXO IV - Preencher'!L791</f>
        <v>26211120737670000100650030001037621714929026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40.94</v>
      </c>
    </row>
    <row r="783" spans="1:12" s="8" customFormat="1" ht="19.5" customHeight="1" x14ac:dyDescent="0.2">
      <c r="A783" s="3">
        <f>IFERROR(VLOOKUP(B783,'[1]DADOS (OCULTAR)'!$P$3:$R$91,3,0),"")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1.99 - Outras Despesas com Pessoal</v>
      </c>
      <c r="D783" s="3">
        <f>'[1]TCE - ANEXO IV - Preencher'!F792</f>
        <v>20737670000100</v>
      </c>
      <c r="E783" s="5" t="str">
        <f>'[1]TCE - ANEXO IV - Preencher'!G792</f>
        <v xml:space="preserve">ANDRADE SANDRES CIA CONVENIENCIA LTDA ME 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101733</v>
      </c>
      <c r="I783" s="6">
        <f>IF('[1]TCE - ANEXO IV - Preencher'!K792="","",'[1]TCE - ANEXO IV - Preencher'!K792)</f>
        <v>44509</v>
      </c>
      <c r="J783" s="5" t="str">
        <f>'[1]TCE - ANEXO IV - Preencher'!L792</f>
        <v>26211120737670000100650030001017339860390459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48.93</v>
      </c>
    </row>
    <row r="784" spans="1:12" s="8" customFormat="1" ht="19.5" customHeight="1" x14ac:dyDescent="0.2">
      <c r="A784" s="3">
        <f>IFERROR(VLOOKUP(B784,'[1]DADOS (OCULTAR)'!$P$3:$R$91,3,0),"")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1.99 - Outras Despesas com Pessoal</v>
      </c>
      <c r="D784" s="3">
        <f>'[1]TCE - ANEXO IV - Preencher'!F793</f>
        <v>20737670000100</v>
      </c>
      <c r="E784" s="5" t="str">
        <f>'[1]TCE - ANEXO IV - Preencher'!G793</f>
        <v xml:space="preserve">ANDRADE SANDRES CIA CONVENIENCIA LTDA ME </v>
      </c>
      <c r="F784" s="5" t="str">
        <f>'[1]TCE - ANEXO IV - Preencher'!H793</f>
        <v>B</v>
      </c>
      <c r="G784" s="5" t="str">
        <f>'[1]TCE - ANEXO IV - Preencher'!I793</f>
        <v>S</v>
      </c>
      <c r="H784" s="5">
        <f>'[1]TCE - ANEXO IV - Preencher'!J793</f>
        <v>102674</v>
      </c>
      <c r="I784" s="6">
        <f>IF('[1]TCE - ANEXO IV - Preencher'!K793="","",'[1]TCE - ANEXO IV - Preencher'!K793)</f>
        <v>44514</v>
      </c>
      <c r="J784" s="5" t="str">
        <f>'[1]TCE - ANEXO IV - Preencher'!L793</f>
        <v>26211120737670000100650030001026749881700750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44.94</v>
      </c>
    </row>
    <row r="785" spans="1:12" s="8" customFormat="1" ht="19.5" customHeight="1" x14ac:dyDescent="0.2">
      <c r="A785" s="3">
        <f>IFERROR(VLOOKUP(B785,'[1]DADOS (OCULTAR)'!$P$3:$R$91,3,0),"")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1.99 - Outras Despesas com Pessoal</v>
      </c>
      <c r="D785" s="3">
        <f>'[1]TCE - ANEXO IV - Preencher'!F794</f>
        <v>20737670000100</v>
      </c>
      <c r="E785" s="5" t="str">
        <f>'[1]TCE - ANEXO IV - Preencher'!G794</f>
        <v xml:space="preserve">ANDRADE SANDRES CIA CONVENIENCIA LTDA ME 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102672</v>
      </c>
      <c r="I785" s="6">
        <f>IF('[1]TCE - ANEXO IV - Preencher'!K794="","",'[1]TCE - ANEXO IV - Preencher'!K794)</f>
        <v>44514</v>
      </c>
      <c r="J785" s="5" t="str">
        <f>'[1]TCE - ANEXO IV - Preencher'!L794</f>
        <v>26211120737670000100650030001026729256030830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41.94</v>
      </c>
    </row>
    <row r="786" spans="1:12" s="8" customFormat="1" ht="19.5" customHeight="1" x14ac:dyDescent="0.2">
      <c r="A786" s="3">
        <f>IFERROR(VLOOKUP(B786,'[1]DADOS (OCULTAR)'!$P$3:$R$91,3,0),"")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1.99 - Outras Despesas com Pessoal</v>
      </c>
      <c r="D786" s="3">
        <f>'[1]TCE - ANEXO IV - Preencher'!F795</f>
        <v>20737670000100</v>
      </c>
      <c r="E786" s="5" t="str">
        <f>'[1]TCE - ANEXO IV - Preencher'!G795</f>
        <v xml:space="preserve">ANDRADE SANDRES CIA CONVENIENCIA LTDA ME 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103413</v>
      </c>
      <c r="I786" s="6">
        <f>IF('[1]TCE - ANEXO IV - Preencher'!K795="","",'[1]TCE - ANEXO IV - Preencher'!K795)</f>
        <v>44518</v>
      </c>
      <c r="J786" s="5" t="str">
        <f>'[1]TCE - ANEXO IV - Preencher'!L795</f>
        <v>26211120737670000100650030001034139072665470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46.94</v>
      </c>
    </row>
    <row r="787" spans="1:12" s="8" customFormat="1" ht="19.5" customHeight="1" x14ac:dyDescent="0.2">
      <c r="A787" s="3">
        <f>IFERROR(VLOOKUP(B787,'[1]DADOS (OCULTAR)'!$P$3:$R$91,3,0),"")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1.99 - Outras Despesas com Pessoal</v>
      </c>
      <c r="D787" s="3">
        <f>'[1]TCE - ANEXO IV - Preencher'!F796</f>
        <v>20737670000100</v>
      </c>
      <c r="E787" s="5" t="str">
        <f>'[1]TCE - ANEXO IV - Preencher'!G796</f>
        <v xml:space="preserve">ANDRADE SANDRES CIA CONVENIENCIA LTDA ME 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104798</v>
      </c>
      <c r="I787" s="6">
        <f>IF('[1]TCE - ANEXO IV - Preencher'!K796="","",'[1]TCE - ANEXO IV - Preencher'!K796)</f>
        <v>44526</v>
      </c>
      <c r="J787" s="5" t="str">
        <f>'[1]TCE - ANEXO IV - Preencher'!L796</f>
        <v>26211120737670000100650030001047931117977901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43.45</v>
      </c>
    </row>
    <row r="788" spans="1:12" s="8" customFormat="1" ht="19.5" customHeight="1" x14ac:dyDescent="0.2">
      <c r="A788" s="3">
        <f>IFERROR(VLOOKUP(B788,'[1]DADOS (OCULTAR)'!$P$3:$R$91,3,0),"")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1.99 - Outras Despesas com Pessoal</v>
      </c>
      <c r="D788" s="3">
        <f>'[1]TCE - ANEXO IV - Preencher'!F797</f>
        <v>20737670000100</v>
      </c>
      <c r="E788" s="5" t="str">
        <f>'[1]TCE - ANEXO IV - Preencher'!G797</f>
        <v xml:space="preserve">ANDRADE SANDRES CIA CONVENIENCIA LTDA ME 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105317</v>
      </c>
      <c r="I788" s="6">
        <f>IF('[1]TCE - ANEXO IV - Preencher'!K797="","",'[1]TCE - ANEXO IV - Preencher'!K797)</f>
        <v>44527</v>
      </c>
      <c r="J788" s="5" t="str">
        <f>'[1]TCE - ANEXO IV - Preencher'!L797</f>
        <v>26211120737670000100650030001053179888906959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47.44</v>
      </c>
    </row>
    <row r="789" spans="1:12" s="8" customFormat="1" ht="19.5" customHeight="1" x14ac:dyDescent="0.2">
      <c r="A789" s="3">
        <f>IFERROR(VLOOKUP(B789,'[1]DADOS (OCULTAR)'!$P$3:$R$91,3,0),"")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1.99 - Outras Despesas com Pessoal</v>
      </c>
      <c r="D789" s="3" t="str">
        <f>'[1]TCE - ANEXO IV - Preencher'!F798</f>
        <v>26.800.156/0001-40</v>
      </c>
      <c r="E789" s="5" t="str">
        <f>'[1]TCE - ANEXO IV - Preencher'!G798</f>
        <v xml:space="preserve">CARLOS TONETTO RESTAURANTE 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000.001.352</v>
      </c>
      <c r="I789" s="6">
        <f>IF('[1]TCE - ANEXO IV - Preencher'!K798="","",'[1]TCE - ANEXO IV - Preencher'!K798)</f>
        <v>44518</v>
      </c>
      <c r="J789" s="5" t="str">
        <f>'[1]TCE - ANEXO IV - Preencher'!L798</f>
        <v>26211126800156000140650030000013521652084974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54.99</v>
      </c>
    </row>
    <row r="790" spans="1:12" s="8" customFormat="1" ht="19.5" customHeight="1" x14ac:dyDescent="0.2">
      <c r="A790" s="3">
        <f>IFERROR(VLOOKUP(B790,'[1]DADOS (OCULTAR)'!$P$3:$R$91,3,0),"")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1.99 - Outras Despesas com Pessoal</v>
      </c>
      <c r="D790" s="3">
        <f>'[1]TCE - ANEXO IV - Preencher'!F799</f>
        <v>25043044000120</v>
      </c>
      <c r="E790" s="5" t="str">
        <f>'[1]TCE - ANEXO IV - Preencher'!G799</f>
        <v xml:space="preserve">CARLOS A PEDROSA DA SILVA EIRELLI 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24792</v>
      </c>
      <c r="I790" s="6">
        <f>IF('[1]TCE - ANEXO IV - Preencher'!K799="","",'[1]TCE - ANEXO IV - Preencher'!K799)</f>
        <v>44509</v>
      </c>
      <c r="J790" s="5" t="str">
        <f>'[1]TCE - ANEXO IV - Preencher'!L799</f>
        <v>26211125043044000120650010000247921779873305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55.7</v>
      </c>
    </row>
    <row r="791" spans="1:12" s="8" customFormat="1" ht="19.5" customHeight="1" x14ac:dyDescent="0.2">
      <c r="A791" s="3">
        <f>IFERROR(VLOOKUP(B791,'[1]DADOS (OCULTAR)'!$P$3:$R$91,3,0),"")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1.99 - Outras Despesas com Pessoal</v>
      </c>
      <c r="D791" s="3">
        <f>'[1]TCE - ANEXO IV - Preencher'!F800</f>
        <v>25043044000120</v>
      </c>
      <c r="E791" s="5" t="str">
        <f>'[1]TCE - ANEXO IV - Preencher'!G800</f>
        <v xml:space="preserve">CARLOS A PEDROSA DA SILVA EIRELLI 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24608</v>
      </c>
      <c r="I791" s="6">
        <f>IF('[1]TCE - ANEXO IV - Preencher'!K800="","",'[1]TCE - ANEXO IV - Preencher'!K800)</f>
        <v>44503</v>
      </c>
      <c r="J791" s="5" t="str">
        <f>'[1]TCE - ANEXO IV - Preencher'!L800</f>
        <v>26211125043044000120650010000246081656603262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49.8</v>
      </c>
    </row>
    <row r="792" spans="1:12" s="8" customFormat="1" ht="19.5" customHeight="1" x14ac:dyDescent="0.2">
      <c r="A792" s="3">
        <f>IFERROR(VLOOKUP(B792,'[1]DADOS (OCULTAR)'!$P$3:$R$91,3,0),"")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1.99 - Outras Despesas com Pessoal</v>
      </c>
      <c r="D792" s="3">
        <f>'[1]TCE - ANEXO IV - Preencher'!F801</f>
        <v>25043044000120</v>
      </c>
      <c r="E792" s="5" t="str">
        <f>'[1]TCE - ANEXO IV - Preencher'!G801</f>
        <v xml:space="preserve">CARLOS A PEDROSA DA SILVA EIRELLI 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25112</v>
      </c>
      <c r="I792" s="6">
        <f>IF('[1]TCE - ANEXO IV - Preencher'!K801="","",'[1]TCE - ANEXO IV - Preencher'!K801)</f>
        <v>44517</v>
      </c>
      <c r="J792" s="5" t="str">
        <f>'[1]TCE - ANEXO IV - Preencher'!L801</f>
        <v>26211125043044000120650010000251121209559310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111.5</v>
      </c>
    </row>
    <row r="793" spans="1:12" s="8" customFormat="1" ht="19.5" customHeight="1" x14ac:dyDescent="0.2">
      <c r="A793" s="3">
        <f>IFERROR(VLOOKUP(B793,'[1]DADOS (OCULTAR)'!$P$3:$R$91,3,0),"")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1.99 - Outras Despesas com Pessoal</v>
      </c>
      <c r="D793" s="3">
        <f>'[1]TCE - ANEXO IV - Preencher'!F802</f>
        <v>25043044000120</v>
      </c>
      <c r="E793" s="5" t="str">
        <f>'[1]TCE - ANEXO IV - Preencher'!G802</f>
        <v xml:space="preserve">CARLOS A PEDROSA DA SILVA EIRELLI 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25106</v>
      </c>
      <c r="I793" s="6">
        <f>IF('[1]TCE - ANEXO IV - Preencher'!K802="","",'[1]TCE - ANEXO IV - Preencher'!K802)</f>
        <v>44517</v>
      </c>
      <c r="J793" s="5" t="str">
        <f>'[1]TCE - ANEXO IV - Preencher'!L802</f>
        <v>26211125043044000120650010000251061501074897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58.7</v>
      </c>
    </row>
    <row r="794" spans="1:12" s="8" customFormat="1" ht="19.5" customHeight="1" x14ac:dyDescent="0.2">
      <c r="A794" s="3">
        <f>IFERROR(VLOOKUP(B794,'[1]DADOS (OCULTAR)'!$P$3:$R$91,3,0),"")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1.99 - Outras Despesas com Pessoal</v>
      </c>
      <c r="D794" s="3">
        <f>'[1]TCE - ANEXO IV - Preencher'!F803</f>
        <v>25043044000120</v>
      </c>
      <c r="E794" s="5" t="str">
        <f>'[1]TCE - ANEXO IV - Preencher'!G803</f>
        <v xml:space="preserve">CARLOS A PEDROSA DA SILVA EIRELLI 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25348</v>
      </c>
      <c r="I794" s="6">
        <f>IF('[1]TCE - ANEXO IV - Preencher'!K803="","",'[1]TCE - ANEXO IV - Preencher'!K803)</f>
        <v>44525</v>
      </c>
      <c r="J794" s="5" t="str">
        <f>'[1]TCE - ANEXO IV - Preencher'!L803</f>
        <v>26211125043044000120650010000253481767386255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71.599999999999994</v>
      </c>
    </row>
    <row r="795" spans="1:12" s="8" customFormat="1" ht="19.5" customHeight="1" x14ac:dyDescent="0.2">
      <c r="A795" s="3">
        <f>IFERROR(VLOOKUP(B795,'[1]DADOS (OCULTAR)'!$P$3:$R$91,3,0),"")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1.99 - Outras Despesas com Pessoal</v>
      </c>
      <c r="D795" s="3">
        <f>'[1]TCE - ANEXO IV - Preencher'!F804</f>
        <v>40947322000167</v>
      </c>
      <c r="E795" s="5" t="str">
        <f>'[1]TCE - ANEXO IV - Preencher'!G804</f>
        <v xml:space="preserve">JOSE ELIAS ELOPES LTDA 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8381</v>
      </c>
      <c r="I795" s="6">
        <f>IF('[1]TCE - ANEXO IV - Preencher'!K804="","",'[1]TCE - ANEXO IV - Preencher'!K804)</f>
        <v>44502</v>
      </c>
      <c r="J795" s="5" t="str">
        <f>'[1]TCE - ANEXO IV - Preencher'!L804</f>
        <v>26211140517522000167650010000083811978484975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93.47</v>
      </c>
    </row>
    <row r="796" spans="1:12" s="8" customFormat="1" ht="19.5" customHeight="1" x14ac:dyDescent="0.2">
      <c r="A796" s="3">
        <f>IFERROR(VLOOKUP(B796,'[1]DADOS (OCULTAR)'!$P$3:$R$91,3,0),"")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1.99 - Outras Despesas com Pessoal</v>
      </c>
      <c r="D796" s="3">
        <f>'[1]TCE - ANEXO IV - Preencher'!F805</f>
        <v>41190179000174</v>
      </c>
      <c r="E796" s="5" t="str">
        <f>'[1]TCE - ANEXO IV - Preencher'!G805</f>
        <v xml:space="preserve">CHURRASCARIA NOSSA SENHORA DE LURDES 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11727</v>
      </c>
      <c r="I796" s="6">
        <f>IF('[1]TCE - ANEXO IV - Preencher'!K805="","",'[1]TCE - ANEXO IV - Preencher'!K805)</f>
        <v>44522</v>
      </c>
      <c r="J796" s="5" t="str">
        <f>'[1]TCE - ANEXO IV - Preencher'!L805</f>
        <v>26211141190179000174650010000117271001172779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58.8</v>
      </c>
    </row>
    <row r="797" spans="1:12" s="8" customFormat="1" ht="19.5" customHeight="1" x14ac:dyDescent="0.2">
      <c r="A797" s="3">
        <f>IFERROR(VLOOKUP(B797,'[1]DADOS (OCULTAR)'!$P$3:$R$91,3,0),"")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1.99 - Outras Despesas com Pessoal</v>
      </c>
      <c r="D797" s="3">
        <f>'[1]TCE - ANEXO IV - Preencher'!F806</f>
        <v>30871900000175</v>
      </c>
      <c r="E797" s="5" t="str">
        <f>'[1]TCE - ANEXO IV - Preencher'!G806</f>
        <v xml:space="preserve">ISANOS HAMBURGUERIA 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55063</v>
      </c>
      <c r="I797" s="6">
        <f>IF('[1]TCE - ANEXO IV - Preencher'!K806="","",'[1]TCE - ANEXO IV - Preencher'!K806)</f>
        <v>44505</v>
      </c>
      <c r="J797" s="5" t="str">
        <f>'[1]TCE - ANEXO IV - Preencher'!L806</f>
        <v>26211130871900000175650030000550631180789276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51.98</v>
      </c>
    </row>
    <row r="798" spans="1:12" s="8" customFormat="1" ht="19.5" customHeight="1" x14ac:dyDescent="0.2">
      <c r="A798" s="3">
        <f>IFERROR(VLOOKUP(B798,'[1]DADOS (OCULTAR)'!$P$3:$R$91,3,0),"")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1.99 - Outras Despesas com Pessoal</v>
      </c>
      <c r="D798" s="3">
        <f>'[1]TCE - ANEXO IV - Preencher'!F807</f>
        <v>30871900000175</v>
      </c>
      <c r="E798" s="5" t="str">
        <f>'[1]TCE - ANEXO IV - Preencher'!G807</f>
        <v xml:space="preserve">ISANOS HAMBURGUERIA 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55284</v>
      </c>
      <c r="I798" s="6">
        <f>IF('[1]TCE - ANEXO IV - Preencher'!K807="","",'[1]TCE - ANEXO IV - Preencher'!K807)</f>
        <v>44507</v>
      </c>
      <c r="J798" s="5" t="str">
        <f>'[1]TCE - ANEXO IV - Preencher'!L807</f>
        <v>26211130871900000175650030000552841755570055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53.97</v>
      </c>
    </row>
    <row r="799" spans="1:12" s="8" customFormat="1" ht="19.5" customHeight="1" x14ac:dyDescent="0.2">
      <c r="A799" s="3">
        <f>IFERROR(VLOOKUP(B799,'[1]DADOS (OCULTAR)'!$P$3:$R$91,3,0),"")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1.99 - Outras Despesas com Pessoal</v>
      </c>
      <c r="D799" s="3">
        <f>'[1]TCE - ANEXO IV - Preencher'!F808</f>
        <v>10691509000181</v>
      </c>
      <c r="E799" s="5" t="str">
        <f>'[1]TCE - ANEXO IV - Preencher'!G808</f>
        <v xml:space="preserve">KAMEOKA RESTAURANTE LTDA </v>
      </c>
      <c r="F799" s="5" t="str">
        <f>'[1]TCE - ANEXO IV - Preencher'!H808</f>
        <v>B</v>
      </c>
      <c r="G799" s="5" t="str">
        <f>'[1]TCE - ANEXO IV - Preencher'!I808</f>
        <v>S</v>
      </c>
      <c r="H799" s="5" t="str">
        <f>'[1]TCE - ANEXO IV - Preencher'!J808</f>
        <v>000.119.702</v>
      </c>
      <c r="I799" s="6">
        <f>IF('[1]TCE - ANEXO IV - Preencher'!K808="","",'[1]TCE - ANEXO IV - Preencher'!K808)</f>
        <v>44512</v>
      </c>
      <c r="J799" s="5" t="str">
        <f>'[1]TCE - ANEXO IV - Preencher'!L808</f>
        <v>26211110691509000181650010001197021216803074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74.89</v>
      </c>
    </row>
    <row r="800" spans="1:12" s="8" customFormat="1" ht="19.5" customHeight="1" x14ac:dyDescent="0.2">
      <c r="A800" s="3">
        <f>IFERROR(VLOOKUP(B800,'[1]DADOS (OCULTAR)'!$P$3:$R$91,3,0),"")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1.99 - Outras Despesas com Pessoal</v>
      </c>
      <c r="D800" s="3">
        <f>'[1]TCE - ANEXO IV - Preencher'!F809</f>
        <v>6859452001343</v>
      </c>
      <c r="E800" s="5" t="str">
        <f>'[1]TCE - ANEXO IV - Preencher'!G809</f>
        <v xml:space="preserve">APPLE NORDESTE COMERCIO DE ALIMENTOS LTDA 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97266</v>
      </c>
      <c r="I800" s="6">
        <f>IF('[1]TCE - ANEXO IV - Preencher'!K809="","",'[1]TCE - ANEXO IV - Preencher'!K809)</f>
        <v>44503</v>
      </c>
      <c r="J800" s="5" t="str">
        <f>'[1]TCE - ANEXO IV - Preencher'!L809</f>
        <v>26211106859452001343650010000972661205613301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41</v>
      </c>
    </row>
    <row r="801" spans="1:12" s="8" customFormat="1" ht="19.5" customHeight="1" x14ac:dyDescent="0.2">
      <c r="A801" s="3">
        <f>IFERROR(VLOOKUP(B801,'[1]DADOS (OCULTAR)'!$P$3:$R$91,3,0),"")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1.99 - Outras Despesas com Pessoal</v>
      </c>
      <c r="D801" s="3">
        <f>'[1]TCE - ANEXO IV - Preencher'!F810</f>
        <v>14031084000135</v>
      </c>
      <c r="E801" s="5" t="str">
        <f>'[1]TCE - ANEXO IV - Preencher'!G810</f>
        <v xml:space="preserve">GG DO NASCIMENTO COMERCIO DE ALIMENTOS 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000.148.371</v>
      </c>
      <c r="I801" s="6">
        <f>IF('[1]TCE - ANEXO IV - Preencher'!K810="","",'[1]TCE - ANEXO IV - Preencher'!K810)</f>
        <v>44509</v>
      </c>
      <c r="J801" s="5" t="str">
        <f>'[1]TCE - ANEXO IV - Preencher'!L810</f>
        <v>26211114031084000135650010001483711417913465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25.5</v>
      </c>
    </row>
    <row r="802" spans="1:12" s="8" customFormat="1" ht="19.5" customHeight="1" x14ac:dyDescent="0.2">
      <c r="A802" s="3">
        <f>IFERROR(VLOOKUP(B802,'[1]DADOS (OCULTAR)'!$P$3:$R$91,3,0),"")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1.99 - Outras Despesas com Pessoal</v>
      </c>
      <c r="D802" s="3">
        <f>'[1]TCE - ANEXO IV - Preencher'!F811</f>
        <v>14031084000135</v>
      </c>
      <c r="E802" s="5" t="str">
        <f>'[1]TCE - ANEXO IV - Preencher'!G811</f>
        <v xml:space="preserve">GG DO NASCIMENTO COMERCIO DE ALIMENTOS 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000.148.147</v>
      </c>
      <c r="I802" s="6">
        <f>IF('[1]TCE - ANEXO IV - Preencher'!K811="","",'[1]TCE - ANEXO IV - Preencher'!K811)</f>
        <v>44508</v>
      </c>
      <c r="J802" s="5" t="str">
        <f>'[1]TCE - ANEXO IV - Preencher'!L811</f>
        <v>26211114031084000135650010001481471264856855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61.5</v>
      </c>
    </row>
    <row r="803" spans="1:12" s="8" customFormat="1" ht="19.5" customHeight="1" x14ac:dyDescent="0.2">
      <c r="A803" s="3">
        <f>IFERROR(VLOOKUP(B803,'[1]DADOS (OCULTAR)'!$P$3:$R$91,3,0),"")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1.99 - Outras Despesas com Pessoal</v>
      </c>
      <c r="D803" s="3">
        <f>'[1]TCE - ANEXO IV - Preencher'!F812</f>
        <v>14031084000135</v>
      </c>
      <c r="E803" s="5" t="str">
        <f>'[1]TCE - ANEXO IV - Preencher'!G812</f>
        <v xml:space="preserve">GG DO NASCIMENTO COMERCIO DE ALIMENTOS 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000.148.216</v>
      </c>
      <c r="I803" s="6">
        <f>IF('[1]TCE - ANEXO IV - Preencher'!K812="","",'[1]TCE - ANEXO IV - Preencher'!K812)</f>
        <v>44508</v>
      </c>
      <c r="J803" s="5" t="str">
        <f>'[1]TCE - ANEXO IV - Preencher'!L812</f>
        <v>26211114031084000135650010001482161054174331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53</v>
      </c>
    </row>
    <row r="804" spans="1:12" s="8" customFormat="1" ht="19.5" customHeight="1" x14ac:dyDescent="0.2">
      <c r="A804" s="3">
        <f>IFERROR(VLOOKUP(B804,'[1]DADOS (OCULTAR)'!$P$3:$R$91,3,0),"")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1.99 - Outras Despesas com Pessoal</v>
      </c>
      <c r="D804" s="3">
        <f>'[1]TCE - ANEXO IV - Preencher'!F813</f>
        <v>14031084000135</v>
      </c>
      <c r="E804" s="5" t="str">
        <f>'[1]TCE - ANEXO IV - Preencher'!G813</f>
        <v xml:space="preserve">GG DO NASCIMENTO COMERCIO DE ALIMENTOS 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000.147.840</v>
      </c>
      <c r="I804" s="6">
        <f>IF('[1]TCE - ANEXO IV - Preencher'!K813="","",'[1]TCE - ANEXO IV - Preencher'!K813)</f>
        <v>44504</v>
      </c>
      <c r="J804" s="5" t="str">
        <f>'[1]TCE - ANEXO IV - Preencher'!L813</f>
        <v>26211114031084000135650010001478401165114560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68.5</v>
      </c>
    </row>
    <row r="805" spans="1:12" s="8" customFormat="1" ht="19.5" customHeight="1" x14ac:dyDescent="0.2">
      <c r="A805" s="3">
        <f>IFERROR(VLOOKUP(B805,'[1]DADOS (OCULTAR)'!$P$3:$R$91,3,0),"")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1.99 - Outras Despesas com Pessoal</v>
      </c>
      <c r="D805" s="3">
        <f>'[1]TCE - ANEXO IV - Preencher'!F814</f>
        <v>14031084000135</v>
      </c>
      <c r="E805" s="5" t="str">
        <f>'[1]TCE - ANEXO IV - Preencher'!G814</f>
        <v xml:space="preserve">GG DO NASCIMENTO COMERCIO DE ALIMENTOS 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000.148.861</v>
      </c>
      <c r="I805" s="6">
        <f>IF('[1]TCE - ANEXO IV - Preencher'!K814="","",'[1]TCE - ANEXO IV - Preencher'!K814)</f>
        <v>44512</v>
      </c>
      <c r="J805" s="5" t="str">
        <f>'[1]TCE - ANEXO IV - Preencher'!L814</f>
        <v>26211114031084000135650010001488611773389012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55</v>
      </c>
    </row>
    <row r="806" spans="1:12" s="8" customFormat="1" ht="19.5" customHeight="1" x14ac:dyDescent="0.2">
      <c r="A806" s="3">
        <f>IFERROR(VLOOKUP(B806,'[1]DADOS (OCULTAR)'!$P$3:$R$91,3,0),"")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1.99 - Outras Despesas com Pessoal</v>
      </c>
      <c r="D806" s="3">
        <f>'[1]TCE - ANEXO IV - Preencher'!F815</f>
        <v>14031084000135</v>
      </c>
      <c r="E806" s="5" t="str">
        <f>'[1]TCE - ANEXO IV - Preencher'!G815</f>
        <v xml:space="preserve">GG DO NASCIMENTO COMERCIO DE ALIMENTOS 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000.148.587</v>
      </c>
      <c r="I806" s="6">
        <f>IF('[1]TCE - ANEXO IV - Preencher'!K815="","",'[1]TCE - ANEXO IV - Preencher'!K815)</f>
        <v>44510</v>
      </c>
      <c r="J806" s="5" t="str">
        <f>'[1]TCE - ANEXO IV - Preencher'!L815</f>
        <v>26211114031084000135650010001485871646052140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59.5</v>
      </c>
    </row>
    <row r="807" spans="1:12" s="8" customFormat="1" ht="19.5" customHeight="1" x14ac:dyDescent="0.2">
      <c r="A807" s="3">
        <f>IFERROR(VLOOKUP(B807,'[1]DADOS (OCULTAR)'!$P$3:$R$91,3,0),"")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1.99 - Outras Despesas com Pessoal</v>
      </c>
      <c r="D807" s="3">
        <f>'[1]TCE - ANEXO IV - Preencher'!F816</f>
        <v>14031084000135</v>
      </c>
      <c r="E807" s="5" t="str">
        <f>'[1]TCE - ANEXO IV - Preencher'!G816</f>
        <v xml:space="preserve">GG DO NASCIMENTO COMERCIO DE ALIMENTOS 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000.148.586</v>
      </c>
      <c r="I807" s="6">
        <f>IF('[1]TCE - ANEXO IV - Preencher'!K816="","",'[1]TCE - ANEXO IV - Preencher'!K816)</f>
        <v>44510</v>
      </c>
      <c r="J807" s="5" t="str">
        <f>'[1]TCE - ANEXO IV - Preencher'!L816</f>
        <v>26211114031084000135650010001485861462952079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53</v>
      </c>
    </row>
    <row r="808" spans="1:12" s="8" customFormat="1" ht="19.5" customHeight="1" x14ac:dyDescent="0.2">
      <c r="A808" s="3">
        <f>IFERROR(VLOOKUP(B808,'[1]DADOS (OCULTAR)'!$P$3:$R$91,3,0),"")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1.99 - Outras Despesas com Pessoal</v>
      </c>
      <c r="D808" s="3">
        <f>'[1]TCE - ANEXO IV - Preencher'!F817</f>
        <v>14031084000135</v>
      </c>
      <c r="E808" s="5" t="str">
        <f>'[1]TCE - ANEXO IV - Preencher'!G817</f>
        <v xml:space="preserve">GG DO NASCIMENTO COMERCIO DE ALIMENTOS 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000.147.838</v>
      </c>
      <c r="I808" s="6">
        <f>IF('[1]TCE - ANEXO IV - Preencher'!K817="","",'[1]TCE - ANEXO IV - Preencher'!K817)</f>
        <v>44504</v>
      </c>
      <c r="J808" s="5" t="str">
        <f>'[1]TCE - ANEXO IV - Preencher'!L817</f>
        <v>26211114031084000135650010001478381752773589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23.5</v>
      </c>
    </row>
    <row r="809" spans="1:12" s="8" customFormat="1" ht="19.5" customHeight="1" x14ac:dyDescent="0.2">
      <c r="A809" s="3">
        <f>IFERROR(VLOOKUP(B809,'[1]DADOS (OCULTAR)'!$P$3:$R$91,3,0),"")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1.99 - Outras Despesas com Pessoal</v>
      </c>
      <c r="D809" s="3">
        <f>'[1]TCE - ANEXO IV - Preencher'!F818</f>
        <v>14031084000135</v>
      </c>
      <c r="E809" s="5" t="str">
        <f>'[1]TCE - ANEXO IV - Preencher'!G818</f>
        <v xml:space="preserve">GG DO NASCIMENTO COMERCIO DE ALIMENTOS 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000.149.268</v>
      </c>
      <c r="I809" s="6">
        <f>IF('[1]TCE - ANEXO IV - Preencher'!K818="","",'[1]TCE - ANEXO IV - Preencher'!K818)</f>
        <v>44518</v>
      </c>
      <c r="J809" s="5" t="str">
        <f>'[1]TCE - ANEXO IV - Preencher'!L818</f>
        <v>26211114031084000135650010001492681041569074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49.5</v>
      </c>
    </row>
    <row r="810" spans="1:12" s="8" customFormat="1" ht="19.5" customHeight="1" x14ac:dyDescent="0.2">
      <c r="A810" s="3">
        <f>IFERROR(VLOOKUP(B810,'[1]DADOS (OCULTAR)'!$P$3:$R$91,3,0),"")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1.99 - Outras Despesas com Pessoal</v>
      </c>
      <c r="D810" s="3">
        <f>'[1]TCE - ANEXO IV - Preencher'!F819</f>
        <v>14031084000135</v>
      </c>
      <c r="E810" s="5" t="str">
        <f>'[1]TCE - ANEXO IV - Preencher'!G819</f>
        <v xml:space="preserve">GG DO NASCIMENTO COMERCIO DE ALIMENTOS 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000.149.938</v>
      </c>
      <c r="I810" s="6">
        <f>IF('[1]TCE - ANEXO IV - Preencher'!K819="","",'[1]TCE - ANEXO IV - Preencher'!K819)</f>
        <v>44524</v>
      </c>
      <c r="J810" s="5" t="str">
        <f>'[1]TCE - ANEXO IV - Preencher'!L819</f>
        <v>26211114031084000135650010001499381518137307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27.5</v>
      </c>
    </row>
    <row r="811" spans="1:12" s="8" customFormat="1" ht="19.5" customHeight="1" x14ac:dyDescent="0.2">
      <c r="A811" s="3">
        <f>IFERROR(VLOOKUP(B811,'[1]DADOS (OCULTAR)'!$P$3:$R$91,3,0),"")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1.99 - Outras Despesas com Pessoal</v>
      </c>
      <c r="D811" s="3">
        <f>'[1]TCE - ANEXO IV - Preencher'!F820</f>
        <v>12841101000255</v>
      </c>
      <c r="E811" s="5" t="str">
        <f>'[1]TCE - ANEXO IV - Preencher'!G820</f>
        <v xml:space="preserve">O REI DAS COXINHAS LTDA 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167079</v>
      </c>
      <c r="I811" s="6">
        <f>IF('[1]TCE - ANEXO IV - Preencher'!K820="","",'[1]TCE - ANEXO IV - Preencher'!K820)</f>
        <v>44507</v>
      </c>
      <c r="J811" s="5" t="str">
        <f>'[1]TCE - ANEXO IV - Preencher'!L820</f>
        <v>26211112841101000255650030001670791257328435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60.5</v>
      </c>
    </row>
    <row r="812" spans="1:12" s="8" customFormat="1" ht="19.5" customHeight="1" x14ac:dyDescent="0.2">
      <c r="A812" s="3">
        <f>IFERROR(VLOOKUP(B812,'[1]DADOS (OCULTAR)'!$P$3:$R$91,3,0),"")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1.99 - Outras Despesas com Pessoal</v>
      </c>
      <c r="D812" s="3">
        <f>'[1]TCE - ANEXO IV - Preencher'!F821</f>
        <v>12841101000255</v>
      </c>
      <c r="E812" s="5" t="str">
        <f>'[1]TCE - ANEXO IV - Preencher'!G821</f>
        <v xml:space="preserve">O REI DAS COXINHAS LTDA 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165522</v>
      </c>
      <c r="I812" s="6">
        <f>IF('[1]TCE - ANEXO IV - Preencher'!K821="","",'[1]TCE - ANEXO IV - Preencher'!K821)</f>
        <v>44501</v>
      </c>
      <c r="J812" s="5" t="str">
        <f>'[1]TCE - ANEXO IV - Preencher'!L821</f>
        <v>26211112841101000255650030001655221721942103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62</v>
      </c>
    </row>
    <row r="813" spans="1:12" s="8" customFormat="1" ht="19.5" customHeight="1" x14ac:dyDescent="0.2">
      <c r="A813" s="3">
        <f>IFERROR(VLOOKUP(B813,'[1]DADOS (OCULTAR)'!$P$3:$R$91,3,0),"")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1.99 - Outras Despesas com Pessoal</v>
      </c>
      <c r="D813" s="3">
        <f>'[1]TCE - ANEXO IV - Preencher'!F822</f>
        <v>12841101000255</v>
      </c>
      <c r="E813" s="5" t="str">
        <f>'[1]TCE - ANEXO IV - Preencher'!G822</f>
        <v xml:space="preserve">O REI DAS COXINHAS LTDA 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638824</v>
      </c>
      <c r="I813" s="6">
        <f>IF('[1]TCE - ANEXO IV - Preencher'!K822="","",'[1]TCE - ANEXO IV - Preencher'!K822)</f>
        <v>44514</v>
      </c>
      <c r="J813" s="5" t="str">
        <f>'[1]TCE - ANEXO IV - Preencher'!L822</f>
        <v>26211112841101000255650010006388241281316182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65</v>
      </c>
    </row>
    <row r="814" spans="1:12" s="8" customFormat="1" ht="19.5" customHeight="1" x14ac:dyDescent="0.2">
      <c r="A814" s="3">
        <f>IFERROR(VLOOKUP(B814,'[1]DADOS (OCULTAR)'!$P$3:$R$91,3,0),"")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1.99 - Outras Despesas com Pessoal</v>
      </c>
      <c r="D814" s="3">
        <f>'[1]TCE - ANEXO IV - Preencher'!F823</f>
        <v>12841101000255</v>
      </c>
      <c r="E814" s="5" t="str">
        <f>'[1]TCE - ANEXO IV - Preencher'!G823</f>
        <v xml:space="preserve">O REI DAS COXINHAS LTDA 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641463</v>
      </c>
      <c r="I814" s="6">
        <f>IF('[1]TCE - ANEXO IV - Preencher'!K823="","",'[1]TCE - ANEXO IV - Preencher'!K823)</f>
        <v>44521</v>
      </c>
      <c r="J814" s="5" t="str">
        <f>'[1]TCE - ANEXO IV - Preencher'!L823</f>
        <v>262111128411010002556500100064146313073039617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63</v>
      </c>
    </row>
    <row r="815" spans="1:12" s="8" customFormat="1" ht="19.5" customHeight="1" x14ac:dyDescent="0.2">
      <c r="A815" s="3">
        <f>IFERROR(VLOOKUP(B815,'[1]DADOS (OCULTAR)'!$P$3:$R$91,3,0),"")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1.99 - Outras Despesas com Pessoal</v>
      </c>
      <c r="D815" s="3">
        <f>'[1]TCE - ANEXO IV - Preencher'!F824</f>
        <v>12841101000255</v>
      </c>
      <c r="E815" s="5" t="str">
        <f>'[1]TCE - ANEXO IV - Preencher'!G824</f>
        <v xml:space="preserve">O REI DAS COXINHAS LTDA 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32696</v>
      </c>
      <c r="I815" s="6">
        <f>IF('[1]TCE - ANEXO IV - Preencher'!K824="","",'[1]TCE - ANEXO IV - Preencher'!K824)</f>
        <v>44523</v>
      </c>
      <c r="J815" s="5" t="str">
        <f>'[1]TCE - ANEXO IV - Preencher'!L824</f>
        <v>26211112841101000255650010000326961125766435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34</v>
      </c>
    </row>
    <row r="816" spans="1:12" s="8" customFormat="1" ht="19.5" customHeight="1" x14ac:dyDescent="0.2">
      <c r="A816" s="3">
        <f>IFERROR(VLOOKUP(B816,'[1]DADOS (OCULTAR)'!$P$3:$R$91,3,0),"")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1.99 - Outras Despesas com Pessoal</v>
      </c>
      <c r="D816" s="3">
        <f>'[1]TCE - ANEXO IV - Preencher'!F825</f>
        <v>12841101000255</v>
      </c>
      <c r="E816" s="5" t="str">
        <f>'[1]TCE - ANEXO IV - Preencher'!G825</f>
        <v xml:space="preserve">O REI DAS COXINHAS LTDA 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642559</v>
      </c>
      <c r="I816" s="6">
        <f>IF('[1]TCE - ANEXO IV - Preencher'!K825="","",'[1]TCE - ANEXO IV - Preencher'!K825)</f>
        <v>44524</v>
      </c>
      <c r="J816" s="5" t="str">
        <f>'[1]TCE - ANEXO IV - Preencher'!L825</f>
        <v>26211112841101000255650010006425524264181182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54</v>
      </c>
    </row>
    <row r="817" spans="1:12" s="8" customFormat="1" ht="19.5" customHeight="1" x14ac:dyDescent="0.2">
      <c r="A817" s="3">
        <f>IFERROR(VLOOKUP(B817,'[1]DADOS (OCULTAR)'!$P$3:$R$91,3,0),"")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1.99 - Outras Despesas com Pessoal</v>
      </c>
      <c r="D817" s="3">
        <f>'[1]TCE - ANEXO IV - Preencher'!F826</f>
        <v>16505458000132</v>
      </c>
      <c r="E817" s="5" t="str">
        <f>'[1]TCE - ANEXO IV - Preencher'!G826</f>
        <v xml:space="preserve">V G C L CHURRASCARIA LTDA 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51870</v>
      </c>
      <c r="I817" s="6">
        <f>IF('[1]TCE - ANEXO IV - Preencher'!K826="","",'[1]TCE - ANEXO IV - Preencher'!K826)</f>
        <v>44520</v>
      </c>
      <c r="J817" s="5" t="str">
        <f>'[1]TCE - ANEXO IV - Preencher'!L826</f>
        <v>26211116505458000132650020000518701273372745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111.7</v>
      </c>
    </row>
    <row r="818" spans="1:12" s="8" customFormat="1" ht="19.5" customHeight="1" x14ac:dyDescent="0.2">
      <c r="A818" s="3">
        <f>IFERROR(VLOOKUP(B818,'[1]DADOS (OCULTAR)'!$P$3:$R$91,3,0),"")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1.99 - Outras Despesas com Pessoal</v>
      </c>
      <c r="D818" s="3">
        <f>'[1]TCE - ANEXO IV - Preencher'!F827</f>
        <v>41357780000290</v>
      </c>
      <c r="E818" s="5" t="str">
        <f>'[1]TCE - ANEXO IV - Preencher'!G827</f>
        <v>VIANA E PARIZOTTO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765</v>
      </c>
      <c r="I818" s="6">
        <f>IF('[1]TCE - ANEXO IV - Preencher'!K827="","",'[1]TCE - ANEXO IV - Preencher'!K827)</f>
        <v>44530</v>
      </c>
      <c r="J818" s="5" t="str">
        <f>'[1]TCE - ANEXO IV - Preencher'!L827</f>
        <v>26211141357780000290650050000007659000007865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24.4</v>
      </c>
    </row>
    <row r="819" spans="1:12" s="8" customFormat="1" ht="19.5" customHeight="1" x14ac:dyDescent="0.2">
      <c r="A819" s="3">
        <f>IFERROR(VLOOKUP(B819,'[1]DADOS (OCULTAR)'!$P$3:$R$91,3,0),"")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1.99 - Outras Despesas com Pessoal</v>
      </c>
      <c r="D819" s="3">
        <f>'[1]TCE - ANEXO IV - Preencher'!F828</f>
        <v>32983418000152</v>
      </c>
      <c r="E819" s="5" t="str">
        <f>'[1]TCE - ANEXO IV - Preencher'!G828</f>
        <v>F DE OLIVEIRA SILVA RESTAURANTE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000.056.776</v>
      </c>
      <c r="I819" s="6">
        <f>IF('[1]TCE - ANEXO IV - Preencher'!K828="","",'[1]TCE - ANEXO IV - Preencher'!K828)</f>
        <v>44526</v>
      </c>
      <c r="J819" s="5" t="str">
        <f>'[1]TCE - ANEXO IV - Preencher'!L828</f>
        <v>26211132983418000152650010000567761813277873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100.99</v>
      </c>
    </row>
    <row r="820" spans="1:12" s="8" customFormat="1" ht="19.5" customHeight="1" x14ac:dyDescent="0.2">
      <c r="A820" s="3">
        <f>IFERROR(VLOOKUP(B820,'[1]DADOS (OCULTAR)'!$P$3:$R$91,3,0),"")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1.99 - Outras Despesas com Pessoal</v>
      </c>
      <c r="D820" s="3">
        <f>'[1]TCE - ANEXO IV - Preencher'!F829</f>
        <v>32983418000152</v>
      </c>
      <c r="E820" s="5" t="str">
        <f>'[1]TCE - ANEXO IV - Preencher'!G829</f>
        <v>F DE OLIVEIRA SILVA RESTAURANTE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000.056.591</v>
      </c>
      <c r="I820" s="6">
        <f>IF('[1]TCE - ANEXO IV - Preencher'!K829="","",'[1]TCE - ANEXO IV - Preencher'!K829)</f>
        <v>44525</v>
      </c>
      <c r="J820" s="5" t="str">
        <f>'[1]TCE - ANEXO IV - Preencher'!L829</f>
        <v>26211132983418000152850010000565911727585277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52.98</v>
      </c>
    </row>
    <row r="821" spans="1:12" s="8" customFormat="1" ht="19.5" customHeight="1" x14ac:dyDescent="0.2">
      <c r="A821" s="3">
        <f>IFERROR(VLOOKUP(B821,'[1]DADOS (OCULTAR)'!$P$3:$R$91,3,0),"")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1.99 - Outras Despesas com Pessoal</v>
      </c>
      <c r="D821" s="3">
        <f>'[1]TCE - ANEXO IV - Preencher'!F830</f>
        <v>6056930000143</v>
      </c>
      <c r="E821" s="5" t="str">
        <f>'[1]TCE - ANEXO IV - Preencher'!G830</f>
        <v>EVANGELISTA SEVERINO DE LIMA LTDA ME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97574</v>
      </c>
      <c r="I821" s="6">
        <f>IF('[1]TCE - ANEXO IV - Preencher'!K830="","",'[1]TCE - ANEXO IV - Preencher'!K830)</f>
        <v>44530</v>
      </c>
      <c r="J821" s="5" t="str">
        <f>'[1]TCE - ANEXO IV - Preencher'!L830</f>
        <v>26211106056930000143650010000975741124415311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50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>
        <f>IFERROR(VLOOKUP(B823,'[1]DADOS (OCULTAR)'!$P$3:$R$91,3,0),"")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3.1 - Combustíveis e Lubrificantes Automotivos</v>
      </c>
      <c r="D823" s="3">
        <f>'[1]TCE - ANEXO IV - Preencher'!F832</f>
        <v>14202175000196</v>
      </c>
      <c r="E823" s="5" t="str">
        <f>'[1]TCE - ANEXO IV - Preencher'!G832</f>
        <v xml:space="preserve"> IBEFIL COMBUSTIVEIS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000.511.055</v>
      </c>
      <c r="I823" s="6">
        <f>IF('[1]TCE - ANEXO IV - Preencher'!K832="","",'[1]TCE - ANEXO IV - Preencher'!K832)</f>
        <v>44502</v>
      </c>
      <c r="J823" s="5" t="str">
        <f>'[1]TCE - ANEXO IV - Preencher'!L832</f>
        <v>26211114202175000196650010005110551793972821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241.19</v>
      </c>
    </row>
    <row r="824" spans="1:12" s="8" customFormat="1" ht="19.5" customHeight="1" x14ac:dyDescent="0.2">
      <c r="A824" s="3">
        <f>IFERROR(VLOOKUP(B824,'[1]DADOS (OCULTAR)'!$P$3:$R$91,3,0),"")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3.1 - Combustíveis e Lubrificantes Automotivos</v>
      </c>
      <c r="D824" s="3">
        <f>'[1]TCE - ANEXO IV - Preencher'!F833</f>
        <v>14202175000196</v>
      </c>
      <c r="E824" s="5" t="str">
        <f>'[1]TCE - ANEXO IV - Preencher'!G833</f>
        <v xml:space="preserve"> IBEFIL COMBUSTIVEIS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000.511.485</v>
      </c>
      <c r="I824" s="6">
        <f>IF('[1]TCE - ANEXO IV - Preencher'!K833="","",'[1]TCE - ANEXO IV - Preencher'!K833)</f>
        <v>44503</v>
      </c>
      <c r="J824" s="5" t="str">
        <f>'[1]TCE - ANEXO IV - Preencher'!L833</f>
        <v>26211114202175000196650010005114851393084598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218.04</v>
      </c>
    </row>
    <row r="825" spans="1:12" s="8" customFormat="1" ht="19.5" customHeight="1" x14ac:dyDescent="0.2">
      <c r="A825" s="3">
        <f>IFERROR(VLOOKUP(B825,'[1]DADOS (OCULTAR)'!$P$3:$R$91,3,0),"")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3.1 - Combustíveis e Lubrificantes Automotivos</v>
      </c>
      <c r="D825" s="3">
        <f>'[1]TCE - ANEXO IV - Preencher'!F834</f>
        <v>14202175000196</v>
      </c>
      <c r="E825" s="5" t="str">
        <f>'[1]TCE - ANEXO IV - Preencher'!G834</f>
        <v xml:space="preserve"> IBEFIL COMBUSTIVEIS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000.511.490</v>
      </c>
      <c r="I825" s="6">
        <f>IF('[1]TCE - ANEXO IV - Preencher'!K834="","",'[1]TCE - ANEXO IV - Preencher'!K834)</f>
        <v>44504</v>
      </c>
      <c r="J825" s="5" t="str">
        <f>'[1]TCE - ANEXO IV - Preencher'!L834</f>
        <v>26211114202175000196650010005114901995361581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206.82</v>
      </c>
    </row>
    <row r="826" spans="1:12" s="8" customFormat="1" ht="19.5" customHeight="1" x14ac:dyDescent="0.2">
      <c r="A826" s="3">
        <f>IFERROR(VLOOKUP(B826,'[1]DADOS (OCULTAR)'!$P$3:$R$91,3,0),"")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3.1 - Combustíveis e Lubrificantes Automotivos</v>
      </c>
      <c r="D826" s="3">
        <f>'[1]TCE - ANEXO IV - Preencher'!F835</f>
        <v>14202175000196</v>
      </c>
      <c r="E826" s="5" t="str">
        <f>'[1]TCE - ANEXO IV - Preencher'!G835</f>
        <v xml:space="preserve"> IBEFIL COMBUSTIVEIS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000.511.528</v>
      </c>
      <c r="I826" s="6">
        <f>IF('[1]TCE - ANEXO IV - Preencher'!K835="","",'[1]TCE - ANEXO IV - Preencher'!K835)</f>
        <v>44504</v>
      </c>
      <c r="J826" s="5" t="str">
        <f>'[1]TCE - ANEXO IV - Preencher'!L835</f>
        <v>26211114202175000196650010005115281912065889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201.98</v>
      </c>
    </row>
    <row r="827" spans="1:12" s="8" customFormat="1" ht="19.5" customHeight="1" x14ac:dyDescent="0.2">
      <c r="A827" s="3">
        <f>IFERROR(VLOOKUP(B827,'[1]DADOS (OCULTAR)'!$P$3:$R$91,3,0),"")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3.1 - Combustíveis e Lubrificantes Automotivos</v>
      </c>
      <c r="D827" s="3">
        <f>'[1]TCE - ANEXO IV - Preencher'!F836</f>
        <v>14202175000196</v>
      </c>
      <c r="E827" s="5" t="str">
        <f>'[1]TCE - ANEXO IV - Preencher'!G836</f>
        <v xml:space="preserve"> IBEFIL COMBUSTIVEIS</v>
      </c>
      <c r="F827" s="5" t="str">
        <f>'[1]TCE - ANEXO IV - Preencher'!H836</f>
        <v>B</v>
      </c>
      <c r="G827" s="5" t="str">
        <f>'[1]TCE - ANEXO IV - Preencher'!I836</f>
        <v>S</v>
      </c>
      <c r="H827" s="5" t="str">
        <f>'[1]TCE - ANEXO IV - Preencher'!J836</f>
        <v>000.511.886</v>
      </c>
      <c r="I827" s="6">
        <f>IF('[1]TCE - ANEXO IV - Preencher'!K836="","",'[1]TCE - ANEXO IV - Preencher'!K836)</f>
        <v>44505</v>
      </c>
      <c r="J827" s="5" t="str">
        <f>'[1]TCE - ANEXO IV - Preencher'!L836</f>
        <v>26211114202175000196650010005118861315969160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221.77</v>
      </c>
    </row>
    <row r="828" spans="1:12" s="8" customFormat="1" ht="19.5" customHeight="1" x14ac:dyDescent="0.2">
      <c r="A828" s="3">
        <f>IFERROR(VLOOKUP(B828,'[1]DADOS (OCULTAR)'!$P$3:$R$91,3,0),"")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3.1 - Combustíveis e Lubrificantes Automotivos</v>
      </c>
      <c r="D828" s="3">
        <f>'[1]TCE - ANEXO IV - Preencher'!F837</f>
        <v>14202175000196</v>
      </c>
      <c r="E828" s="5" t="str">
        <f>'[1]TCE - ANEXO IV - Preencher'!G837</f>
        <v xml:space="preserve"> IBEFIL COMBUSTIVEIS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000.512.824</v>
      </c>
      <c r="I828" s="6">
        <f>IF('[1]TCE - ANEXO IV - Preencher'!K837="","",'[1]TCE - ANEXO IV - Preencher'!K837)</f>
        <v>44508</v>
      </c>
      <c r="J828" s="5" t="str">
        <f>'[1]TCE - ANEXO IV - Preencher'!L837</f>
        <v>26211114202175000196650010005128241966208642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210.11</v>
      </c>
    </row>
    <row r="829" spans="1:12" s="8" customFormat="1" ht="19.5" customHeight="1" x14ac:dyDescent="0.2">
      <c r="A829" s="3">
        <f>IFERROR(VLOOKUP(B829,'[1]DADOS (OCULTAR)'!$P$3:$R$91,3,0),"")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3.1 - Combustíveis e Lubrificantes Automotivos</v>
      </c>
      <c r="D829" s="3">
        <f>'[1]TCE - ANEXO IV - Preencher'!F838</f>
        <v>14202175000196</v>
      </c>
      <c r="E829" s="5" t="str">
        <f>'[1]TCE - ANEXO IV - Preencher'!G838</f>
        <v xml:space="preserve"> IBEFIL COMBUSTIVEIS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000.512.845</v>
      </c>
      <c r="I829" s="6">
        <f>IF('[1]TCE - ANEXO IV - Preencher'!K838="","",'[1]TCE - ANEXO IV - Preencher'!K838)</f>
        <v>44508</v>
      </c>
      <c r="J829" s="5" t="str">
        <f>'[1]TCE - ANEXO IV - Preencher'!L838</f>
        <v>26211114202175000196650010005128451797655504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248</v>
      </c>
    </row>
    <row r="830" spans="1:12" s="8" customFormat="1" ht="19.5" customHeight="1" x14ac:dyDescent="0.2">
      <c r="A830" s="3">
        <f>IFERROR(VLOOKUP(B830,'[1]DADOS (OCULTAR)'!$P$3:$R$91,3,0),"")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3.1 - Combustíveis e Lubrificantes Automotivos</v>
      </c>
      <c r="D830" s="3">
        <f>'[1]TCE - ANEXO IV - Preencher'!F839</f>
        <v>14202175000196</v>
      </c>
      <c r="E830" s="5" t="str">
        <f>'[1]TCE - ANEXO IV - Preencher'!G839</f>
        <v xml:space="preserve"> IBEFIL COMBUSTIVEIS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000.514.273</v>
      </c>
      <c r="I830" s="6">
        <f>IF('[1]TCE - ANEXO IV - Preencher'!K839="","",'[1]TCE - ANEXO IV - Preencher'!K839)</f>
        <v>44512</v>
      </c>
      <c r="J830" s="5" t="str">
        <f>'[1]TCE - ANEXO IV - Preencher'!L839</f>
        <v>26211114202175000196650010005142731134961365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339.09</v>
      </c>
    </row>
    <row r="831" spans="1:12" s="8" customFormat="1" ht="19.5" customHeight="1" x14ac:dyDescent="0.2">
      <c r="A831" s="3">
        <f>IFERROR(VLOOKUP(B831,'[1]DADOS (OCULTAR)'!$P$3:$R$91,3,0),"")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3.1 - Combustíveis e Lubrificantes Automotivos</v>
      </c>
      <c r="D831" s="3">
        <f>'[1]TCE - ANEXO IV - Preencher'!F840</f>
        <v>14202175000196</v>
      </c>
      <c r="E831" s="5" t="str">
        <f>'[1]TCE - ANEXO IV - Preencher'!G840</f>
        <v xml:space="preserve"> IBEFIL COMBUSTIVEIS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000.516.489</v>
      </c>
      <c r="I831" s="6">
        <f>IF('[1]TCE - ANEXO IV - Preencher'!K840="","",'[1]TCE - ANEXO IV - Preencher'!K840)</f>
        <v>44519</v>
      </c>
      <c r="J831" s="5" t="str">
        <f>'[1]TCE - ANEXO IV - Preencher'!L840</f>
        <v>26211114202175000196650010005164891773710654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247.39</v>
      </c>
    </row>
    <row r="832" spans="1:12" s="8" customFormat="1" ht="19.5" customHeight="1" x14ac:dyDescent="0.2">
      <c r="A832" s="3">
        <f>IFERROR(VLOOKUP(B832,'[1]DADOS (OCULTAR)'!$P$3:$R$91,3,0),"")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3.1 - Combustíveis e Lubrificantes Automotivos</v>
      </c>
      <c r="D832" s="3">
        <f>'[1]TCE - ANEXO IV - Preencher'!F841</f>
        <v>14202175000196</v>
      </c>
      <c r="E832" s="5" t="str">
        <f>'[1]TCE - ANEXO IV - Preencher'!G841</f>
        <v xml:space="preserve"> IBEFIL COMBUSTIVEIS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000.512.340</v>
      </c>
      <c r="I832" s="6">
        <f>IF('[1]TCE - ANEXO IV - Preencher'!K841="","",'[1]TCE - ANEXO IV - Preencher'!K841)</f>
        <v>44506</v>
      </c>
      <c r="J832" s="5" t="str">
        <f>'[1]TCE - ANEXO IV - Preencher'!L841</f>
        <v>26211114202175000196650010005123401938407990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425.38</v>
      </c>
    </row>
    <row r="833" spans="1:12" s="8" customFormat="1" ht="19.5" customHeight="1" x14ac:dyDescent="0.2">
      <c r="A833" s="3">
        <f>IFERROR(VLOOKUP(B833,'[1]DADOS (OCULTAR)'!$P$3:$R$91,3,0),"")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3.1 - Combustíveis e Lubrificantes Automotivos</v>
      </c>
      <c r="D833" s="3">
        <f>'[1]TCE - ANEXO IV - Preencher'!F842</f>
        <v>14202175000196</v>
      </c>
      <c r="E833" s="5" t="str">
        <f>'[1]TCE - ANEXO IV - Preencher'!G842</f>
        <v xml:space="preserve"> IBEFIL COMBUSTIVEIS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000.516.041</v>
      </c>
      <c r="I833" s="6">
        <f>IF('[1]TCE - ANEXO IV - Preencher'!K842="","",'[1]TCE - ANEXO IV - Preencher'!K842)</f>
        <v>44517</v>
      </c>
      <c r="J833" s="5" t="str">
        <f>'[1]TCE - ANEXO IV - Preencher'!L842</f>
        <v>26211114202175000196650010005160411343527727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241.5</v>
      </c>
    </row>
    <row r="834" spans="1:12" s="8" customFormat="1" ht="19.5" customHeight="1" x14ac:dyDescent="0.2">
      <c r="A834" s="3">
        <f>IFERROR(VLOOKUP(B834,'[1]DADOS (OCULTAR)'!$P$3:$R$91,3,0),"")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3.1 - Combustíveis e Lubrificantes Automotivos</v>
      </c>
      <c r="D834" s="3">
        <f>'[1]TCE - ANEXO IV - Preencher'!F843</f>
        <v>14202175000196</v>
      </c>
      <c r="E834" s="5" t="str">
        <f>'[1]TCE - ANEXO IV - Preencher'!G843</f>
        <v xml:space="preserve"> IBEFIL COMBUSTIVEIS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000.511.294</v>
      </c>
      <c r="I834" s="6">
        <f>IF('[1]TCE - ANEXO IV - Preencher'!K843="","",'[1]TCE - ANEXO IV - Preencher'!K843)</f>
        <v>44503</v>
      </c>
      <c r="J834" s="5" t="str">
        <f>'[1]TCE - ANEXO IV - Preencher'!L843</f>
        <v>26211114202175000196650010005112941920124823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219.1</v>
      </c>
    </row>
    <row r="835" spans="1:12" s="8" customFormat="1" ht="19.5" customHeight="1" x14ac:dyDescent="0.2">
      <c r="A835" s="3">
        <f>IFERROR(VLOOKUP(B835,'[1]DADOS (OCULTAR)'!$P$3:$R$91,3,0),"")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3.1 - Combustíveis e Lubrificantes Automotivos</v>
      </c>
      <c r="D835" s="3">
        <f>'[1]TCE - ANEXO IV - Preencher'!F844</f>
        <v>14202175000196</v>
      </c>
      <c r="E835" s="5" t="str">
        <f>'[1]TCE - ANEXO IV - Preencher'!G844</f>
        <v xml:space="preserve"> IBEFIL COMBUSTIVEIS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000.512.881</v>
      </c>
      <c r="I835" s="6">
        <f>IF('[1]TCE - ANEXO IV - Preencher'!K844="","",'[1]TCE - ANEXO IV - Preencher'!K844)</f>
        <v>44508</v>
      </c>
      <c r="J835" s="5" t="str">
        <f>'[1]TCE - ANEXO IV - Preencher'!L844</f>
        <v>26211114202175000196650010005128811388735516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85.56</v>
      </c>
    </row>
    <row r="836" spans="1:12" s="8" customFormat="1" ht="19.5" customHeight="1" x14ac:dyDescent="0.2">
      <c r="A836" s="3">
        <f>IFERROR(VLOOKUP(B836,'[1]DADOS (OCULTAR)'!$P$3:$R$91,3,0),"")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3.1 - Combustíveis e Lubrificantes Automotivos</v>
      </c>
      <c r="D836" s="3">
        <f>'[1]TCE - ANEXO IV - Preencher'!F845</f>
        <v>14202175000196</v>
      </c>
      <c r="E836" s="5" t="str">
        <f>'[1]TCE - ANEXO IV - Preencher'!G845</f>
        <v xml:space="preserve"> IBEFIL COMBUSTIVEIS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000.513.000</v>
      </c>
      <c r="I836" s="6">
        <f>IF('[1]TCE - ANEXO IV - Preencher'!K845="","",'[1]TCE - ANEXO IV - Preencher'!K845)</f>
        <v>44508</v>
      </c>
      <c r="J836" s="5" t="str">
        <f>'[1]TCE - ANEXO IV - Preencher'!L845</f>
        <v>26211114202175000196850010005130001382797148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256.24</v>
      </c>
    </row>
    <row r="837" spans="1:12" s="8" customFormat="1" ht="19.5" customHeight="1" x14ac:dyDescent="0.2">
      <c r="A837" s="3">
        <f>IFERROR(VLOOKUP(B837,'[1]DADOS (OCULTAR)'!$P$3:$R$91,3,0),"")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3.1 - Combustíveis e Lubrificantes Automotivos</v>
      </c>
      <c r="D837" s="3">
        <f>'[1]TCE - ANEXO IV - Preencher'!F846</f>
        <v>14202175000196</v>
      </c>
      <c r="E837" s="5" t="str">
        <f>'[1]TCE - ANEXO IV - Preencher'!G846</f>
        <v xml:space="preserve"> IBEFIL COMBUSTIVEIS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000.513.833</v>
      </c>
      <c r="I837" s="6">
        <f>IF('[1]TCE - ANEXO IV - Preencher'!K846="","",'[1]TCE - ANEXO IV - Preencher'!K846)</f>
        <v>44510</v>
      </c>
      <c r="J837" s="5" t="str">
        <f>'[1]TCE - ANEXO IV - Preencher'!L846</f>
        <v>26211114202175006196650010005138331757983075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293.69</v>
      </c>
    </row>
    <row r="838" spans="1:12" s="8" customFormat="1" ht="19.5" customHeight="1" x14ac:dyDescent="0.2">
      <c r="A838" s="3">
        <f>IFERROR(VLOOKUP(B838,'[1]DADOS (OCULTAR)'!$P$3:$R$91,3,0),"")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3.1 - Combustíveis e Lubrificantes Automotivos</v>
      </c>
      <c r="D838" s="3">
        <f>'[1]TCE - ANEXO IV - Preencher'!F847</f>
        <v>14202175000196</v>
      </c>
      <c r="E838" s="5" t="str">
        <f>'[1]TCE - ANEXO IV - Preencher'!G847</f>
        <v xml:space="preserve"> IBEFIL COMBUSTIVEIS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000.515.630</v>
      </c>
      <c r="I838" s="6">
        <f>IF('[1]TCE - ANEXO IV - Preencher'!K847="","",'[1]TCE - ANEXO IV - Preencher'!K847)</f>
        <v>44516</v>
      </c>
      <c r="J838" s="5" t="str">
        <f>'[1]TCE - ANEXO IV - Preencher'!L847</f>
        <v>26211114202175000196650010005156301125744186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208.07</v>
      </c>
    </row>
    <row r="839" spans="1:12" s="8" customFormat="1" ht="19.5" customHeight="1" x14ac:dyDescent="0.2">
      <c r="A839" s="3">
        <f>IFERROR(VLOOKUP(B839,'[1]DADOS (OCULTAR)'!$P$3:$R$91,3,0),"")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3.1 - Combustíveis e Lubrificantes Automotivos</v>
      </c>
      <c r="D839" s="3">
        <f>'[1]TCE - ANEXO IV - Preencher'!F848</f>
        <v>14202175000196</v>
      </c>
      <c r="E839" s="5" t="str">
        <f>'[1]TCE - ANEXO IV - Preencher'!G848</f>
        <v xml:space="preserve"> IBEFIL COMBUSTIVEIS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000.516.035</v>
      </c>
      <c r="I839" s="6">
        <f>IF('[1]TCE - ANEXO IV - Preencher'!K848="","",'[1]TCE - ANEXO IV - Preencher'!K848)</f>
        <v>44517</v>
      </c>
      <c r="J839" s="5" t="str">
        <f>'[1]TCE - ANEXO IV - Preencher'!L848</f>
        <v>26211114202175000196650010005160351125806139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259.19</v>
      </c>
    </row>
    <row r="840" spans="1:12" s="8" customFormat="1" ht="19.5" customHeight="1" x14ac:dyDescent="0.2">
      <c r="A840" s="3">
        <f>IFERROR(VLOOKUP(B840,'[1]DADOS (OCULTAR)'!$P$3:$R$91,3,0),"")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3.1 - Combustíveis e Lubrificantes Automotivos</v>
      </c>
      <c r="D840" s="3">
        <f>'[1]TCE - ANEXO IV - Preencher'!F849</f>
        <v>14202175000196</v>
      </c>
      <c r="E840" s="5" t="str">
        <f>'[1]TCE - ANEXO IV - Preencher'!G849</f>
        <v xml:space="preserve"> IBEFIL COMBUSTIVEIS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000.516.190</v>
      </c>
      <c r="I840" s="6">
        <f>IF('[1]TCE - ANEXO IV - Preencher'!K849="","",'[1]TCE - ANEXO IV - Preencher'!K849)</f>
        <v>44518</v>
      </c>
      <c r="J840" s="5" t="str">
        <f>'[1]TCE - ANEXO IV - Preencher'!L849</f>
        <v>26211114202175000196650010005161901492672971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212.57</v>
      </c>
    </row>
    <row r="841" spans="1:12" s="8" customFormat="1" ht="19.5" customHeight="1" x14ac:dyDescent="0.2">
      <c r="A841" s="3">
        <f>IFERROR(VLOOKUP(B841,'[1]DADOS (OCULTAR)'!$P$3:$R$91,3,0),"")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3.1 - Combustíveis e Lubrificantes Automotivos</v>
      </c>
      <c r="D841" s="3">
        <f>'[1]TCE - ANEXO IV - Preencher'!F850</f>
        <v>14202175000196</v>
      </c>
      <c r="E841" s="5" t="str">
        <f>'[1]TCE - ANEXO IV - Preencher'!G850</f>
        <v xml:space="preserve"> IBEFIL COMBUSTIVEIS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000.513.548</v>
      </c>
      <c r="I841" s="6">
        <f>IF('[1]TCE - ANEXO IV - Preencher'!K850="","",'[1]TCE - ANEXO IV - Preencher'!K850)</f>
        <v>44510</v>
      </c>
      <c r="J841" s="5" t="str">
        <f>'[1]TCE - ANEXO IV - Preencher'!L850</f>
        <v>26211114202175000196650010005135489750251437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232.43</v>
      </c>
    </row>
    <row r="842" spans="1:12" s="8" customFormat="1" ht="19.5" customHeight="1" x14ac:dyDescent="0.2">
      <c r="A842" s="3">
        <f>IFERROR(VLOOKUP(B842,'[1]DADOS (OCULTAR)'!$P$3:$R$91,3,0),"")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3.1 - Combustíveis e Lubrificantes Automotivos</v>
      </c>
      <c r="D842" s="3">
        <f>'[1]TCE - ANEXO IV - Preencher'!F851</f>
        <v>14202175000196</v>
      </c>
      <c r="E842" s="5" t="str">
        <f>'[1]TCE - ANEXO IV - Preencher'!G851</f>
        <v xml:space="preserve"> IBEFIL COMBUSTIVEIS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000.517.718</v>
      </c>
      <c r="I842" s="6">
        <f>IF('[1]TCE - ANEXO IV - Preencher'!K851="","",'[1]TCE - ANEXO IV - Preencher'!K851)</f>
        <v>44523</v>
      </c>
      <c r="J842" s="5" t="str">
        <f>'[1]TCE - ANEXO IV - Preencher'!L851</f>
        <v>26211114202175000196650010005177181798800141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180.02</v>
      </c>
    </row>
    <row r="843" spans="1:12" s="8" customFormat="1" ht="19.5" customHeight="1" x14ac:dyDescent="0.2">
      <c r="A843" s="3">
        <f>IFERROR(VLOOKUP(B843,'[1]DADOS (OCULTAR)'!$P$3:$R$91,3,0),"")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3.1 - Combustíveis e Lubrificantes Automotivos</v>
      </c>
      <c r="D843" s="3">
        <f>'[1]TCE - ANEXO IV - Preencher'!F852</f>
        <v>14202175000196</v>
      </c>
      <c r="E843" s="5" t="str">
        <f>'[1]TCE - ANEXO IV - Preencher'!G852</f>
        <v xml:space="preserve"> IBEFIL COMBUSTIVEIS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000.518.314</v>
      </c>
      <c r="I843" s="6">
        <f>IF('[1]TCE - ANEXO IV - Preencher'!K852="","",'[1]TCE - ANEXO IV - Preencher'!K852)</f>
        <v>44525</v>
      </c>
      <c r="J843" s="5" t="str">
        <f>'[1]TCE - ANEXO IV - Preencher'!L852</f>
        <v>26211114202175000196650010005183141514759170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255.83</v>
      </c>
    </row>
    <row r="844" spans="1:12" s="8" customFormat="1" ht="19.5" customHeight="1" x14ac:dyDescent="0.2">
      <c r="A844" s="3">
        <f>IFERROR(VLOOKUP(B844,'[1]DADOS (OCULTAR)'!$P$3:$R$91,3,0),"")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3.1 - Combustíveis e Lubrificantes Automotivos</v>
      </c>
      <c r="D844" s="3">
        <f>'[1]TCE - ANEXO IV - Preencher'!F853</f>
        <v>14202175000196</v>
      </c>
      <c r="E844" s="5" t="str">
        <f>'[1]TCE - ANEXO IV - Preencher'!G853</f>
        <v xml:space="preserve"> IBEFIL COMBUSTIVEIS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000.519.660</v>
      </c>
      <c r="I844" s="6">
        <f>IF('[1]TCE - ANEXO IV - Preencher'!K853="","",'[1]TCE - ANEXO IV - Preencher'!K853)</f>
        <v>44529</v>
      </c>
      <c r="J844" s="5" t="str">
        <f>'[1]TCE - ANEXO IV - Preencher'!L853</f>
        <v>26211114202175000196650010005196601620677924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223.56</v>
      </c>
    </row>
    <row r="845" spans="1:12" s="8" customFormat="1" ht="19.5" customHeight="1" x14ac:dyDescent="0.2">
      <c r="A845" s="3">
        <f>IFERROR(VLOOKUP(B845,'[1]DADOS (OCULTAR)'!$P$3:$R$91,3,0),"")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3.1 - Combustíveis e Lubrificantes Automotivos</v>
      </c>
      <c r="D845" s="3">
        <f>'[1]TCE - ANEXO IV - Preencher'!F854</f>
        <v>14202175000196</v>
      </c>
      <c r="E845" s="5" t="str">
        <f>'[1]TCE - ANEXO IV - Preencher'!G854</f>
        <v xml:space="preserve"> IBEFIL COMBUSTIVEIS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000.519.508</v>
      </c>
      <c r="I845" s="6">
        <f>IF('[1]TCE - ANEXO IV - Preencher'!K854="","",'[1]TCE - ANEXO IV - Preencher'!K854)</f>
        <v>44528</v>
      </c>
      <c r="J845" s="5" t="str">
        <f>'[1]TCE - ANEXO IV - Preencher'!L854</f>
        <v>26211114202175000196650010005195081442177526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144.81</v>
      </c>
    </row>
    <row r="846" spans="1:12" s="8" customFormat="1" ht="19.5" customHeight="1" x14ac:dyDescent="0.2">
      <c r="A846" s="3">
        <f>IFERROR(VLOOKUP(B846,'[1]DADOS (OCULTAR)'!$P$3:$R$91,3,0),"")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3.1 - Combustíveis e Lubrificantes Automotivos</v>
      </c>
      <c r="D846" s="3">
        <f>'[1]TCE - ANEXO IV - Preencher'!F855</f>
        <v>14202175000196</v>
      </c>
      <c r="E846" s="5" t="str">
        <f>'[1]TCE - ANEXO IV - Preencher'!G855</f>
        <v xml:space="preserve"> IBEFIL COMBUSTIVEIS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000.520.020</v>
      </c>
      <c r="I846" s="6">
        <f>IF('[1]TCE - ANEXO IV - Preencher'!K855="","",'[1]TCE - ANEXO IV - Preencher'!K855)</f>
        <v>44530</v>
      </c>
      <c r="J846" s="5" t="str">
        <f>'[1]TCE - ANEXO IV - Preencher'!L855</f>
        <v>26211114202175000196650010005200201701132884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217.31</v>
      </c>
    </row>
    <row r="847" spans="1:12" s="8" customFormat="1" ht="19.5" customHeight="1" x14ac:dyDescent="0.2">
      <c r="A847" s="3">
        <f>IFERROR(VLOOKUP(B847,'[1]DADOS (OCULTAR)'!$P$3:$R$91,3,0),"")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3.1 - Combustíveis e Lubrificantes Automotivos</v>
      </c>
      <c r="D847" s="3">
        <f>'[1]TCE - ANEXO IV - Preencher'!F856</f>
        <v>14202175000196</v>
      </c>
      <c r="E847" s="5" t="str">
        <f>'[1]TCE - ANEXO IV - Preencher'!G856</f>
        <v xml:space="preserve"> IBEFIL COMBUSTIVEIS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000.518.607</v>
      </c>
      <c r="I847" s="6">
        <f>IF('[1]TCE - ANEXO IV - Preencher'!K856="","",'[1]TCE - ANEXO IV - Preencher'!K856)</f>
        <v>44525</v>
      </c>
      <c r="J847" s="5" t="str">
        <f>'[1]TCE - ANEXO IV - Preencher'!L856</f>
        <v>26211114202175000196650010005186071637923514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160</v>
      </c>
    </row>
    <row r="848" spans="1:12" s="8" customFormat="1" ht="19.5" customHeight="1" x14ac:dyDescent="0.2">
      <c r="A848" s="3">
        <f>IFERROR(VLOOKUP(B848,'[1]DADOS (OCULTAR)'!$P$3:$R$91,3,0),"")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3.1 - Combustíveis e Lubrificantes Automotivos</v>
      </c>
      <c r="D848" s="3">
        <f>'[1]TCE - ANEXO IV - Preencher'!F857</f>
        <v>14202175000196</v>
      </c>
      <c r="E848" s="5" t="str">
        <f>'[1]TCE - ANEXO IV - Preencher'!G857</f>
        <v xml:space="preserve"> IBEFIL COMBUSTIVEIS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000.519.147</v>
      </c>
      <c r="I848" s="6">
        <f>IF('[1]TCE - ANEXO IV - Preencher'!K857="","",'[1]TCE - ANEXO IV - Preencher'!K857)</f>
        <v>44527</v>
      </c>
      <c r="J848" s="5" t="str">
        <f>'[1]TCE - ANEXO IV - Preencher'!L857</f>
        <v>26211114202175000196650010005191471920984793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100.02</v>
      </c>
    </row>
    <row r="849" spans="1:12" s="8" customFormat="1" ht="19.5" customHeight="1" x14ac:dyDescent="0.2">
      <c r="A849" s="3">
        <f>IFERROR(VLOOKUP(B849,'[1]DADOS (OCULTAR)'!$P$3:$R$91,3,0),"")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3.1 - Combustíveis e Lubrificantes Automotivos</v>
      </c>
      <c r="D849" s="3">
        <f>'[1]TCE - ANEXO IV - Preencher'!F858</f>
        <v>14202175000196</v>
      </c>
      <c r="E849" s="5" t="str">
        <f>'[1]TCE - ANEXO IV - Preencher'!G858</f>
        <v xml:space="preserve"> IBEFIL COMBUSTIVEIS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000.517.702</v>
      </c>
      <c r="I849" s="6">
        <f>IF('[1]TCE - ANEXO IV - Preencher'!K858="","",'[1]TCE - ANEXO IV - Preencher'!K858)</f>
        <v>44523</v>
      </c>
      <c r="J849" s="5" t="str">
        <f>'[1]TCE - ANEXO IV - Preencher'!L858</f>
        <v>26211114202175000196650010005177021229615919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241.71</v>
      </c>
    </row>
    <row r="850" spans="1:12" s="8" customFormat="1" ht="19.5" customHeight="1" x14ac:dyDescent="0.2">
      <c r="A850" s="3">
        <f>IFERROR(VLOOKUP(B850,'[1]DADOS (OCULTAR)'!$P$3:$R$91,3,0),"")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3.1 - Combustíveis e Lubrificantes Automotivos</v>
      </c>
      <c r="D850" s="3">
        <f>'[1]TCE - ANEXO IV - Preencher'!F859</f>
        <v>14202175000196</v>
      </c>
      <c r="E850" s="5" t="str">
        <f>'[1]TCE - ANEXO IV - Preencher'!G859</f>
        <v xml:space="preserve"> IBEFIL COMBUSTIVEIS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000.518.468</v>
      </c>
      <c r="I850" s="6">
        <f>IF('[1]TCE - ANEXO IV - Preencher'!K859="","",'[1]TCE - ANEXO IV - Preencher'!K859)</f>
        <v>44525</v>
      </c>
      <c r="J850" s="5" t="str">
        <f>'[1]TCE - ANEXO IV - Preencher'!L859</f>
        <v>26211114202175000196650010005184681338442900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230.31</v>
      </c>
    </row>
    <row r="851" spans="1:12" s="8" customFormat="1" ht="19.5" customHeight="1" x14ac:dyDescent="0.2">
      <c r="A851" s="3">
        <f>IFERROR(VLOOKUP(B851,'[1]DADOS (OCULTAR)'!$P$3:$R$91,3,0),"")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3.1 - Combustíveis e Lubrificantes Automotivos</v>
      </c>
      <c r="D851" s="3">
        <f>'[1]TCE - ANEXO IV - Preencher'!F860</f>
        <v>14202175000196</v>
      </c>
      <c r="E851" s="5" t="str">
        <f>'[1]TCE - ANEXO IV - Preencher'!G860</f>
        <v xml:space="preserve"> IBEFIL COMBUSTIVEIS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000.516.069</v>
      </c>
      <c r="I851" s="6">
        <f>IF('[1]TCE - ANEXO IV - Preencher'!K860="","",'[1]TCE - ANEXO IV - Preencher'!K860)</f>
        <v>44518</v>
      </c>
      <c r="J851" s="5" t="str">
        <f>'[1]TCE - ANEXO IV - Preencher'!L860</f>
        <v>26211114202175000196650010005160691409859006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220.61</v>
      </c>
    </row>
    <row r="852" spans="1:12" s="8" customFormat="1" ht="19.5" customHeight="1" x14ac:dyDescent="0.2">
      <c r="A852" s="3">
        <f>IFERROR(VLOOKUP(B852,'[1]DADOS (OCULTAR)'!$P$3:$R$91,3,0),"")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3.1 - Combustíveis e Lubrificantes Automotivos</v>
      </c>
      <c r="D852" s="3">
        <f>'[1]TCE - ANEXO IV - Preencher'!F861</f>
        <v>14202175000196</v>
      </c>
      <c r="E852" s="5" t="str">
        <f>'[1]TCE - ANEXO IV - Preencher'!G861</f>
        <v xml:space="preserve"> IBEFIL COMBUSTIVEIS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000.516.490</v>
      </c>
      <c r="I852" s="6">
        <f>IF('[1]TCE - ANEXO IV - Preencher'!K861="","",'[1]TCE - ANEXO IV - Preencher'!K861)</f>
        <v>44519</v>
      </c>
      <c r="J852" s="5" t="str">
        <f>'[1]TCE - ANEXO IV - Preencher'!L861</f>
        <v>26211114202175000196650010005164901250655063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203.7</v>
      </c>
    </row>
    <row r="853" spans="1:12" s="8" customFormat="1" ht="19.5" customHeight="1" x14ac:dyDescent="0.2">
      <c r="A853" s="3">
        <f>IFERROR(VLOOKUP(B853,'[1]DADOS (OCULTAR)'!$P$3:$R$91,3,0),"")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3.1 - Combustíveis e Lubrificantes Automotivos</v>
      </c>
      <c r="D853" s="3">
        <f>'[1]TCE - ANEXO IV - Preencher'!F862</f>
        <v>14202175000196</v>
      </c>
      <c r="E853" s="5" t="str">
        <f>'[1]TCE - ANEXO IV - Preencher'!G862</f>
        <v xml:space="preserve"> IBEFIL COMBUSTIVEIS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000.515.796</v>
      </c>
      <c r="I853" s="6">
        <f>IF('[1]TCE - ANEXO IV - Preencher'!K862="","",'[1]TCE - ANEXO IV - Preencher'!K862)</f>
        <v>44517</v>
      </c>
      <c r="J853" s="5" t="str">
        <f>'[1]TCE - ANEXO IV - Preencher'!L862</f>
        <v>26211114202175000196650010005157961349216880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266.37</v>
      </c>
    </row>
    <row r="854" spans="1:12" s="8" customFormat="1" ht="19.5" customHeight="1" x14ac:dyDescent="0.2">
      <c r="A854" s="3">
        <f>IFERROR(VLOOKUP(B854,'[1]DADOS (OCULTAR)'!$P$3:$R$91,3,0),"")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3.1 - Combustíveis e Lubrificantes Automotivos</v>
      </c>
      <c r="D854" s="3">
        <f>'[1]TCE - ANEXO IV - Preencher'!F863</f>
        <v>14202175000196</v>
      </c>
      <c r="E854" s="5" t="str">
        <f>'[1]TCE - ANEXO IV - Preencher'!G863</f>
        <v xml:space="preserve"> IBEFIL COMBUSTIVEIS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000.519.877</v>
      </c>
      <c r="I854" s="6">
        <f>IF('[1]TCE - ANEXO IV - Preencher'!K863="","",'[1]TCE - ANEXO IV - Preencher'!K863)</f>
        <v>44530</v>
      </c>
      <c r="J854" s="5" t="str">
        <f>'[1]TCE - ANEXO IV - Preencher'!L863</f>
        <v>26211114202175000196650010005198771616484660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185.71</v>
      </c>
    </row>
    <row r="855" spans="1:12" s="8" customFormat="1" ht="19.5" customHeight="1" x14ac:dyDescent="0.2">
      <c r="A855" s="3">
        <f>IFERROR(VLOOKUP(B855,'[1]DADOS (OCULTAR)'!$P$3:$R$91,3,0),"")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3.1 - Combustíveis e Lubrificantes Automotivos</v>
      </c>
      <c r="D855" s="3">
        <f>'[1]TCE - ANEXO IV - Preencher'!F864</f>
        <v>14202175000196</v>
      </c>
      <c r="E855" s="5" t="str">
        <f>'[1]TCE - ANEXO IV - Preencher'!G864</f>
        <v xml:space="preserve"> IBEFIL COMBUSTIVEIS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000.518.764</v>
      </c>
      <c r="I855" s="6">
        <f>IF('[1]TCE - ANEXO IV - Preencher'!K864="","",'[1]TCE - ANEXO IV - Preencher'!K864)</f>
        <v>44526</v>
      </c>
      <c r="J855" s="5" t="str">
        <f>'[1]TCE - ANEXO IV - Preencher'!L864</f>
        <v>26211114202175000196650010005187641102713206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124.33</v>
      </c>
    </row>
    <row r="856" spans="1:12" s="8" customFormat="1" ht="19.5" customHeight="1" x14ac:dyDescent="0.2">
      <c r="A856" s="3">
        <f>IFERROR(VLOOKUP(B856,'[1]DADOS (OCULTAR)'!$P$3:$R$91,3,0),"")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3.1 - Combustíveis e Lubrificantes Automotivos</v>
      </c>
      <c r="D856" s="3">
        <f>'[1]TCE - ANEXO IV - Preencher'!F865</f>
        <v>14202175000196</v>
      </c>
      <c r="E856" s="5" t="str">
        <f>'[1]TCE - ANEXO IV - Preencher'!G865</f>
        <v xml:space="preserve"> IBEFIL COMBUSTIVEIS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000.517.136</v>
      </c>
      <c r="I856" s="6">
        <f>IF('[1]TCE - ANEXO IV - Preencher'!K865="","",'[1]TCE - ANEXO IV - Preencher'!K865)</f>
        <v>44521</v>
      </c>
      <c r="J856" s="5" t="str">
        <f>'[1]TCE - ANEXO IV - Preencher'!L865</f>
        <v>26211114202175000196650010005171361286912078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260.08</v>
      </c>
    </row>
    <row r="857" spans="1:12" s="8" customFormat="1" ht="19.5" customHeight="1" x14ac:dyDescent="0.2">
      <c r="A857" s="3">
        <f>IFERROR(VLOOKUP(B857,'[1]DADOS (OCULTAR)'!$P$3:$R$91,3,0),"")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3.1 - Combustíveis e Lubrificantes Automotivos</v>
      </c>
      <c r="D857" s="3">
        <f>'[1]TCE - ANEXO IV - Preencher'!F866</f>
        <v>14202175000196</v>
      </c>
      <c r="E857" s="5" t="str">
        <f>'[1]TCE - ANEXO IV - Preencher'!G866</f>
        <v xml:space="preserve"> IBEFIL COMBUSTIVEIS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000.518.444</v>
      </c>
      <c r="I857" s="6">
        <f>IF('[1]TCE - ANEXO IV - Preencher'!K866="","",'[1]TCE - ANEXO IV - Preencher'!K866)</f>
        <v>44525</v>
      </c>
      <c r="J857" s="5" t="str">
        <f>'[1]TCE - ANEXO IV - Preencher'!L866</f>
        <v>26211114202175000196650010005184441320548372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305.06</v>
      </c>
    </row>
    <row r="858" spans="1:12" s="8" customFormat="1" ht="19.5" customHeight="1" x14ac:dyDescent="0.2">
      <c r="A858" s="3">
        <f>IFERROR(VLOOKUP(B858,'[1]DADOS (OCULTAR)'!$P$3:$R$91,3,0),"")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3.1 - Combustíveis e Lubrificantes Automotivos</v>
      </c>
      <c r="D858" s="3">
        <f>'[1]TCE - ANEXO IV - Preencher'!F867</f>
        <v>14202175000196</v>
      </c>
      <c r="E858" s="5" t="str">
        <f>'[1]TCE - ANEXO IV - Preencher'!G867</f>
        <v xml:space="preserve"> IBEFIL COMBUSTIVEIS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000.517.539</v>
      </c>
      <c r="I858" s="6">
        <f>IF('[1]TCE - ANEXO IV - Preencher'!K867="","",'[1]TCE - ANEXO IV - Preencher'!K867)</f>
        <v>44522</v>
      </c>
      <c r="J858" s="5" t="str">
        <f>'[1]TCE - ANEXO IV - Preencher'!L867</f>
        <v>26211114202175000196650010005175391309123833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321.70999999999998</v>
      </c>
    </row>
    <row r="859" spans="1:12" s="8" customFormat="1" ht="19.5" customHeight="1" x14ac:dyDescent="0.2">
      <c r="A859" s="3">
        <f>IFERROR(VLOOKUP(B859,'[1]DADOS (OCULTAR)'!$P$3:$R$91,3,0),"")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3.1 - Combustíveis e Lubrificantes Automotivos</v>
      </c>
      <c r="D859" s="3">
        <f>'[1]TCE - ANEXO IV - Preencher'!F868</f>
        <v>14202175000196</v>
      </c>
      <c r="E859" s="5" t="str">
        <f>'[1]TCE - ANEXO IV - Preencher'!G868</f>
        <v xml:space="preserve"> IBEFIL COMBUSTIVEIS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000.516.952</v>
      </c>
      <c r="I859" s="6">
        <f>IF('[1]TCE - ANEXO IV - Preencher'!K868="","",'[1]TCE - ANEXO IV - Preencher'!K868)</f>
        <v>44520</v>
      </c>
      <c r="J859" s="5" t="str">
        <f>'[1]TCE - ANEXO IV - Preencher'!L868</f>
        <v>26211114202175000196650010005169521581598691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296.05</v>
      </c>
    </row>
    <row r="860" spans="1:12" s="8" customFormat="1" ht="19.5" customHeight="1" x14ac:dyDescent="0.2">
      <c r="A860" s="3">
        <f>IFERROR(VLOOKUP(B860,'[1]DADOS (OCULTAR)'!$P$3:$R$91,3,0),"")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3.1 - Combustíveis e Lubrificantes Automotivos</v>
      </c>
      <c r="D860" s="3">
        <f>'[1]TCE - ANEXO IV - Preencher'!F869</f>
        <v>14202175000196</v>
      </c>
      <c r="E860" s="5" t="str">
        <f>'[1]TCE - ANEXO IV - Preencher'!G869</f>
        <v xml:space="preserve"> IBEFIL COMBUSTIVEIS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000.515.014</v>
      </c>
      <c r="I860" s="6">
        <f>IF('[1]TCE - ANEXO IV - Preencher'!K869="","",'[1]TCE - ANEXO IV - Preencher'!K869)</f>
        <v>44514</v>
      </c>
      <c r="J860" s="5" t="str">
        <f>'[1]TCE - ANEXO IV - Preencher'!L869</f>
        <v>26211114202175000196650010005150141369464011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73.97</v>
      </c>
    </row>
    <row r="861" spans="1:12" s="8" customFormat="1" ht="19.5" customHeight="1" x14ac:dyDescent="0.2">
      <c r="A861" s="3">
        <f>IFERROR(VLOOKUP(B861,'[1]DADOS (OCULTAR)'!$P$3:$R$91,3,0),"")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3.1 - Combustíveis e Lubrificantes Automotivos</v>
      </c>
      <c r="D861" s="3">
        <f>'[1]TCE - ANEXO IV - Preencher'!F870</f>
        <v>14202175000196</v>
      </c>
      <c r="E861" s="5" t="str">
        <f>'[1]TCE - ANEXO IV - Preencher'!G870</f>
        <v xml:space="preserve"> IBEFIL COMBUSTIVEIS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000.517.921</v>
      </c>
      <c r="I861" s="6">
        <f>IF('[1]TCE - ANEXO IV - Preencher'!K870="","",'[1]TCE - ANEXO IV - Preencher'!K870)</f>
        <v>44523</v>
      </c>
      <c r="J861" s="5" t="str">
        <f>'[1]TCE - ANEXO IV - Preencher'!L870</f>
        <v>26211114202175000196650010005179211450036663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210.05</v>
      </c>
    </row>
    <row r="862" spans="1:12" s="8" customFormat="1" ht="19.5" customHeight="1" x14ac:dyDescent="0.2">
      <c r="A862" s="3">
        <f>IFERROR(VLOOKUP(B862,'[1]DADOS (OCULTAR)'!$P$3:$R$91,3,0),"")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3.1 - Combustíveis e Lubrificantes Automotivos</v>
      </c>
      <c r="D862" s="3">
        <f>'[1]TCE - ANEXO IV - Preencher'!F871</f>
        <v>35593870000104</v>
      </c>
      <c r="E862" s="5" t="str">
        <f>'[1]TCE - ANEXO IV - Preencher'!G871</f>
        <v xml:space="preserve"> NUNESPOSTO SANTO ANT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205988</v>
      </c>
      <c r="I862" s="6">
        <f>IF('[1]TCE - ANEXO IV - Preencher'!K871="","",'[1]TCE - ANEXO IV - Preencher'!K871)</f>
        <v>44516</v>
      </c>
      <c r="J862" s="5" t="str">
        <f>'[1]TCE - ANEXO IV - Preencher'!L871</f>
        <v>26211135593870000104650020002059881002620204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121.11</v>
      </c>
    </row>
    <row r="863" spans="1:12" s="8" customFormat="1" ht="19.5" customHeight="1" x14ac:dyDescent="0.2">
      <c r="A863" s="3">
        <f>IFERROR(VLOOKUP(B863,'[1]DADOS (OCULTAR)'!$P$3:$R$91,3,0),"")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3.1 - Combustíveis e Lubrificantes Automotivos</v>
      </c>
      <c r="D863" s="3">
        <f>'[1]TCE - ANEXO IV - Preencher'!F872</f>
        <v>35593870000104</v>
      </c>
      <c r="E863" s="5" t="str">
        <f>'[1]TCE - ANEXO IV - Preencher'!G872</f>
        <v xml:space="preserve"> NUNESPOSTO SANTO ANT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000.205.831</v>
      </c>
      <c r="I863" s="6">
        <f>IF('[1]TCE - ANEXO IV - Preencher'!K872="","",'[1]TCE - ANEXO IV - Preencher'!K872)</f>
        <v>44515</v>
      </c>
      <c r="J863" s="5" t="str">
        <f>'[1]TCE - ANEXO IV - Preencher'!L872</f>
        <v>26211135593970000104650020002058311002615059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236</v>
      </c>
    </row>
    <row r="864" spans="1:12" s="8" customFormat="1" ht="19.5" customHeight="1" x14ac:dyDescent="0.2">
      <c r="A864" s="3">
        <f>IFERROR(VLOOKUP(B864,'[1]DADOS (OCULTAR)'!$P$3:$R$91,3,0),"")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3.1 - Combustíveis e Lubrificantes Automotivos</v>
      </c>
      <c r="D864" s="3">
        <f>'[1]TCE - ANEXO IV - Preencher'!F873</f>
        <v>12634127000141</v>
      </c>
      <c r="E864" s="5" t="str">
        <f>'[1]TCE - ANEXO IV - Preencher'!G873</f>
        <v xml:space="preserve"> OTAVIANO BEZERRA FIL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000.059.180</v>
      </c>
      <c r="I864" s="6">
        <f>IF('[1]TCE - ANEXO IV - Preencher'!K873="","",'[1]TCE - ANEXO IV - Preencher'!K873)</f>
        <v>44502</v>
      </c>
      <c r="J864" s="5" t="str">
        <f>'[1]TCE - ANEXO IV - Preencher'!L873</f>
        <v>26211112634127000141650650000191801392847015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250.02</v>
      </c>
    </row>
    <row r="865" spans="1:12" s="8" customFormat="1" ht="19.5" customHeight="1" x14ac:dyDescent="0.2">
      <c r="A865" s="3">
        <f>IFERROR(VLOOKUP(B865,'[1]DADOS (OCULTAR)'!$P$3:$R$91,3,0),"")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3.1 - Combustíveis e Lubrificantes Automotivos</v>
      </c>
      <c r="D865" s="3">
        <f>'[1]TCE - ANEXO IV - Preencher'!F874</f>
        <v>12634127000141</v>
      </c>
      <c r="E865" s="5" t="str">
        <f>'[1]TCE - ANEXO IV - Preencher'!G874</f>
        <v xml:space="preserve"> OTAVIANO BEZERRA FIL</v>
      </c>
      <c r="F865" s="5" t="str">
        <f>'[1]TCE - ANEXO IV - Preencher'!H874</f>
        <v>B</v>
      </c>
      <c r="G865" s="5" t="str">
        <f>'[1]TCE - ANEXO IV - Preencher'!I874</f>
        <v>S</v>
      </c>
      <c r="H865" s="5" t="str">
        <f>'[1]TCE - ANEXO IV - Preencher'!J874</f>
        <v>000.059.188</v>
      </c>
      <c r="I865" s="6">
        <f>IF('[1]TCE - ANEXO IV - Preencher'!K874="","",'[1]TCE - ANEXO IV - Preencher'!K874)</f>
        <v>44502</v>
      </c>
      <c r="J865" s="5" t="str">
        <f>'[1]TCE - ANEXO IV - Preencher'!L874</f>
        <v>26211112634127000141650650000591881120936504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213.56</v>
      </c>
    </row>
    <row r="866" spans="1:12" s="8" customFormat="1" ht="19.5" customHeight="1" x14ac:dyDescent="0.2">
      <c r="A866" s="3">
        <f>IFERROR(VLOOKUP(B866,'[1]DADOS (OCULTAR)'!$P$3:$R$91,3,0),"")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3.1 - Combustíveis e Lubrificantes Automotivos</v>
      </c>
      <c r="D866" s="3">
        <f>'[1]TCE - ANEXO IV - Preencher'!F875</f>
        <v>12634127000141</v>
      </c>
      <c r="E866" s="5" t="str">
        <f>'[1]TCE - ANEXO IV - Preencher'!G875</f>
        <v xml:space="preserve"> OTAVIANO BEZERRA FIL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000.059.219</v>
      </c>
      <c r="I866" s="6">
        <f>IF('[1]TCE - ANEXO IV - Preencher'!K875="","",'[1]TCE - ANEXO IV - Preencher'!K875)</f>
        <v>44503</v>
      </c>
      <c r="J866" s="5" t="str">
        <f>'[1]TCE - ANEXO IV - Preencher'!L875</f>
        <v>26211112634127000141650650000592191250642363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219.52</v>
      </c>
    </row>
    <row r="867" spans="1:12" s="8" customFormat="1" ht="19.5" customHeight="1" x14ac:dyDescent="0.2">
      <c r="A867" s="3">
        <f>IFERROR(VLOOKUP(B867,'[1]DADOS (OCULTAR)'!$P$3:$R$91,3,0),"")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3.1 - Combustíveis e Lubrificantes Automotivos</v>
      </c>
      <c r="D867" s="3">
        <f>'[1]TCE - ANEXO IV - Preencher'!F876</f>
        <v>12634127000141</v>
      </c>
      <c r="E867" s="5" t="str">
        <f>'[1]TCE - ANEXO IV - Preencher'!G876</f>
        <v xml:space="preserve"> OTAVIANO BEZERRA FIL</v>
      </c>
      <c r="F867" s="5" t="str">
        <f>'[1]TCE - ANEXO IV - Preencher'!H876</f>
        <v>B</v>
      </c>
      <c r="G867" s="5" t="str">
        <f>'[1]TCE - ANEXO IV - Preencher'!I876</f>
        <v>S</v>
      </c>
      <c r="H867" s="5" t="str">
        <f>'[1]TCE - ANEXO IV - Preencher'!J876</f>
        <v>000.059.371</v>
      </c>
      <c r="I867" s="6">
        <f>IF('[1]TCE - ANEXO IV - Preencher'!K876="","",'[1]TCE - ANEXO IV - Preencher'!K876)</f>
        <v>44504</v>
      </c>
      <c r="J867" s="5" t="str">
        <f>'[1]TCE - ANEXO IV - Preencher'!L876</f>
        <v>26211112634127000141650650000593711965899116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230.14</v>
      </c>
    </row>
    <row r="868" spans="1:12" s="8" customFormat="1" ht="19.5" customHeight="1" x14ac:dyDescent="0.2">
      <c r="A868" s="3">
        <f>IFERROR(VLOOKUP(B868,'[1]DADOS (OCULTAR)'!$P$3:$R$91,3,0),"")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3.1 - Combustíveis e Lubrificantes Automotivos</v>
      </c>
      <c r="D868" s="3">
        <f>'[1]TCE - ANEXO IV - Preencher'!F877</f>
        <v>12634127000141</v>
      </c>
      <c r="E868" s="5" t="str">
        <f>'[1]TCE - ANEXO IV - Preencher'!G877</f>
        <v xml:space="preserve"> OTAVIANO BEZERRA FIL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000.059.119</v>
      </c>
      <c r="I868" s="6">
        <f>IF('[1]TCE - ANEXO IV - Preencher'!K877="","",'[1]TCE - ANEXO IV - Preencher'!K877)</f>
        <v>44501</v>
      </c>
      <c r="J868" s="5" t="str">
        <f>'[1]TCE - ANEXO IV - Preencher'!L877</f>
        <v>26211112634127000141650650000591191194111340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185.8</v>
      </c>
    </row>
    <row r="869" spans="1:12" s="8" customFormat="1" ht="19.5" customHeight="1" x14ac:dyDescent="0.2">
      <c r="A869" s="3">
        <f>IFERROR(VLOOKUP(B869,'[1]DADOS (OCULTAR)'!$P$3:$R$91,3,0),"")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3.1 - Combustíveis e Lubrificantes Automotivos</v>
      </c>
      <c r="D869" s="3">
        <f>'[1]TCE - ANEXO IV - Preencher'!F878</f>
        <v>12634127000141</v>
      </c>
      <c r="E869" s="5" t="str">
        <f>'[1]TCE - ANEXO IV - Preencher'!G878</f>
        <v xml:space="preserve"> OTAVIANO BEZERRA FIL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000.059.699</v>
      </c>
      <c r="I869" s="6">
        <f>IF('[1]TCE - ANEXO IV - Preencher'!K878="","",'[1]TCE - ANEXO IV - Preencher'!K878)</f>
        <v>44507</v>
      </c>
      <c r="J869" s="5" t="str">
        <f>'[1]TCE - ANEXO IV - Preencher'!L878</f>
        <v>26211112634127000141650650000596991170462221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169.24</v>
      </c>
    </row>
    <row r="870" spans="1:12" s="8" customFormat="1" ht="19.5" customHeight="1" x14ac:dyDescent="0.2">
      <c r="A870" s="3">
        <f>IFERROR(VLOOKUP(B870,'[1]DADOS (OCULTAR)'!$P$3:$R$91,3,0),"")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3.1 - Combustíveis e Lubrificantes Automotivos</v>
      </c>
      <c r="D870" s="3">
        <f>'[1]TCE - ANEXO IV - Preencher'!F879</f>
        <v>12634127000141</v>
      </c>
      <c r="E870" s="5" t="str">
        <f>'[1]TCE - ANEXO IV - Preencher'!G879</f>
        <v xml:space="preserve"> OTAVIANO BEZERRA FIL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000.059.787</v>
      </c>
      <c r="I870" s="6">
        <f>IF('[1]TCE - ANEXO IV - Preencher'!K879="","",'[1]TCE - ANEXO IV - Preencher'!K879)</f>
        <v>44508</v>
      </c>
      <c r="J870" s="5" t="str">
        <f>'[1]TCE - ANEXO IV - Preencher'!L879</f>
        <v>26211112634127000141650650000597871704040689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257.02999999999997</v>
      </c>
    </row>
    <row r="871" spans="1:12" s="8" customFormat="1" ht="19.5" customHeight="1" x14ac:dyDescent="0.2">
      <c r="A871" s="3">
        <f>IFERROR(VLOOKUP(B871,'[1]DADOS (OCULTAR)'!$P$3:$R$91,3,0),"")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3.1 - Combustíveis e Lubrificantes Automotivos</v>
      </c>
      <c r="D871" s="3">
        <f>'[1]TCE - ANEXO IV - Preencher'!F880</f>
        <v>12634127000141</v>
      </c>
      <c r="E871" s="5" t="str">
        <f>'[1]TCE - ANEXO IV - Preencher'!G880</f>
        <v xml:space="preserve"> OTAVIANO BEZERRA FIL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000.059.909</v>
      </c>
      <c r="I871" s="6">
        <f>IF('[1]TCE - ANEXO IV - Preencher'!K880="","",'[1]TCE - ANEXO IV - Preencher'!K880)</f>
        <v>44509</v>
      </c>
      <c r="J871" s="5" t="str">
        <f>'[1]TCE - ANEXO IV - Preencher'!L880</f>
        <v>26211112634127000141650650000599091308685058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103.04</v>
      </c>
    </row>
    <row r="872" spans="1:12" s="8" customFormat="1" ht="19.5" customHeight="1" x14ac:dyDescent="0.2">
      <c r="A872" s="3">
        <f>IFERROR(VLOOKUP(B872,'[1]DADOS (OCULTAR)'!$P$3:$R$91,3,0),"")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3.1 - Combustíveis e Lubrificantes Automotivos</v>
      </c>
      <c r="D872" s="3">
        <f>'[1]TCE - ANEXO IV - Preencher'!F881</f>
        <v>12634127000141</v>
      </c>
      <c r="E872" s="5" t="str">
        <f>'[1]TCE - ANEXO IV - Preencher'!G881</f>
        <v xml:space="preserve"> OTAVIANO BEZERRA FIL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000.059.935</v>
      </c>
      <c r="I872" s="6">
        <f>IF('[1]TCE - ANEXO IV - Preencher'!K881="","",'[1]TCE - ANEXO IV - Preencher'!K881)</f>
        <v>44510</v>
      </c>
      <c r="J872" s="5" t="str">
        <f>'[1]TCE - ANEXO IV - Preencher'!L881</f>
        <v>26211112634127000141650650000599351875905174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174.05</v>
      </c>
    </row>
    <row r="873" spans="1:12" s="8" customFormat="1" ht="19.5" customHeight="1" x14ac:dyDescent="0.2">
      <c r="A873" s="3">
        <f>IFERROR(VLOOKUP(B873,'[1]DADOS (OCULTAR)'!$P$3:$R$91,3,0),"")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3.1 - Combustíveis e Lubrificantes Automotivos</v>
      </c>
      <c r="D873" s="3">
        <f>'[1]TCE - ANEXO IV - Preencher'!F882</f>
        <v>12634127000141</v>
      </c>
      <c r="E873" s="5" t="str">
        <f>'[1]TCE - ANEXO IV - Preencher'!G882</f>
        <v xml:space="preserve"> OTAVIANO BEZERRA FIL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000.060.028</v>
      </c>
      <c r="I873" s="6">
        <f>IF('[1]TCE - ANEXO IV - Preencher'!K882="","",'[1]TCE - ANEXO IV - Preencher'!K882)</f>
        <v>44510</v>
      </c>
      <c r="J873" s="5" t="str">
        <f>'[1]TCE - ANEXO IV - Preencher'!L882</f>
        <v>26211112634127000141650650000600281346950078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208</v>
      </c>
    </row>
    <row r="874" spans="1:12" s="8" customFormat="1" ht="19.5" customHeight="1" x14ac:dyDescent="0.2">
      <c r="A874" s="3">
        <f>IFERROR(VLOOKUP(B874,'[1]DADOS (OCULTAR)'!$P$3:$R$91,3,0),"")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3.1 - Combustíveis e Lubrificantes Automotivos</v>
      </c>
      <c r="D874" s="3">
        <f>'[1]TCE - ANEXO IV - Preencher'!F883</f>
        <v>12634127000141</v>
      </c>
      <c r="E874" s="5" t="str">
        <f>'[1]TCE - ANEXO IV - Preencher'!G883</f>
        <v xml:space="preserve"> OTAVIANO BEZERRA FIL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000.060.252</v>
      </c>
      <c r="I874" s="6">
        <f>IF('[1]TCE - ANEXO IV - Preencher'!K883="","",'[1]TCE - ANEXO IV - Preencher'!K883)</f>
        <v>44512</v>
      </c>
      <c r="J874" s="5" t="str">
        <f>'[1]TCE - ANEXO IV - Preencher'!L883</f>
        <v>26211112634127000141650650000602521116874848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185</v>
      </c>
    </row>
    <row r="875" spans="1:12" s="8" customFormat="1" ht="19.5" customHeight="1" x14ac:dyDescent="0.2">
      <c r="A875" s="3">
        <f>IFERROR(VLOOKUP(B875,'[1]DADOS (OCULTAR)'!$P$3:$R$91,3,0),"")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3.1 - Combustíveis e Lubrificantes Automotivos</v>
      </c>
      <c r="D875" s="3">
        <f>'[1]TCE - ANEXO IV - Preencher'!F884</f>
        <v>12634127000141</v>
      </c>
      <c r="E875" s="5" t="str">
        <f>'[1]TCE - ANEXO IV - Preencher'!G884</f>
        <v xml:space="preserve"> OTAVIANO BEZERRA FIL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000.060.284</v>
      </c>
      <c r="I875" s="6">
        <f>IF('[1]TCE - ANEXO IV - Preencher'!K884="","",'[1]TCE - ANEXO IV - Preencher'!K884)</f>
        <v>44512</v>
      </c>
      <c r="J875" s="5" t="str">
        <f>'[1]TCE - ANEXO IV - Preencher'!L884</f>
        <v>26211112634127000141650650000602841595030517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367.02</v>
      </c>
    </row>
    <row r="876" spans="1:12" s="8" customFormat="1" ht="19.5" customHeight="1" x14ac:dyDescent="0.2">
      <c r="A876" s="3">
        <f>IFERROR(VLOOKUP(B876,'[1]DADOS (OCULTAR)'!$P$3:$R$91,3,0),"")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3.1 - Combustíveis e Lubrificantes Automotivos</v>
      </c>
      <c r="D876" s="3">
        <f>'[1]TCE - ANEXO IV - Preencher'!F885</f>
        <v>12634127000141</v>
      </c>
      <c r="E876" s="5" t="str">
        <f>'[1]TCE - ANEXO IV - Preencher'!G885</f>
        <v xml:space="preserve"> OTAVIANO BEZERRA FIL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000.060.423</v>
      </c>
      <c r="I876" s="6">
        <f>IF('[1]TCE - ANEXO IV - Preencher'!K885="","",'[1]TCE - ANEXO IV - Preencher'!K885)</f>
        <v>44514</v>
      </c>
      <c r="J876" s="5" t="str">
        <f>'[1]TCE - ANEXO IV - Preencher'!L885</f>
        <v>26211112634127000141650650000604231181954698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222.68</v>
      </c>
    </row>
    <row r="877" spans="1:12" s="8" customFormat="1" ht="19.5" customHeight="1" x14ac:dyDescent="0.2">
      <c r="A877" s="3">
        <f>IFERROR(VLOOKUP(B877,'[1]DADOS (OCULTAR)'!$P$3:$R$91,3,0),"")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3.1 - Combustíveis e Lubrificantes Automotivos</v>
      </c>
      <c r="D877" s="3">
        <f>'[1]TCE - ANEXO IV - Preencher'!F886</f>
        <v>12634127000141</v>
      </c>
      <c r="E877" s="5" t="str">
        <f>'[1]TCE - ANEXO IV - Preencher'!G886</f>
        <v xml:space="preserve"> OTAVIANO BEZERRA FIL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000.060.742</v>
      </c>
      <c r="I877" s="6">
        <f>IF('[1]TCE - ANEXO IV - Preencher'!K886="","",'[1]TCE - ANEXO IV - Preencher'!K886)</f>
        <v>44517</v>
      </c>
      <c r="J877" s="5" t="str">
        <f>'[1]TCE - ANEXO IV - Preencher'!L886</f>
        <v>26211112634127000141650650000607421297371135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173.03</v>
      </c>
    </row>
    <row r="878" spans="1:12" s="8" customFormat="1" ht="19.5" customHeight="1" x14ac:dyDescent="0.2">
      <c r="A878" s="3">
        <f>IFERROR(VLOOKUP(B878,'[1]DADOS (OCULTAR)'!$P$3:$R$91,3,0),"")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3.1 - Combustíveis e Lubrificantes Automotivos</v>
      </c>
      <c r="D878" s="3">
        <f>'[1]TCE - ANEXO IV - Preencher'!F887</f>
        <v>12634127000141</v>
      </c>
      <c r="E878" s="5" t="str">
        <f>'[1]TCE - ANEXO IV - Preencher'!G887</f>
        <v xml:space="preserve"> OTAVIANO BEZERRA FIL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000.060.829</v>
      </c>
      <c r="I878" s="6">
        <f>IF('[1]TCE - ANEXO IV - Preencher'!K887="","",'[1]TCE - ANEXO IV - Preencher'!K887)</f>
        <v>44518</v>
      </c>
      <c r="J878" s="5" t="str">
        <f>'[1]TCE - ANEXO IV - Preencher'!L887</f>
        <v>26211112634127000141650650000608291511311030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155.02000000000001</v>
      </c>
    </row>
    <row r="879" spans="1:12" s="8" customFormat="1" ht="19.5" customHeight="1" x14ac:dyDescent="0.2">
      <c r="A879" s="3">
        <f>IFERROR(VLOOKUP(B879,'[1]DADOS (OCULTAR)'!$P$3:$R$91,3,0),"")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3.1 - Combustíveis e Lubrificantes Automotivos</v>
      </c>
      <c r="D879" s="3">
        <f>'[1]TCE - ANEXO IV - Preencher'!F888</f>
        <v>12634127000141</v>
      </c>
      <c r="E879" s="5" t="str">
        <f>'[1]TCE - ANEXO IV - Preencher'!G888</f>
        <v xml:space="preserve"> OTAVIANO BEZERRA FIL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000.059.336</v>
      </c>
      <c r="I879" s="6">
        <f>IF('[1]TCE - ANEXO IV - Preencher'!K888="","",'[1]TCE - ANEXO IV - Preencher'!K888)</f>
        <v>44504</v>
      </c>
      <c r="J879" s="5" t="str">
        <f>'[1]TCE - ANEXO IV - Preencher'!L888</f>
        <v>26211112634127000141650650000693361468757278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152.01</v>
      </c>
    </row>
    <row r="880" spans="1:12" s="8" customFormat="1" ht="19.5" customHeight="1" x14ac:dyDescent="0.2">
      <c r="A880" s="3">
        <f>IFERROR(VLOOKUP(B880,'[1]DADOS (OCULTAR)'!$P$3:$R$91,3,0),"")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3.1 - Combustíveis e Lubrificantes Automotivos</v>
      </c>
      <c r="D880" s="3">
        <f>'[1]TCE - ANEXO IV - Preencher'!F889</f>
        <v>12634127000141</v>
      </c>
      <c r="E880" s="5" t="str">
        <f>'[1]TCE - ANEXO IV - Preencher'!G889</f>
        <v xml:space="preserve"> OTAVIANO BEZERRA FIL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000.059.717</v>
      </c>
      <c r="I880" s="6">
        <f>IF('[1]TCE - ANEXO IV - Preencher'!K889="","",'[1]TCE - ANEXO IV - Preencher'!K889)</f>
        <v>44507</v>
      </c>
      <c r="J880" s="5" t="str">
        <f>'[1]TCE - ANEXO IV - Preencher'!L889</f>
        <v>26211112634127000141650650000597171534983206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340.01</v>
      </c>
    </row>
    <row r="881" spans="1:12" s="8" customFormat="1" ht="19.5" customHeight="1" x14ac:dyDescent="0.2">
      <c r="A881" s="3">
        <f>IFERROR(VLOOKUP(B881,'[1]DADOS (OCULTAR)'!$P$3:$R$91,3,0),"")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3.1 - Combustíveis e Lubrificantes Automotivos</v>
      </c>
      <c r="D881" s="3">
        <f>'[1]TCE - ANEXO IV - Preencher'!F890</f>
        <v>12634127000141</v>
      </c>
      <c r="E881" s="5" t="str">
        <f>'[1]TCE - ANEXO IV - Preencher'!G890</f>
        <v xml:space="preserve"> OTAVIANO BEZERRA FIL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000.059.884</v>
      </c>
      <c r="I881" s="6">
        <f>IF('[1]TCE - ANEXO IV - Preencher'!K890="","",'[1]TCE - ANEXO IV - Preencher'!K890)</f>
        <v>44509</v>
      </c>
      <c r="J881" s="5" t="str">
        <f>'[1]TCE - ANEXO IV - Preencher'!L890</f>
        <v>26211112634127000141650650000598641883641104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192.63</v>
      </c>
    </row>
    <row r="882" spans="1:12" s="8" customFormat="1" ht="19.5" customHeight="1" x14ac:dyDescent="0.2">
      <c r="A882" s="3">
        <f>IFERROR(VLOOKUP(B882,'[1]DADOS (OCULTAR)'!$P$3:$R$91,3,0),"")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3.1 - Combustíveis e Lubrificantes Automotivos</v>
      </c>
      <c r="D882" s="3">
        <f>'[1]TCE - ANEXO IV - Preencher'!F891</f>
        <v>12634127000141</v>
      </c>
      <c r="E882" s="5" t="str">
        <f>'[1]TCE - ANEXO IV - Preencher'!G891</f>
        <v xml:space="preserve"> OTAVIANO BEZERRA FIL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000.059.937</v>
      </c>
      <c r="I882" s="6">
        <f>IF('[1]TCE - ANEXO IV - Preencher'!K891="","",'[1]TCE - ANEXO IV - Preencher'!K891)</f>
        <v>44510</v>
      </c>
      <c r="J882" s="5" t="str">
        <f>'[1]TCE - ANEXO IV - Preencher'!L891</f>
        <v>26211112634127000141650650000599371515491690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180.2</v>
      </c>
    </row>
    <row r="883" spans="1:12" s="8" customFormat="1" ht="19.5" customHeight="1" x14ac:dyDescent="0.2">
      <c r="A883" s="3">
        <f>IFERROR(VLOOKUP(B883,'[1]DADOS (OCULTAR)'!$P$3:$R$91,3,0),"")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3.1 - Combustíveis e Lubrificantes Automotivos</v>
      </c>
      <c r="D883" s="3">
        <f>'[1]TCE - ANEXO IV - Preencher'!F892</f>
        <v>12634127000141</v>
      </c>
      <c r="E883" s="5" t="str">
        <f>'[1]TCE - ANEXO IV - Preencher'!G892</f>
        <v xml:space="preserve"> OTAVIANO BEZERRA FIL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000.060.424</v>
      </c>
      <c r="I883" s="6">
        <f>IF('[1]TCE - ANEXO IV - Preencher'!K892="","",'[1]TCE - ANEXO IV - Preencher'!K892)</f>
        <v>44514</v>
      </c>
      <c r="J883" s="5" t="str">
        <f>'[1]TCE - ANEXO IV - Preencher'!L892</f>
        <v>26211112634127000141650650000604271961123865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244.26</v>
      </c>
    </row>
    <row r="884" spans="1:12" s="8" customFormat="1" ht="19.5" customHeight="1" x14ac:dyDescent="0.2">
      <c r="A884" s="3">
        <f>IFERROR(VLOOKUP(B884,'[1]DADOS (OCULTAR)'!$P$3:$R$91,3,0),"")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3.1 - Combustíveis e Lubrificantes Automotivos</v>
      </c>
      <c r="D884" s="3">
        <f>'[1]TCE - ANEXO IV - Preencher'!F893</f>
        <v>12634127000141</v>
      </c>
      <c r="E884" s="5" t="str">
        <f>'[1]TCE - ANEXO IV - Preencher'!G893</f>
        <v xml:space="preserve"> OTAVIANO BEZERRA FIL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000.060.866</v>
      </c>
      <c r="I884" s="6">
        <f>IF('[1]TCE - ANEXO IV - Preencher'!K893="","",'[1]TCE - ANEXO IV - Preencher'!K893)</f>
        <v>44519</v>
      </c>
      <c r="J884" s="5" t="str">
        <f>'[1]TCE - ANEXO IV - Preencher'!L893</f>
        <v>26211112634127000141650650000608661619874030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170.03</v>
      </c>
    </row>
    <row r="885" spans="1:12" s="8" customFormat="1" ht="19.5" customHeight="1" x14ac:dyDescent="0.2">
      <c r="A885" s="3">
        <f>IFERROR(VLOOKUP(B885,'[1]DADOS (OCULTAR)'!$P$3:$R$91,3,0),"")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3.1 - Combustíveis e Lubrificantes Automotivos</v>
      </c>
      <c r="D885" s="3">
        <f>'[1]TCE - ANEXO IV - Preencher'!F894</f>
        <v>12634127000141</v>
      </c>
      <c r="E885" s="5" t="str">
        <f>'[1]TCE - ANEXO IV - Preencher'!G894</f>
        <v xml:space="preserve"> OTAVIANO BEZERRA FIL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000.062.040</v>
      </c>
      <c r="I885" s="6">
        <f>IF('[1]TCE - ANEXO IV - Preencher'!K894="","",'[1]TCE - ANEXO IV - Preencher'!K894)</f>
        <v>44530</v>
      </c>
      <c r="J885" s="5" t="str">
        <f>'[1]TCE - ANEXO IV - Preencher'!L894</f>
        <v>26211112634127000141650650000620401188530530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267.64999999999998</v>
      </c>
    </row>
    <row r="886" spans="1:12" s="8" customFormat="1" ht="19.5" customHeight="1" x14ac:dyDescent="0.2">
      <c r="A886" s="3">
        <f>IFERROR(VLOOKUP(B886,'[1]DADOS (OCULTAR)'!$P$3:$R$91,3,0),"")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3.1 - Combustíveis e Lubrificantes Automotivos</v>
      </c>
      <c r="D886" s="3">
        <f>'[1]TCE - ANEXO IV - Preencher'!F895</f>
        <v>12634127000141</v>
      </c>
      <c r="E886" s="5" t="str">
        <f>'[1]TCE - ANEXO IV - Preencher'!G895</f>
        <v xml:space="preserve"> OTAVIANO BEZERRA FIL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000.062.026</v>
      </c>
      <c r="I886" s="6">
        <f>IF('[1]TCE - ANEXO IV - Preencher'!K895="","",'[1]TCE - ANEXO IV - Preencher'!K895)</f>
        <v>44530</v>
      </c>
      <c r="J886" s="5" t="str">
        <f>'[1]TCE - ANEXO IV - Preencher'!L895</f>
        <v>26211112634127000141650650000620261562977030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204.04</v>
      </c>
    </row>
    <row r="887" spans="1:12" s="8" customFormat="1" ht="19.5" customHeight="1" x14ac:dyDescent="0.2">
      <c r="A887" s="3">
        <f>IFERROR(VLOOKUP(B887,'[1]DADOS (OCULTAR)'!$P$3:$R$91,3,0),"")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3.1 - Combustíveis e Lubrificantes Automotivos</v>
      </c>
      <c r="D887" s="3">
        <f>'[1]TCE - ANEXO IV - Preencher'!F896</f>
        <v>12634127000141</v>
      </c>
      <c r="E887" s="5" t="str">
        <f>'[1]TCE - ANEXO IV - Preencher'!G896</f>
        <v xml:space="preserve"> OTAVIANO BEZERRA FIL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000.061.930</v>
      </c>
      <c r="I887" s="6">
        <f>IF('[1]TCE - ANEXO IV - Preencher'!K896="","",'[1]TCE - ANEXO IV - Preencher'!K896)</f>
        <v>44529</v>
      </c>
      <c r="J887" s="5" t="str">
        <f>'[1]TCE - ANEXO IV - Preencher'!L896</f>
        <v>26211112634127000141650650000619301504166153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210.97</v>
      </c>
    </row>
    <row r="888" spans="1:12" s="8" customFormat="1" ht="19.5" customHeight="1" x14ac:dyDescent="0.2">
      <c r="A888" s="3">
        <f>IFERROR(VLOOKUP(B888,'[1]DADOS (OCULTAR)'!$P$3:$R$91,3,0),"")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3.1 - Combustíveis e Lubrificantes Automotivos</v>
      </c>
      <c r="D888" s="3">
        <f>'[1]TCE - ANEXO IV - Preencher'!F897</f>
        <v>12634127000141</v>
      </c>
      <c r="E888" s="5" t="str">
        <f>'[1]TCE - ANEXO IV - Preencher'!G897</f>
        <v xml:space="preserve"> OTAVIANO BEZERRA FIL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000.061.509</v>
      </c>
      <c r="I888" s="6">
        <f>IF('[1]TCE - ANEXO IV - Preencher'!K897="","",'[1]TCE - ANEXO IV - Preencher'!K897)</f>
        <v>44526</v>
      </c>
      <c r="J888" s="5" t="str">
        <f>'[1]TCE - ANEXO IV - Preencher'!L897</f>
        <v>26211112634127000141650650000615091496513679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224.49</v>
      </c>
    </row>
    <row r="889" spans="1:12" s="8" customFormat="1" ht="19.5" customHeight="1" x14ac:dyDescent="0.2">
      <c r="A889" s="3">
        <f>IFERROR(VLOOKUP(B889,'[1]DADOS (OCULTAR)'!$P$3:$R$91,3,0),"")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3.1 - Combustíveis e Lubrificantes Automotivos</v>
      </c>
      <c r="D889" s="3">
        <f>'[1]TCE - ANEXO IV - Preencher'!F898</f>
        <v>12634127000141</v>
      </c>
      <c r="E889" s="5" t="str">
        <f>'[1]TCE - ANEXO IV - Preencher'!G898</f>
        <v xml:space="preserve"> OTAVIANO BEZERRA FIL</v>
      </c>
      <c r="F889" s="5" t="str">
        <f>'[1]TCE - ANEXO IV - Preencher'!H898</f>
        <v>B</v>
      </c>
      <c r="G889" s="5" t="str">
        <f>'[1]TCE - ANEXO IV - Preencher'!I898</f>
        <v>S</v>
      </c>
      <c r="H889" s="5" t="str">
        <f>'[1]TCE - ANEXO IV - Preencher'!J898</f>
        <v>000.061.607</v>
      </c>
      <c r="I889" s="6">
        <f>IF('[1]TCE - ANEXO IV - Preencher'!K898="","",'[1]TCE - ANEXO IV - Preencher'!K898)</f>
        <v>44527</v>
      </c>
      <c r="J889" s="5" t="str">
        <f>'[1]TCE - ANEXO IV - Preencher'!L898</f>
        <v>26211112634127000141650650000616071620991515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188</v>
      </c>
    </row>
    <row r="890" spans="1:12" s="8" customFormat="1" ht="19.5" customHeight="1" x14ac:dyDescent="0.2">
      <c r="A890" s="3">
        <f>IFERROR(VLOOKUP(B890,'[1]DADOS (OCULTAR)'!$P$3:$R$91,3,0),"")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3.1 - Combustíveis e Lubrificantes Automotivos</v>
      </c>
      <c r="D890" s="3">
        <f>'[1]TCE - ANEXO IV - Preencher'!F899</f>
        <v>12634127000141</v>
      </c>
      <c r="E890" s="5" t="str">
        <f>'[1]TCE - ANEXO IV - Preencher'!G899</f>
        <v xml:space="preserve"> OTAVIANO BEZERRA FIL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000.060.470</v>
      </c>
      <c r="I890" s="6">
        <f>IF('[1]TCE - ANEXO IV - Preencher'!K899="","",'[1]TCE - ANEXO IV - Preencher'!K899)</f>
        <v>44514</v>
      </c>
      <c r="J890" s="5" t="str">
        <f>'[1]TCE - ANEXO IV - Preencher'!L899</f>
        <v>26211112634127000141650650000604701215526561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265.05</v>
      </c>
    </row>
    <row r="891" spans="1:12" s="8" customFormat="1" ht="19.5" customHeight="1" x14ac:dyDescent="0.2">
      <c r="A891" s="3">
        <f>IFERROR(VLOOKUP(B891,'[1]DADOS (OCULTAR)'!$P$3:$R$91,3,0),"")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3.1 - Combustíveis e Lubrificantes Automotivos</v>
      </c>
      <c r="D891" s="3">
        <f>'[1]TCE - ANEXO IV - Preencher'!F900</f>
        <v>12634127000141</v>
      </c>
      <c r="E891" s="5" t="str">
        <f>'[1]TCE - ANEXO IV - Preencher'!G900</f>
        <v xml:space="preserve"> OTAVIANO BEZERRA FIL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000.060.722</v>
      </c>
      <c r="I891" s="6">
        <f>IF('[1]TCE - ANEXO IV - Preencher'!K900="","",'[1]TCE - ANEXO IV - Preencher'!K900)</f>
        <v>44517</v>
      </c>
      <c r="J891" s="5" t="str">
        <f>'[1]TCE - ANEXO IV - Preencher'!L900</f>
        <v>26211112634127000141650650000607221555866848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270.42</v>
      </c>
    </row>
    <row r="892" spans="1:12" s="8" customFormat="1" ht="19.5" customHeight="1" x14ac:dyDescent="0.2">
      <c r="A892" s="3">
        <f>IFERROR(VLOOKUP(B892,'[1]DADOS (OCULTAR)'!$P$3:$R$91,3,0),"")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3.1 - Combustíveis e Lubrificantes Automotivos</v>
      </c>
      <c r="D892" s="3">
        <f>'[1]TCE - ANEXO IV - Preencher'!F901</f>
        <v>12634127000141</v>
      </c>
      <c r="E892" s="5" t="str">
        <f>'[1]TCE - ANEXO IV - Preencher'!G901</f>
        <v xml:space="preserve"> OTAVIANO BEZERRA FIL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000.061.423</v>
      </c>
      <c r="I892" s="6">
        <f>IF('[1]TCE - ANEXO IV - Preencher'!K901="","",'[1]TCE - ANEXO IV - Preencher'!K901)</f>
        <v>44525</v>
      </c>
      <c r="J892" s="5" t="str">
        <f>'[1]TCE - ANEXO IV - Preencher'!L901</f>
        <v>26211112634127000141650650000614231862199445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182.01</v>
      </c>
    </row>
    <row r="893" spans="1:12" s="8" customFormat="1" ht="19.5" customHeight="1" x14ac:dyDescent="0.2">
      <c r="A893" s="3">
        <f>IFERROR(VLOOKUP(B893,'[1]DADOS (OCULTAR)'!$P$3:$R$91,3,0),"")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3.1 - Combustíveis e Lubrificantes Automotivos</v>
      </c>
      <c r="D893" s="3">
        <f>'[1]TCE - ANEXO IV - Preencher'!F902</f>
        <v>12634127000141</v>
      </c>
      <c r="E893" s="5" t="str">
        <f>'[1]TCE - ANEXO IV - Preencher'!G902</f>
        <v xml:space="preserve"> OTAVIANO BEZERRA FIL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000.061.395</v>
      </c>
      <c r="I893" s="6">
        <f>IF('[1]TCE - ANEXO IV - Preencher'!K902="","",'[1]TCE - ANEXO IV - Preencher'!K902)</f>
        <v>44524</v>
      </c>
      <c r="J893" s="5" t="str">
        <f>'[1]TCE - ANEXO IV - Preencher'!L902</f>
        <v>26211112634127000141650650000613951153069993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266.04000000000002</v>
      </c>
    </row>
    <row r="894" spans="1:12" s="8" customFormat="1" ht="19.5" customHeight="1" x14ac:dyDescent="0.2">
      <c r="A894" s="3">
        <f>IFERROR(VLOOKUP(B894,'[1]DADOS (OCULTAR)'!$P$3:$R$91,3,0),"")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3.1 - Combustíveis e Lubrificantes Automotivos</v>
      </c>
      <c r="D894" s="3">
        <f>'[1]TCE - ANEXO IV - Preencher'!F903</f>
        <v>12634127000141</v>
      </c>
      <c r="E894" s="5" t="str">
        <f>'[1]TCE - ANEXO IV - Preencher'!G903</f>
        <v xml:space="preserve"> OTAVIANO BEZERRA FIL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000.061.142</v>
      </c>
      <c r="I894" s="6">
        <f>IF('[1]TCE - ANEXO IV - Preencher'!K903="","",'[1]TCE - ANEXO IV - Preencher'!K903)</f>
        <v>44521</v>
      </c>
      <c r="J894" s="5" t="str">
        <f>'[1]TCE - ANEXO IV - Preencher'!L903</f>
        <v>26211112634127000141650650000611421450155008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137.33000000000001</v>
      </c>
    </row>
    <row r="895" spans="1:12" s="8" customFormat="1" ht="19.5" customHeight="1" x14ac:dyDescent="0.2">
      <c r="A895" s="3">
        <f>IFERROR(VLOOKUP(B895,'[1]DADOS (OCULTAR)'!$P$3:$R$91,3,0),"")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3.1 - Combustíveis e Lubrificantes Automotivos</v>
      </c>
      <c r="D895" s="3">
        <f>'[1]TCE - ANEXO IV - Preencher'!F904</f>
        <v>12634127000141</v>
      </c>
      <c r="E895" s="5" t="str">
        <f>'[1]TCE - ANEXO IV - Preencher'!G904</f>
        <v xml:space="preserve"> OTAVIANO BEZERRA FIL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000.061.414</v>
      </c>
      <c r="I895" s="6">
        <f>IF('[1]TCE - ANEXO IV - Preencher'!K904="","",'[1]TCE - ANEXO IV - Preencher'!K904)</f>
        <v>44524</v>
      </c>
      <c r="J895" s="5" t="str">
        <f>'[1]TCE - ANEXO IV - Preencher'!L904</f>
        <v>26211112634127000141650650000614141163207636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207.43</v>
      </c>
    </row>
    <row r="896" spans="1:12" s="8" customFormat="1" ht="19.5" customHeight="1" x14ac:dyDescent="0.2">
      <c r="A896" s="3">
        <f>IFERROR(VLOOKUP(B896,'[1]DADOS (OCULTAR)'!$P$3:$R$91,3,0),"")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3.1 - Combustíveis e Lubrificantes Automotivos</v>
      </c>
      <c r="D896" s="3">
        <f>'[1]TCE - ANEXO IV - Preencher'!F905</f>
        <v>12634127000141</v>
      </c>
      <c r="E896" s="5" t="str">
        <f>'[1]TCE - ANEXO IV - Preencher'!G905</f>
        <v xml:space="preserve"> OTAVIANO BEZERRA FIL</v>
      </c>
      <c r="F896" s="5" t="str">
        <f>'[1]TCE - ANEXO IV - Preencher'!H905</f>
        <v>B</v>
      </c>
      <c r="G896" s="5" t="str">
        <f>'[1]TCE - ANEXO IV - Preencher'!I905</f>
        <v>S</v>
      </c>
      <c r="H896" s="5" t="str">
        <f>'[1]TCE - ANEXO IV - Preencher'!J905</f>
        <v>000.060.988</v>
      </c>
      <c r="I896" s="6">
        <f>IF('[1]TCE - ANEXO IV - Preencher'!K905="","",'[1]TCE - ANEXO IV - Preencher'!K905)</f>
        <v>44520</v>
      </c>
      <c r="J896" s="5" t="str">
        <f>'[1]TCE - ANEXO IV - Preencher'!L905</f>
        <v>26211112634127000141650650000609881686814453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260.87</v>
      </c>
    </row>
    <row r="897" spans="1:12" s="8" customFormat="1" ht="19.5" customHeight="1" x14ac:dyDescent="0.2">
      <c r="A897" s="3">
        <f>IFERROR(VLOOKUP(B897,'[1]DADOS (OCULTAR)'!$P$3:$R$91,3,0),"")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3.1 - Combustíveis e Lubrificantes Automotivos</v>
      </c>
      <c r="D897" s="3">
        <f>'[1]TCE - ANEXO IV - Preencher'!F906</f>
        <v>12634127000141</v>
      </c>
      <c r="E897" s="5" t="str">
        <f>'[1]TCE - ANEXO IV - Preencher'!G906</f>
        <v xml:space="preserve"> OTAVIANO BEZERRA FIL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000.061.076</v>
      </c>
      <c r="I897" s="6">
        <f>IF('[1]TCE - ANEXO IV - Preencher'!K906="","",'[1]TCE - ANEXO IV - Preencher'!K906)</f>
        <v>44521</v>
      </c>
      <c r="J897" s="5" t="str">
        <f>'[1]TCE - ANEXO IV - Preencher'!L906</f>
        <v>26211112634127000141650650000610761744862186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327.3</v>
      </c>
    </row>
    <row r="898" spans="1:12" s="8" customFormat="1" ht="19.5" customHeight="1" x14ac:dyDescent="0.2">
      <c r="A898" s="3">
        <f>IFERROR(VLOOKUP(B898,'[1]DADOS (OCULTAR)'!$P$3:$R$91,3,0),"")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3.1 - Combustíveis e Lubrificantes Automotivos</v>
      </c>
      <c r="D898" s="3">
        <f>'[1]TCE - ANEXO IV - Preencher'!F907</f>
        <v>12634127000141</v>
      </c>
      <c r="E898" s="5" t="str">
        <f>'[1]TCE - ANEXO IV - Preencher'!G907</f>
        <v xml:space="preserve"> OTAVIANO BEZERRA FIL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000.061.739</v>
      </c>
      <c r="I898" s="6">
        <f>IF('[1]TCE - ANEXO IV - Preencher'!K907="","",'[1]TCE - ANEXO IV - Preencher'!K907)</f>
        <v>44528</v>
      </c>
      <c r="J898" s="5" t="str">
        <f>'[1]TCE - ANEXO IV - Preencher'!L907</f>
        <v>26211112634127000141650650000617391237795914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255.11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>
        <f>IFERROR(VLOOKUP(B900,'[1]DADOS (OCULTAR)'!$P$3:$R$91,3,0),"")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1.99 - Outras Despesas com Pessoal</v>
      </c>
      <c r="D900" s="3">
        <f>'[1]TCE - ANEXO IV - Preencher'!F909</f>
        <v>1203383000168</v>
      </c>
      <c r="E900" s="5" t="str">
        <f>'[1]TCE - ANEXO IV - Preencher'!G909</f>
        <v>RCR LOCACAO LTDA</v>
      </c>
      <c r="F900" s="5" t="str">
        <f>'[1]TCE - ANEXO IV - Preencher'!H909</f>
        <v>S</v>
      </c>
      <c r="G900" s="5" t="str">
        <f>'[1]TCE - ANEXO IV - Preencher'!I909</f>
        <v>S</v>
      </c>
      <c r="H900" s="5">
        <f>'[1]TCE - ANEXO IV - Preencher'!J909</f>
        <v>5190</v>
      </c>
      <c r="I900" s="6">
        <f>IF('[1]TCE - ANEXO IV - Preencher'!K909="","",'[1]TCE - ANEXO IV - Preencher'!K909)</f>
        <v>44531</v>
      </c>
      <c r="J900" s="5" t="str">
        <f>'[1]TCE - ANEXO IV - Preencher'!L909</f>
        <v>26211201203383000168670000000051901000228500</v>
      </c>
      <c r="K900" s="5" t="str">
        <f>IF(F900="B",LEFT('[1]TCE - ANEXO IV - Preencher'!M909,2),IF(F900="S",LEFT('[1]TCE - ANEXO IV - Preencher'!M909,7),IF('[1]TCE - ANEXO IV - Preencher'!H909="","")))</f>
        <v>2611606</v>
      </c>
      <c r="L900" s="7">
        <f>'[1]TCE - ANEXO IV - Preencher'!N909</f>
        <v>22439</v>
      </c>
    </row>
    <row r="901" spans="1:12" s="8" customFormat="1" ht="19.5" customHeight="1" x14ac:dyDescent="0.2">
      <c r="A901" s="3">
        <f>IFERROR(VLOOKUP(B901,'[1]DADOS (OCULTAR)'!$P$3:$R$91,3,0),"")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1.99 - Outras Despesas com Pessoal</v>
      </c>
      <c r="D901" s="3">
        <f>'[1]TCE - ANEXO IV - Preencher'!F910</f>
        <v>10548532000111</v>
      </c>
      <c r="E901" s="5" t="str">
        <f>'[1]TCE - ANEXO IV - Preencher'!G910</f>
        <v>ASSOCIACAO DAS EMP DE TRANSP DE PASS DE CARUARU</v>
      </c>
      <c r="F901" s="5" t="str">
        <f>'[1]TCE - ANEXO IV - Preencher'!H910</f>
        <v>S</v>
      </c>
      <c r="G901" s="5" t="str">
        <f>'[1]TCE - ANEXO IV - Preencher'!I910</f>
        <v>N</v>
      </c>
      <c r="H901" s="5">
        <f>'[1]TCE - ANEXO IV - Preencher'!J910</f>
        <v>60445</v>
      </c>
      <c r="I901" s="6">
        <f>IF('[1]TCE - ANEXO IV - Preencher'!K910="","",'[1]TCE - ANEXO IV - Preencher'!K910)</f>
        <v>44494</v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>2604106</v>
      </c>
      <c r="L901" s="7">
        <f>'[1]TCE - ANEXO IV - Preencher'!N910</f>
        <v>61064.800000000003</v>
      </c>
    </row>
    <row r="902" spans="1:12" s="8" customFormat="1" ht="19.5" customHeight="1" x14ac:dyDescent="0.2">
      <c r="A902" s="3">
        <f>IFERROR(VLOOKUP(B902,'[1]DADOS (OCULTAR)'!$P$3:$R$91,3,0),"")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1.99 - Outras Despesas com Pessoal</v>
      </c>
      <c r="D902" s="3">
        <f>'[1]TCE - ANEXO IV - Preencher'!F911</f>
        <v>21986074000119</v>
      </c>
      <c r="E902" s="5" t="str">
        <f>'[1]TCE - ANEXO IV - Preencher'!G911</f>
        <v>PRUDENTIAL DO BRASIL VIDA EM GRUPO SA</v>
      </c>
      <c r="F902" s="5" t="str">
        <f>'[1]TCE - ANEXO IV - Preencher'!H911</f>
        <v>S</v>
      </c>
      <c r="G902" s="5" t="str">
        <f>'[1]TCE - ANEXO IV - Preencher'!I911</f>
        <v>N</v>
      </c>
      <c r="H902" s="5" t="str">
        <f>'[1]TCE - ANEXO IV - Preencher'!J911</f>
        <v>109007657</v>
      </c>
      <c r="I902" s="6">
        <f>IF('[1]TCE - ANEXO IV - Preencher'!K911="","",'[1]TCE - ANEXO IV - Preencher'!K911)</f>
        <v>44533</v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>3550308</v>
      </c>
      <c r="L902" s="7">
        <f>'[1]TCE - ANEXO IV - Preencher'!N911</f>
        <v>588.29999999999995</v>
      </c>
    </row>
    <row r="903" spans="1:12" s="8" customFormat="1" ht="19.5" customHeight="1" x14ac:dyDescent="0.2">
      <c r="A903" s="3">
        <f>IFERROR(VLOOKUP(B903,'[1]DADOS (OCULTAR)'!$P$3:$R$91,3,0),"")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1.99 - Outras Despesas com Pessoal</v>
      </c>
      <c r="D903" s="3">
        <f>'[1]TCE - ANEXO IV - Preencher'!F912</f>
        <v>21986074000119</v>
      </c>
      <c r="E903" s="5" t="str">
        <f>'[1]TCE - ANEXO IV - Preencher'!G912</f>
        <v>PRUDENTIAL DO BRASIL VIDA EM GRUPO SA</v>
      </c>
      <c r="F903" s="5" t="str">
        <f>'[1]TCE - ANEXO IV - Preencher'!H912</f>
        <v>S</v>
      </c>
      <c r="G903" s="5" t="str">
        <f>'[1]TCE - ANEXO IV - Preencher'!I912</f>
        <v>N</v>
      </c>
      <c r="H903" s="5" t="str">
        <f>'[1]TCE - ANEXO IV - Preencher'!J912</f>
        <v>109007533</v>
      </c>
      <c r="I903" s="6">
        <f>IF('[1]TCE - ANEXO IV - Preencher'!K912="","",'[1]TCE - ANEXO IV - Preencher'!K912)</f>
        <v>44533</v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>3550308</v>
      </c>
      <c r="L903" s="7">
        <f>'[1]TCE - ANEXO IV - Preencher'!N912</f>
        <v>2714.85</v>
      </c>
    </row>
    <row r="904" spans="1:12" s="8" customFormat="1" ht="19.5" customHeight="1" x14ac:dyDescent="0.2">
      <c r="A904" s="3">
        <f>IFERROR(VLOOKUP(B904,'[1]DADOS (OCULTAR)'!$P$3:$R$91,3,0),"")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1.99 - Outras Despesas com Pessoal</v>
      </c>
      <c r="D904" s="3">
        <f>'[1]TCE - ANEXO IV - Preencher'!F913</f>
        <v>7021544000189</v>
      </c>
      <c r="E904" s="5" t="str">
        <f>'[1]TCE - ANEXO IV - Preencher'!G913</f>
        <v>BERKLEY INTERNATIONAL DO BRASIL SEGUROS SA</v>
      </c>
      <c r="F904" s="5" t="str">
        <f>'[1]TCE - ANEXO IV - Preencher'!H913</f>
        <v>S</v>
      </c>
      <c r="G904" s="5" t="str">
        <f>'[1]TCE - ANEXO IV - Preencher'!I913</f>
        <v>N</v>
      </c>
      <c r="H904" s="5" t="str">
        <f>'[1]TCE - ANEXO IV - Preencher'!J913</f>
        <v>1008200000204</v>
      </c>
      <c r="I904" s="6">
        <f>IF('[1]TCE - ANEXO IV - Preencher'!K913="","",'[1]TCE - ANEXO IV - Preencher'!K913)</f>
        <v>44544</v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>3550308</v>
      </c>
      <c r="L904" s="7">
        <f>'[1]TCE - ANEXO IV - Preencher'!N913</f>
        <v>1158.57</v>
      </c>
    </row>
    <row r="905" spans="1:12" s="8" customFormat="1" ht="19.5" customHeight="1" x14ac:dyDescent="0.2">
      <c r="A905" s="3">
        <f>IFERROR(VLOOKUP(B905,'[1]DADOS (OCULTAR)'!$P$3:$R$91,3,0),"")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1.99 - Outras Despesas com Pessoal</v>
      </c>
      <c r="D905" s="3">
        <f>'[1]TCE - ANEXO IV - Preencher'!F914</f>
        <v>10548532000111</v>
      </c>
      <c r="E905" s="5" t="str">
        <f>'[1]TCE - ANEXO IV - Preencher'!G914</f>
        <v>ASSOCIACAO DAS EMP DE TRANSP DE PASS DE CARUARU</v>
      </c>
      <c r="F905" s="5" t="str">
        <f>'[1]TCE - ANEXO IV - Preencher'!H914</f>
        <v>S</v>
      </c>
      <c r="G905" s="5" t="str">
        <f>'[1]TCE - ANEXO IV - Preencher'!I914</f>
        <v>N</v>
      </c>
      <c r="H905" s="5" t="str">
        <f>'[1]TCE - ANEXO IV - Preencher'!J914</f>
        <v>60445</v>
      </c>
      <c r="I905" s="6">
        <f>IF('[1]TCE - ANEXO IV - Preencher'!K914="","",'[1]TCE - ANEXO IV - Preencher'!K914)</f>
        <v>44494</v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>2604106</v>
      </c>
      <c r="L905" s="7">
        <f>'[1]TCE - ANEXO IV - Preencher'!N914</f>
        <v>61064.800000000003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>
        <f>IFERROR(VLOOKUP(B907,'[1]DADOS (OCULTAR)'!$P$3:$R$91,3,0),"")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5.9 - Telefonia Móvel</v>
      </c>
      <c r="D907" s="3" t="str">
        <f>'[1]TCE - ANEXO IV - Preencher'!F916</f>
        <v>02.558.157/0008-39</v>
      </c>
      <c r="E907" s="5" t="str">
        <f>'[1]TCE - ANEXO IV - Preencher'!G916</f>
        <v xml:space="preserve">TELEFONICA BRASIL S.A. </v>
      </c>
      <c r="F907" s="5" t="str">
        <f>'[1]TCE - ANEXO IV - Preencher'!H916</f>
        <v>S</v>
      </c>
      <c r="G907" s="5" t="str">
        <f>'[1]TCE - ANEXO IV - Preencher'!I916</f>
        <v>S</v>
      </c>
      <c r="H907" s="5" t="str">
        <f>'[1]TCE - ANEXO IV - Preencher'!J916</f>
        <v>0265380609</v>
      </c>
      <c r="I907" s="6">
        <f>IF('[1]TCE - ANEXO IV - Preencher'!K916="","",'[1]TCE - ANEXO IV - Preencher'!K916)</f>
        <v>44517</v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>2611606</v>
      </c>
      <c r="L907" s="7">
        <f>'[1]TCE - ANEXO IV - Preencher'!N916</f>
        <v>1039.9100000000001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>
        <f>IFERROR(VLOOKUP(B909,'[1]DADOS (OCULTAR)'!$P$3:$R$91,3,0),"")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5.18 - Teledonia Fixa</v>
      </c>
      <c r="D909" s="3" t="str">
        <f>'[1]TCE - ANEXO IV - Preencher'!F918</f>
        <v>11.844.663/0001-09</v>
      </c>
      <c r="E909" s="5" t="str">
        <f>'[1]TCE - ANEXO IV - Preencher'!G918</f>
        <v>1 TELECOM SERV. TECNOLOGIA EM INTERNET LTDA</v>
      </c>
      <c r="F909" s="5" t="str">
        <f>'[1]TCE - ANEXO IV - Preencher'!H918</f>
        <v>S</v>
      </c>
      <c r="G909" s="5" t="str">
        <f>'[1]TCE - ANEXO IV - Preencher'!I918</f>
        <v>S</v>
      </c>
      <c r="H909" s="5" t="str">
        <f>'[1]TCE - ANEXO IV - Preencher'!J918</f>
        <v>77300</v>
      </c>
      <c r="I909" s="6">
        <f>IF('[1]TCE - ANEXO IV - Preencher'!K918="","",'[1]TCE - ANEXO IV - Preencher'!K918)</f>
        <v>44526</v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>2611606</v>
      </c>
      <c r="L909" s="7">
        <f>'[1]TCE - ANEXO IV - Preencher'!N918</f>
        <v>434</v>
      </c>
    </row>
    <row r="910" spans="1:12" s="8" customFormat="1" ht="19.5" customHeight="1" x14ac:dyDescent="0.2">
      <c r="A910" s="3">
        <f>IFERROR(VLOOKUP(B910,'[1]DADOS (OCULTAR)'!$P$3:$R$91,3,0),"")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5.18 - Teledonia Fixa</v>
      </c>
      <c r="D910" s="3" t="str">
        <f>'[1]TCE - ANEXO IV - Preencher'!F919</f>
        <v>11.844.663/0001-09</v>
      </c>
      <c r="E910" s="5" t="str">
        <f>'[1]TCE - ANEXO IV - Preencher'!G919</f>
        <v>1 TELECOM SERV. TECNOLOGIA EM INTERNET LTDA</v>
      </c>
      <c r="F910" s="5" t="str">
        <f>'[1]TCE - ANEXO IV - Preencher'!H919</f>
        <v>S</v>
      </c>
      <c r="G910" s="5" t="str">
        <f>'[1]TCE - ANEXO IV - Preencher'!I919</f>
        <v>S</v>
      </c>
      <c r="H910" s="5" t="str">
        <f>'[1]TCE - ANEXO IV - Preencher'!J919</f>
        <v>000092775</v>
      </c>
      <c r="I910" s="6">
        <f>IF('[1]TCE - ANEXO IV - Preencher'!K919="","",'[1]TCE - ANEXO IV - Preencher'!K919)</f>
        <v>44526</v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>2611606</v>
      </c>
      <c r="L910" s="7">
        <f>'[1]TCE - ANEXO IV - Preencher'!N919</f>
        <v>266</v>
      </c>
    </row>
    <row r="911" spans="1:12" s="8" customFormat="1" ht="19.5" customHeight="1" x14ac:dyDescent="0.2">
      <c r="A911" s="3">
        <f>IFERROR(VLOOKUP(B911,'[1]DADOS (OCULTAR)'!$P$3:$R$91,3,0),"")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5.18 - Teledonia Fixa</v>
      </c>
      <c r="D911" s="3" t="str">
        <f>'[1]TCE - ANEXO IV - Preencher'!F920</f>
        <v>04.601.397/0001-28</v>
      </c>
      <c r="E911" s="5" t="str">
        <f>'[1]TCE - ANEXO IV - Preencher'!G920</f>
        <v>BRISANET SERVICOS DE TELECOMUNICACOES S.</v>
      </c>
      <c r="F911" s="5" t="str">
        <f>'[1]TCE - ANEXO IV - Preencher'!H920</f>
        <v>S</v>
      </c>
      <c r="G911" s="5" t="str">
        <f>'[1]TCE - ANEXO IV - Preencher'!I920</f>
        <v>N</v>
      </c>
      <c r="H911" s="5" t="str">
        <f>'[1]TCE - ANEXO IV - Preencher'!J920</f>
        <v>8072865</v>
      </c>
      <c r="I911" s="6">
        <f>IF('[1]TCE - ANEXO IV - Preencher'!K920="","",'[1]TCE - ANEXO IV - Preencher'!K920)</f>
        <v>44516</v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>2310902</v>
      </c>
      <c r="L911" s="7">
        <f>'[1]TCE - ANEXO IV - Preencher'!N920</f>
        <v>800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>
        <f>IFERROR(VLOOKUP(B913,'[1]DADOS (OCULTAR)'!$P$3:$R$91,3,0),"")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5.13 - Água e Esgoto</v>
      </c>
      <c r="D913" s="3" t="str">
        <f>'[1]TCE - ANEXO IV - Preencher'!F922</f>
        <v>09.769.035/0001-64</v>
      </c>
      <c r="E913" s="5" t="str">
        <f>'[1]TCE - ANEXO IV - Preencher'!G922</f>
        <v>COMPANHIA PERNAMBUCANA DE SANEAMENTO</v>
      </c>
      <c r="F913" s="5" t="str">
        <f>'[1]TCE - ANEXO IV - Preencher'!H922</f>
        <v>S</v>
      </c>
      <c r="G913" s="5" t="str">
        <f>'[1]TCE - ANEXO IV - Preencher'!I922</f>
        <v>S</v>
      </c>
      <c r="H913" s="5" t="str">
        <f>'[1]TCE - ANEXO IV - Preencher'!J922</f>
        <v>2021111103447670</v>
      </c>
      <c r="I913" s="6">
        <f>IF('[1]TCE - ANEXO IV - Preencher'!K922="","",'[1]TCE - ANEXO IV - Preencher'!K922)</f>
        <v>44533</v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>2611606</v>
      </c>
      <c r="L913" s="7">
        <f>'[1]TCE - ANEXO IV - Preencher'!N922</f>
        <v>17180.45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>
        <f>IFERROR(VLOOKUP(B915,'[1]DADOS (OCULTAR)'!$P$3:$R$91,3,0),"")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5.12 - Energia Elétrica</v>
      </c>
      <c r="D915" s="3" t="str">
        <f>'[1]TCE - ANEXO IV - Preencher'!F924</f>
        <v>10.835.932/0001-08</v>
      </c>
      <c r="E915" s="5" t="str">
        <f>'[1]TCE - ANEXO IV - Preencher'!G924</f>
        <v>COMPANHIA ENERGETICA DE PERNAMBUCO</v>
      </c>
      <c r="F915" s="5" t="str">
        <f>'[1]TCE - ANEXO IV - Preencher'!H924</f>
        <v>S</v>
      </c>
      <c r="G915" s="5" t="str">
        <f>'[1]TCE - ANEXO IV - Preencher'!I924</f>
        <v>S</v>
      </c>
      <c r="H915" s="5" t="str">
        <f>'[1]TCE - ANEXO IV - Preencher'!J924</f>
        <v>186736447</v>
      </c>
      <c r="I915" s="6">
        <f>IF('[1]TCE - ANEXO IV - Preencher'!K924="","",'[1]TCE - ANEXO IV - Preencher'!K924)</f>
        <v>44551</v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>2611606</v>
      </c>
      <c r="L915" s="7">
        <f>'[1]TCE - ANEXO IV - Preencher'!N924</f>
        <v>192166.96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>
        <f>IFERROR(VLOOKUP(B917,'[1]DADOS (OCULTAR)'!$P$3:$R$91,3,0),"")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5.3 - Locação de Máquinas e Equipamentos</v>
      </c>
      <c r="D917" s="3" t="str">
        <f>'[1]TCE - ANEXO IV - Preencher'!F926</f>
        <v>01.440.590/0010-27</v>
      </c>
      <c r="E917" s="5" t="str">
        <f>'[1]TCE - ANEXO IV - Preencher'!G926</f>
        <v>FRESENIUS MEDICAL CARE LTDA</v>
      </c>
      <c r="F917" s="5" t="str">
        <f>'[1]TCE - ANEXO IV - Preencher'!H926</f>
        <v>S</v>
      </c>
      <c r="G917" s="5" t="str">
        <f>'[1]TCE - ANEXO IV - Preencher'!I926</f>
        <v>S</v>
      </c>
      <c r="H917" s="5">
        <f>'[1]TCE - ANEXO IV - Preencher'!J926</f>
        <v>54</v>
      </c>
      <c r="I917" s="6">
        <f>IF('[1]TCE - ANEXO IV - Preencher'!K926="","",'[1]TCE - ANEXO IV - Preencher'!K926)</f>
        <v>44503</v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>3524709</v>
      </c>
      <c r="L917" s="7">
        <f>'[1]TCE - ANEXO IV - Preencher'!N926</f>
        <v>11588.12</v>
      </c>
    </row>
    <row r="918" spans="1:12" s="8" customFormat="1" ht="19.5" customHeight="1" x14ac:dyDescent="0.2">
      <c r="A918" s="3">
        <f>IFERROR(VLOOKUP(B918,'[1]DADOS (OCULTAR)'!$P$3:$R$91,3,0),"")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5.3 - Locação de Máquinas e Equipamentos</v>
      </c>
      <c r="D918" s="3" t="str">
        <f>'[1]TCE - ANEXO IV - Preencher'!F927</f>
        <v>01.440.590/0010-27</v>
      </c>
      <c r="E918" s="5" t="str">
        <f>'[1]TCE - ANEXO IV - Preencher'!G927</f>
        <v>FRESENIUS MEDICAL CARE LTDA</v>
      </c>
      <c r="F918" s="5" t="str">
        <f>'[1]TCE - ANEXO IV - Preencher'!H927</f>
        <v>S</v>
      </c>
      <c r="G918" s="5" t="str">
        <f>'[1]TCE - ANEXO IV - Preencher'!I927</f>
        <v>S</v>
      </c>
      <c r="H918" s="5">
        <f>'[1]TCE - ANEXO IV - Preencher'!J927</f>
        <v>4</v>
      </c>
      <c r="I918" s="6">
        <f>IF('[1]TCE - ANEXO IV - Preencher'!K927="","",'[1]TCE - ANEXO IV - Preencher'!K927)</f>
        <v>44503</v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>3524709</v>
      </c>
      <c r="L918" s="7">
        <f>'[1]TCE - ANEXO IV - Preencher'!N927</f>
        <v>5700</v>
      </c>
    </row>
    <row r="919" spans="1:12" s="8" customFormat="1" ht="19.5" customHeight="1" x14ac:dyDescent="0.2">
      <c r="A919" s="3">
        <f>IFERROR(VLOOKUP(B919,'[1]DADOS (OCULTAR)'!$P$3:$R$91,3,0),"")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5.3 - Locação de Máquinas e Equipamentos</v>
      </c>
      <c r="D919" s="3" t="str">
        <f>'[1]TCE - ANEXO IV - Preencher'!F928</f>
        <v>27.893.009/0001-25</v>
      </c>
      <c r="E919" s="5" t="str">
        <f>'[1]TCE - ANEXO IV - Preencher'!G928</f>
        <v>LSA SOLUCOES EM TECNOLOGIA EIRELI - ME</v>
      </c>
      <c r="F919" s="5" t="str">
        <f>'[1]TCE - ANEXO IV - Preencher'!H928</f>
        <v>S</v>
      </c>
      <c r="G919" s="5" t="str">
        <f>'[1]TCE - ANEXO IV - Preencher'!I928</f>
        <v>S</v>
      </c>
      <c r="H919" s="5" t="str">
        <f>'[1]TCE - ANEXO IV - Preencher'!J928</f>
        <v>00000110</v>
      </c>
      <c r="I919" s="6">
        <f>IF('[1]TCE - ANEXO IV - Preencher'!K928="","",'[1]TCE - ANEXO IV - Preencher'!K928)</f>
        <v>44531</v>
      </c>
      <c r="J919" s="5" t="str">
        <f>'[1]TCE - ANEXO IV - Preencher'!L928</f>
        <v>KCN1-4XBK</v>
      </c>
      <c r="K919" s="5" t="str">
        <f>IF(F919="B",LEFT('[1]TCE - ANEXO IV - Preencher'!M928,2),IF(F919="S",LEFT('[1]TCE - ANEXO IV - Preencher'!M928,7),IF('[1]TCE - ANEXO IV - Preencher'!H928="","")))</f>
        <v>2611606</v>
      </c>
      <c r="L919" s="7">
        <f>'[1]TCE - ANEXO IV - Preencher'!N928</f>
        <v>1800</v>
      </c>
    </row>
    <row r="920" spans="1:12" s="8" customFormat="1" ht="19.5" customHeight="1" x14ac:dyDescent="0.2">
      <c r="A920" s="3">
        <f>IFERROR(VLOOKUP(B920,'[1]DADOS (OCULTAR)'!$P$3:$R$91,3,0),"")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5.3 - Locação de Máquinas e Equipamentos</v>
      </c>
      <c r="D920" s="3" t="str">
        <f>'[1]TCE - ANEXO IV - Preencher'!F929</f>
        <v>13.490.233/0001-61</v>
      </c>
      <c r="E920" s="5" t="str">
        <f>'[1]TCE - ANEXO IV - Preencher'!G929</f>
        <v>ALONETEC IMPORTACAO E SERVICOS DE EQUIP DE INFOR</v>
      </c>
      <c r="F920" s="5" t="str">
        <f>'[1]TCE - ANEXO IV - Preencher'!H929</f>
        <v>S</v>
      </c>
      <c r="G920" s="5" t="str">
        <f>'[1]TCE - ANEXO IV - Preencher'!I929</f>
        <v>S</v>
      </c>
      <c r="H920" s="5">
        <f>'[1]TCE - ANEXO IV - Preencher'!J929</f>
        <v>3212</v>
      </c>
      <c r="I920" s="6">
        <f>IF('[1]TCE - ANEXO IV - Preencher'!K929="","",'[1]TCE - ANEXO IV - Preencher'!K929)</f>
        <v>44516</v>
      </c>
      <c r="J920" s="5" t="str">
        <f>'[1]TCE - ANEXO IV - Preencher'!L929</f>
        <v>NDRJ-SWPL</v>
      </c>
      <c r="K920" s="5" t="str">
        <f>IF(F920="B",LEFT('[1]TCE - ANEXO IV - Preencher'!M929,2),IF(F920="S",LEFT('[1]TCE - ANEXO IV - Preencher'!M929,7),IF('[1]TCE - ANEXO IV - Preencher'!H929="","")))</f>
        <v>2611606</v>
      </c>
      <c r="L920" s="7">
        <f>'[1]TCE - ANEXO IV - Preencher'!N929</f>
        <v>1089</v>
      </c>
    </row>
    <row r="921" spans="1:12" s="8" customFormat="1" ht="19.5" customHeight="1" x14ac:dyDescent="0.2">
      <c r="A921" s="3">
        <f>IFERROR(VLOOKUP(B921,'[1]DADOS (OCULTAR)'!$P$3:$R$91,3,0),"")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5.3 - Locação de Máquinas e Equipamentos</v>
      </c>
      <c r="D921" s="3" t="str">
        <f>'[1]TCE - ANEXO IV - Preencher'!F930</f>
        <v>05.097.661/0001-09</v>
      </c>
      <c r="E921" s="5" t="str">
        <f>'[1]TCE - ANEXO IV - Preencher'!G930</f>
        <v>CONTAGE CONSULTORIA EM TEL E MONITORAMENTO LTDA</v>
      </c>
      <c r="F921" s="5" t="str">
        <f>'[1]TCE - ANEXO IV - Preencher'!H930</f>
        <v>S</v>
      </c>
      <c r="G921" s="5" t="str">
        <f>'[1]TCE - ANEXO IV - Preencher'!I930</f>
        <v>S</v>
      </c>
      <c r="H921" s="5" t="str">
        <f>'[1]TCE - ANEXO IV - Preencher'!J930</f>
        <v>003576</v>
      </c>
      <c r="I921" s="6">
        <f>IF('[1]TCE - ANEXO IV - Preencher'!K930="","",'[1]TCE - ANEXO IV - Preencher'!K930)</f>
        <v>44516</v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>2611606</v>
      </c>
      <c r="L921" s="7">
        <f>'[1]TCE - ANEXO IV - Preencher'!N930</f>
        <v>3050</v>
      </c>
    </row>
    <row r="922" spans="1:12" s="8" customFormat="1" ht="19.5" customHeight="1" x14ac:dyDescent="0.2">
      <c r="A922" s="3">
        <f>IFERROR(VLOOKUP(B922,'[1]DADOS (OCULTAR)'!$P$3:$R$91,3,0),"")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5.3 - Locação de Máquinas e Equipamentos</v>
      </c>
      <c r="D922" s="3" t="str">
        <f>'[1]TCE - ANEXO IV - Preencher'!F931</f>
        <v>09.168.271/0002-06</v>
      </c>
      <c r="E922" s="5" t="str">
        <f>'[1]TCE - ANEXO IV - Preencher'!G931</f>
        <v>AGISA CONTAINNERS</v>
      </c>
      <c r="F922" s="5" t="str">
        <f>'[1]TCE - ANEXO IV - Preencher'!H931</f>
        <v>S</v>
      </c>
      <c r="G922" s="5" t="str">
        <f>'[1]TCE - ANEXO IV - Preencher'!I931</f>
        <v>S</v>
      </c>
      <c r="H922" s="5" t="str">
        <f>'[1]TCE - ANEXO IV - Preencher'!J931</f>
        <v>005480</v>
      </c>
      <c r="I922" s="6">
        <f>IF('[1]TCE - ANEXO IV - Preencher'!K931="","",'[1]TCE - ANEXO IV - Preencher'!K931)</f>
        <v>44504</v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>2607901</v>
      </c>
      <c r="L922" s="7">
        <f>'[1]TCE - ANEXO IV - Preencher'!N931</f>
        <v>700</v>
      </c>
    </row>
    <row r="923" spans="1:12" s="8" customFormat="1" ht="19.5" customHeight="1" x14ac:dyDescent="0.2">
      <c r="A923" s="3">
        <f>IFERROR(VLOOKUP(B923,'[1]DADOS (OCULTAR)'!$P$3:$R$91,3,0),"")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5.3 - Locação de Máquinas e Equipamentos</v>
      </c>
      <c r="D923" s="3" t="str">
        <f>'[1]TCE - ANEXO IV - Preencher'!F932</f>
        <v>10.279.299/0001-19</v>
      </c>
      <c r="E923" s="5" t="str">
        <f>'[1]TCE - ANEXO IV - Preencher'!G932</f>
        <v>RGRAPH LOC ECOM E SERV LTDA - ME</v>
      </c>
      <c r="F923" s="5" t="str">
        <f>'[1]TCE - ANEXO IV - Preencher'!H932</f>
        <v>S</v>
      </c>
      <c r="G923" s="5" t="str">
        <f>'[1]TCE - ANEXO IV - Preencher'!I932</f>
        <v>S</v>
      </c>
      <c r="H923" s="5">
        <f>'[1]TCE - ANEXO IV - Preencher'!J932</f>
        <v>4561</v>
      </c>
      <c r="I923" s="6">
        <f>IF('[1]TCE - ANEXO IV - Preencher'!K932="","",'[1]TCE - ANEXO IV - Preencher'!K932)</f>
        <v>44530</v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>2611606</v>
      </c>
      <c r="L923" s="7">
        <f>'[1]TCE - ANEXO IV - Preencher'!N932</f>
        <v>8639.6</v>
      </c>
    </row>
    <row r="924" spans="1:12" s="8" customFormat="1" ht="19.5" customHeight="1" x14ac:dyDescent="0.2">
      <c r="A924" s="3">
        <f>IFERROR(VLOOKUP(B924,'[1]DADOS (OCULTAR)'!$P$3:$R$91,3,0),"")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5.3 - Locação de Máquinas e Equipamentos</v>
      </c>
      <c r="D924" s="3" t="str">
        <f>'[1]TCE - ANEXO IV - Preencher'!F933</f>
        <v>97.406.706/0001-90</v>
      </c>
      <c r="E924" s="5" t="str">
        <f>'[1]TCE - ANEXO IV - Preencher'!G933</f>
        <v>HPFS ARREND MERCANTIL SA</v>
      </c>
      <c r="F924" s="5" t="str">
        <f>'[1]TCE - ANEXO IV - Preencher'!H933</f>
        <v>S</v>
      </c>
      <c r="G924" s="5" t="str">
        <f>'[1]TCE - ANEXO IV - Preencher'!I933</f>
        <v>N</v>
      </c>
      <c r="H924" s="5" t="str">
        <f>'[1]TCE - ANEXO IV - Preencher'!J933</f>
        <v>5329708517</v>
      </c>
      <c r="I924" s="6">
        <f>IF('[1]TCE - ANEXO IV - Preencher'!K933="","",'[1]TCE - ANEXO IV - Preencher'!K933)</f>
        <v>44511</v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>2604106</v>
      </c>
      <c r="L924" s="7">
        <f>'[1]TCE - ANEXO IV - Preencher'!N933</f>
        <v>1397.63</v>
      </c>
    </row>
    <row r="925" spans="1:12" s="8" customFormat="1" ht="19.5" customHeight="1" x14ac:dyDescent="0.2">
      <c r="A925" s="3">
        <f>IFERROR(VLOOKUP(B925,'[1]DADOS (OCULTAR)'!$P$3:$R$91,3,0),"")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5.3 - Locação de Máquinas e Equipamentos</v>
      </c>
      <c r="D925" s="3" t="str">
        <f>'[1]TCE - ANEXO IV - Preencher'!F934</f>
        <v>37.462.182/0001-22</v>
      </c>
      <c r="E925" s="5" t="str">
        <f>'[1]TCE - ANEXO IV - Preencher'!G934</f>
        <v>MARCA CLIMATIZACAO E TERCEIRIZACAO</v>
      </c>
      <c r="F925" s="5" t="str">
        <f>'[1]TCE - ANEXO IV - Preencher'!H934</f>
        <v>S</v>
      </c>
      <c r="G925" s="5" t="str">
        <f>'[1]TCE - ANEXO IV - Preencher'!I934</f>
        <v>S</v>
      </c>
      <c r="H925" s="5">
        <f>'[1]TCE - ANEXO IV - Preencher'!J934</f>
        <v>260</v>
      </c>
      <c r="I925" s="6">
        <f>IF('[1]TCE - ANEXO IV - Preencher'!K934="","",'[1]TCE - ANEXO IV - Preencher'!K934)</f>
        <v>44504</v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>2609600</v>
      </c>
      <c r="L925" s="7">
        <f>'[1]TCE - ANEXO IV - Preencher'!N934</f>
        <v>6400</v>
      </c>
    </row>
    <row r="926" spans="1:12" s="8" customFormat="1" ht="19.5" customHeight="1" x14ac:dyDescent="0.2">
      <c r="A926" s="3">
        <f>IFERROR(VLOOKUP(B926,'[1]DADOS (OCULTAR)'!$P$3:$R$91,3,0),"")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5.3 - Locação de Máquinas e Equipamentos</v>
      </c>
      <c r="D926" s="3" t="str">
        <f>'[1]TCE - ANEXO IV - Preencher'!F935</f>
        <v>20.265.080/0001-14</v>
      </c>
      <c r="E926" s="5" t="str">
        <f>'[1]TCE - ANEXO IV - Preencher'!G935</f>
        <v>JM SILVA MAQUINAS E EQUIP LTDA</v>
      </c>
      <c r="F926" s="5" t="str">
        <f>'[1]TCE - ANEXO IV - Preencher'!H935</f>
        <v>S</v>
      </c>
      <c r="G926" s="5" t="str">
        <f>'[1]TCE - ANEXO IV - Preencher'!I935</f>
        <v>S</v>
      </c>
      <c r="H926" s="5" t="str">
        <f>'[1]TCE - ANEXO IV - Preencher'!J935</f>
        <v>001311</v>
      </c>
      <c r="I926" s="6">
        <f>IF('[1]TCE - ANEXO IV - Preencher'!K935="","",'[1]TCE - ANEXO IV - Preencher'!K935)</f>
        <v>44531</v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>2611606</v>
      </c>
      <c r="L926" s="7">
        <f>'[1]TCE - ANEXO IV - Preencher'!N935</f>
        <v>800</v>
      </c>
    </row>
    <row r="927" spans="1:12" s="8" customFormat="1" ht="19.5" customHeight="1" x14ac:dyDescent="0.2">
      <c r="A927" s="3">
        <f>IFERROR(VLOOKUP(B927,'[1]DADOS (OCULTAR)'!$P$3:$R$91,3,0),"")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5.3 - Locação de Máquinas e Equipamentos</v>
      </c>
      <c r="D927" s="3">
        <f>'[1]TCE - ANEXO IV - Preencher'!F936</f>
        <v>11448247000353</v>
      </c>
      <c r="E927" s="5" t="str">
        <f>'[1]TCE - ANEXO IV - Preencher'!G936</f>
        <v>GMAC COMERCIO E SERVICOS DE INFORMATICA</v>
      </c>
      <c r="F927" s="5" t="str">
        <f>'[1]TCE - ANEXO IV - Preencher'!H936</f>
        <v>S</v>
      </c>
      <c r="G927" s="5" t="str">
        <f>'[1]TCE - ANEXO IV - Preencher'!I936</f>
        <v>S</v>
      </c>
      <c r="H927" s="5">
        <f>'[1]TCE - ANEXO IV - Preencher'!J936</f>
        <v>10629</v>
      </c>
      <c r="I927" s="6">
        <f>IF('[1]TCE - ANEXO IV - Preencher'!K936="","",'[1]TCE - ANEXO IV - Preencher'!K936)</f>
        <v>44504</v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>2611606</v>
      </c>
      <c r="L927" s="7">
        <f>'[1]TCE - ANEXO IV - Preencher'!N936</f>
        <v>8505</v>
      </c>
    </row>
    <row r="928" spans="1:12" s="8" customFormat="1" ht="19.5" customHeight="1" x14ac:dyDescent="0.2">
      <c r="A928" s="3">
        <f>IFERROR(VLOOKUP(B928,'[1]DADOS (OCULTAR)'!$P$3:$R$91,3,0),"")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5.3 - Locação de Máquinas e Equipamentos</v>
      </c>
      <c r="D928" s="3">
        <f>'[1]TCE - ANEXO IV - Preencher'!F937</f>
        <v>26969715000140</v>
      </c>
      <c r="E928" s="5" t="str">
        <f>'[1]TCE - ANEXO IV - Preencher'!G937</f>
        <v>ECHI ENGENHARIA COMERCIO DE LOCACAO EIRELI</v>
      </c>
      <c r="F928" s="5" t="str">
        <f>'[1]TCE - ANEXO IV - Preencher'!H937</f>
        <v>S</v>
      </c>
      <c r="G928" s="5" t="str">
        <f>'[1]TCE - ANEXO IV - Preencher'!I937</f>
        <v>S</v>
      </c>
      <c r="H928" s="5">
        <f>'[1]TCE - ANEXO IV - Preencher'!J937</f>
        <v>149</v>
      </c>
      <c r="I928" s="6">
        <f>IF('[1]TCE - ANEXO IV - Preencher'!K937="","",'[1]TCE - ANEXO IV - Preencher'!K937)</f>
        <v>44509</v>
      </c>
      <c r="J928" s="5" t="str">
        <f>'[1]TCE - ANEXO IV - Preencher'!L937</f>
        <v>XNBOIZ817</v>
      </c>
      <c r="K928" s="5" t="str">
        <f>IF(F928="B",LEFT('[1]TCE - ANEXO IV - Preencher'!M937,2),IF(F928="S",LEFT('[1]TCE - ANEXO IV - Preencher'!M937,7),IF('[1]TCE - ANEXO IV - Preencher'!H937="","")))</f>
        <v>2604106</v>
      </c>
      <c r="L928" s="7">
        <f>'[1]TCE - ANEXO IV - Preencher'!N937</f>
        <v>975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>
        <f>IFERROR(VLOOKUP(B932,'[1]DADOS (OCULTAR)'!$P$3:$R$91,3,0),"")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5.1 - Locação de Equipamentos Médicos-Hospitalares</v>
      </c>
      <c r="D932" s="3">
        <f>'[1]TCE - ANEXO IV - Preencher'!F941</f>
        <v>8675394000190</v>
      </c>
      <c r="E932" s="5" t="str">
        <f>'[1]TCE - ANEXO IV - Preencher'!G941</f>
        <v>SAFE SUPORTE A VIDA E COMERCIO INTERNACIONAL LTDA</v>
      </c>
      <c r="F932" s="5" t="str">
        <f>'[1]TCE - ANEXO IV - Preencher'!H941</f>
        <v>S</v>
      </c>
      <c r="G932" s="5" t="str">
        <f>'[1]TCE - ANEXO IV - Preencher'!I941</f>
        <v>S</v>
      </c>
      <c r="H932" s="5" t="str">
        <f>'[1]TCE - ANEXO IV - Preencher'!J941</f>
        <v>11.048</v>
      </c>
      <c r="I932" s="6">
        <f>IF('[1]TCE - ANEXO IV - Preencher'!K941="","",'[1]TCE - ANEXO IV - Preencher'!K941)</f>
        <v>44523</v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>2611606</v>
      </c>
      <c r="L932" s="7">
        <f>'[1]TCE - ANEXO IV - Preencher'!N941</f>
        <v>3350</v>
      </c>
    </row>
    <row r="933" spans="1:12" s="8" customFormat="1" ht="19.5" customHeight="1" x14ac:dyDescent="0.2">
      <c r="A933" s="3">
        <f>IFERROR(VLOOKUP(B933,'[1]DADOS (OCULTAR)'!$P$3:$R$91,3,0),"")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5.1 - Locação de Equipamentos Médicos-Hospitalares</v>
      </c>
      <c r="D933" s="3" t="str">
        <f>'[1]TCE - ANEXO IV - Preencher'!F942</f>
        <v>60.619.202/0012-09</v>
      </c>
      <c r="E933" s="5" t="str">
        <f>'[1]TCE - ANEXO IV - Preencher'!G942</f>
        <v>MESSER GASES LTDA</v>
      </c>
      <c r="F933" s="5" t="str">
        <f>'[1]TCE - ANEXO IV - Preencher'!H942</f>
        <v>S</v>
      </c>
      <c r="G933" s="5" t="str">
        <f>'[1]TCE - ANEXO IV - Preencher'!I942</f>
        <v>S</v>
      </c>
      <c r="H933" s="5" t="str">
        <f>'[1]TCE - ANEXO IV - Preencher'!J942</f>
        <v>0085284534</v>
      </c>
      <c r="I933" s="6">
        <f>IF('[1]TCE - ANEXO IV - Preencher'!K942="","",'[1]TCE - ANEXO IV - Preencher'!K942)</f>
        <v>44527</v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>2607901</v>
      </c>
      <c r="L933" s="7">
        <f>'[1]TCE - ANEXO IV - Preencher'!N942</f>
        <v>11234.33</v>
      </c>
    </row>
    <row r="934" spans="1:12" s="8" customFormat="1" ht="19.5" customHeight="1" x14ac:dyDescent="0.2">
      <c r="A934" s="3">
        <f>IFERROR(VLOOKUP(B934,'[1]DADOS (OCULTAR)'!$P$3:$R$91,3,0),"")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5.1 - Locação de Equipamentos Médicos-Hospitalares</v>
      </c>
      <c r="D934" s="3" t="str">
        <f>'[1]TCE - ANEXO IV - Preencher'!F943</f>
        <v>60.619.202/0012-09</v>
      </c>
      <c r="E934" s="5" t="str">
        <f>'[1]TCE - ANEXO IV - Preencher'!G943</f>
        <v>MESSER GASES LTDA</v>
      </c>
      <c r="F934" s="5" t="str">
        <f>'[1]TCE - ANEXO IV - Preencher'!H943</f>
        <v>S</v>
      </c>
      <c r="G934" s="5" t="str">
        <f>'[1]TCE - ANEXO IV - Preencher'!I943</f>
        <v>S</v>
      </c>
      <c r="H934" s="5" t="str">
        <f>'[1]TCE - ANEXO IV - Preencher'!J943</f>
        <v>0085284533</v>
      </c>
      <c r="I934" s="6">
        <f>IF('[1]TCE - ANEXO IV - Preencher'!K943="","",'[1]TCE - ANEXO IV - Preencher'!K943)</f>
        <v>44527</v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>2607901</v>
      </c>
      <c r="L934" s="7">
        <f>'[1]TCE - ANEXO IV - Preencher'!N943</f>
        <v>10629.71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>
        <f>IFERROR(VLOOKUP(B936,'[1]DADOS (OCULTAR)'!$P$3:$R$91,3,0),"")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5.8 - Locação de Veículos Automotores</v>
      </c>
      <c r="D936" s="3" t="str">
        <f>'[1]TCE - ANEXO IV - Preencher'!F945</f>
        <v>16.670.085/0491-62</v>
      </c>
      <c r="E936" s="5" t="str">
        <f>'[1]TCE - ANEXO IV - Preencher'!G945</f>
        <v>LOCALIZA RENT A CAR S/A</v>
      </c>
      <c r="F936" s="5" t="str">
        <f>'[1]TCE - ANEXO IV - Preencher'!H945</f>
        <v>S</v>
      </c>
      <c r="G936" s="5" t="str">
        <f>'[1]TCE - ANEXO IV - Preencher'!I945</f>
        <v>S</v>
      </c>
      <c r="H936" s="5" t="str">
        <f>'[1]TCE - ANEXO IV - Preencher'!J945</f>
        <v>57935</v>
      </c>
      <c r="I936" s="6">
        <f>IF('[1]TCE - ANEXO IV - Preencher'!K945="","",'[1]TCE - ANEXO IV - Preencher'!K945)</f>
        <v>44524</v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>2604106</v>
      </c>
      <c r="L936" s="7">
        <f>'[1]TCE - ANEXO IV - Preencher'!N945</f>
        <v>2138.2600000000002</v>
      </c>
    </row>
    <row r="937" spans="1:12" s="8" customFormat="1" ht="19.5" customHeight="1" x14ac:dyDescent="0.2">
      <c r="A937" s="3">
        <f>IFERROR(VLOOKUP(B937,'[1]DADOS (OCULTAR)'!$P$3:$R$91,3,0),"")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5.8 - Locação de Veículos Automotores</v>
      </c>
      <c r="D937" s="3" t="str">
        <f>'[1]TCE - ANEXO IV - Preencher'!F946</f>
        <v>16.670.085/0491-62</v>
      </c>
      <c r="E937" s="5" t="str">
        <f>'[1]TCE - ANEXO IV - Preencher'!G946</f>
        <v>LOCALIZA RENT A CAR S/A</v>
      </c>
      <c r="F937" s="5" t="str">
        <f>'[1]TCE - ANEXO IV - Preencher'!H946</f>
        <v>S</v>
      </c>
      <c r="G937" s="5" t="str">
        <f>'[1]TCE - ANEXO IV - Preencher'!I946</f>
        <v>S</v>
      </c>
      <c r="H937" s="5">
        <f>'[1]TCE - ANEXO IV - Preencher'!J946</f>
        <v>57455</v>
      </c>
      <c r="I937" s="6">
        <f>IF('[1]TCE - ANEXO IV - Preencher'!K946="","",'[1]TCE - ANEXO IV - Preencher'!K946)</f>
        <v>44508</v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>2604106</v>
      </c>
      <c r="L937" s="7">
        <f>'[1]TCE - ANEXO IV - Preencher'!N946</f>
        <v>2138.2600000000002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>
        <f>IFERROR(VLOOKUP(B939,'[1]DADOS (OCULTAR)'!$P$3:$R$91,3,0),"")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5.99 - Outros Serviços de Terceiros Pessoa Jurídica</v>
      </c>
      <c r="D939" s="3">
        <f>'[1]TCE - ANEXO IV - Preencher'!F948</f>
        <v>6990590000123</v>
      </c>
      <c r="E939" s="5" t="str">
        <f>'[1]TCE - ANEXO IV - Preencher'!G948</f>
        <v>GOOGLE BRASIL INTERNET LDA</v>
      </c>
      <c r="F939" s="5" t="str">
        <f>'[1]TCE - ANEXO IV - Preencher'!H948</f>
        <v>S</v>
      </c>
      <c r="G939" s="5" t="str">
        <f>'[1]TCE - ANEXO IV - Preencher'!I948</f>
        <v>N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9.99</v>
      </c>
    </row>
    <row r="940" spans="1:12" s="8" customFormat="1" ht="19.5" customHeight="1" x14ac:dyDescent="0.2">
      <c r="A940" s="3">
        <f>IFERROR(VLOOKUP(B940,'[1]DADOS (OCULTAR)'!$P$3:$R$91,3,0),"")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5.99 - Outros Serviços de Terceiros Pessoa Jurídica</v>
      </c>
      <c r="D940" s="3" t="str">
        <f>'[1]TCE - ANEXO IV - Preencher'!F949</f>
        <v>33.971.594/0001-37</v>
      </c>
      <c r="E940" s="5" t="str">
        <f>'[1]TCE - ANEXO IV - Preencher'!G949</f>
        <v>GILBERTO DOS SANTOS NARCISO 05313559427</v>
      </c>
      <c r="F940" s="5" t="str">
        <f>'[1]TCE - ANEXO IV - Preencher'!H949</f>
        <v>S</v>
      </c>
      <c r="G940" s="5" t="str">
        <f>'[1]TCE - ANEXO IV - Preencher'!I949</f>
        <v>S</v>
      </c>
      <c r="H940" s="5" t="str">
        <f>'[1]TCE - ANEXO IV - Preencher'!J949</f>
        <v>53</v>
      </c>
      <c r="I940" s="6">
        <f>IF('[1]TCE - ANEXO IV - Preencher'!K949="","",'[1]TCE - ANEXO IV - Preencher'!K949)</f>
        <v>44532</v>
      </c>
      <c r="J940" s="5" t="str">
        <f>'[1]TCE - ANEXO IV - Preencher'!L949</f>
        <v>KOHRYLXTJ</v>
      </c>
      <c r="K940" s="5" t="str">
        <f>IF(F940="B",LEFT('[1]TCE - ANEXO IV - Preencher'!M949,2),IF(F940="S",LEFT('[1]TCE - ANEXO IV - Preencher'!M949,7),IF('[1]TCE - ANEXO IV - Preencher'!H949="","")))</f>
        <v>2604106</v>
      </c>
      <c r="L940" s="7">
        <f>'[1]TCE - ANEXO IV - Preencher'!N949</f>
        <v>59.07</v>
      </c>
    </row>
    <row r="941" spans="1:12" s="8" customFormat="1" ht="19.5" customHeight="1" x14ac:dyDescent="0.2">
      <c r="A941" s="3">
        <f>IFERROR(VLOOKUP(B941,'[1]DADOS (OCULTAR)'!$P$3:$R$91,3,0),"")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5.99 - Outros Serviços de Terceiros Pessoa Jurídica</v>
      </c>
      <c r="D941" s="3" t="str">
        <f>'[1]TCE - ANEXO IV - Preencher'!F950</f>
        <v>35.666.122/0001-04</v>
      </c>
      <c r="E941" s="5" t="str">
        <f>'[1]TCE - ANEXO IV - Preencher'!G950</f>
        <v>EMPRESA BRAS DE CORREIOS E TELEGRAFOS</v>
      </c>
      <c r="F941" s="5" t="str">
        <f>'[1]TCE - ANEXO IV - Preencher'!H950</f>
        <v>S</v>
      </c>
      <c r="G941" s="5" t="str">
        <f>'[1]TCE - ANEXO IV - Preencher'!I950</f>
        <v>N</v>
      </c>
      <c r="H941" s="5" t="str">
        <f>'[1]TCE - ANEXO IV - Preencher'!J950</f>
        <v>5710677</v>
      </c>
      <c r="I941" s="6">
        <f>IF('[1]TCE - ANEXO IV - Preencher'!K950="","",'[1]TCE - ANEXO IV - Preencher'!K950)</f>
        <v>44516</v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>2604106</v>
      </c>
      <c r="L941" s="7">
        <f>'[1]TCE - ANEXO IV - Preencher'!N950</f>
        <v>28</v>
      </c>
    </row>
    <row r="942" spans="1:12" s="8" customFormat="1" ht="19.5" customHeight="1" x14ac:dyDescent="0.2">
      <c r="A942" s="3">
        <f>IFERROR(VLOOKUP(B942,'[1]DADOS (OCULTAR)'!$P$3:$R$91,3,0),"")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5.99 - Outros Serviços de Terceiros Pessoa Jurídica</v>
      </c>
      <c r="D942" s="3">
        <f>'[1]TCE - ANEXO IV - Preencher'!F951</f>
        <v>29439708000125</v>
      </c>
      <c r="E942" s="5" t="str">
        <f>'[1]TCE - ANEXO IV - Preencher'!G951</f>
        <v>DCIFRE CONTABILIDADE DIGITAL LTDA</v>
      </c>
      <c r="F942" s="5" t="str">
        <f>'[1]TCE - ANEXO IV - Preencher'!H951</f>
        <v>S</v>
      </c>
      <c r="G942" s="5" t="str">
        <f>'[1]TCE - ANEXO IV - Preencher'!I951</f>
        <v>S</v>
      </c>
      <c r="H942" s="5">
        <f>'[1]TCE - ANEXO IV - Preencher'!J951</f>
        <v>3706</v>
      </c>
      <c r="I942" s="6">
        <f>IF('[1]TCE - ANEXO IV - Preencher'!K951="","",'[1]TCE - ANEXO IV - Preencher'!K951)</f>
        <v>44530</v>
      </c>
      <c r="J942" s="5" t="str">
        <f>'[1]TCE - ANEXO IV - Preencher'!L951</f>
        <v>E1DE-VNUN</v>
      </c>
      <c r="K942" s="5" t="str">
        <f>IF(F942="B",LEFT('[1]TCE - ANEXO IV - Preencher'!M951,2),IF(F942="S",LEFT('[1]TCE - ANEXO IV - Preencher'!M951,7),IF('[1]TCE - ANEXO IV - Preencher'!H951="","")))</f>
        <v>2611606</v>
      </c>
      <c r="L942" s="7">
        <f>'[1]TCE - ANEXO IV - Preencher'!N951</f>
        <v>1063.1500000000001</v>
      </c>
    </row>
    <row r="943" spans="1:12" s="8" customFormat="1" ht="19.5" customHeight="1" x14ac:dyDescent="0.2">
      <c r="A943" s="3">
        <f>IFERROR(VLOOKUP(B943,'[1]DADOS (OCULTAR)'!$P$3:$R$91,3,0),"")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5.99 - Outros Serviços de Terceiros Pessoa Jurídica</v>
      </c>
      <c r="D943" s="3" t="str">
        <f>'[1]TCE - ANEXO IV - Preencher'!F952</f>
        <v>35.666.122/0001-04</v>
      </c>
      <c r="E943" s="5" t="str">
        <f>'[1]TCE - ANEXO IV - Preencher'!G952</f>
        <v>EMPRESA BRAS DE CORREIOS E TELEGRAFOS</v>
      </c>
      <c r="F943" s="5" t="str">
        <f>'[1]TCE - ANEXO IV - Preencher'!H952</f>
        <v>S</v>
      </c>
      <c r="G943" s="5" t="str">
        <f>'[1]TCE - ANEXO IV - Preencher'!I952</f>
        <v>N</v>
      </c>
      <c r="H943" s="5" t="str">
        <f>'[1]TCE - ANEXO IV - Preencher'!J952</f>
        <v>5700867</v>
      </c>
      <c r="I943" s="6">
        <f>IF('[1]TCE - ANEXO IV - Preencher'!K952="","",'[1]TCE - ANEXO IV - Preencher'!K952)</f>
        <v>44505</v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>2604106</v>
      </c>
      <c r="L943" s="7">
        <f>'[1]TCE - ANEXO IV - Preencher'!N952</f>
        <v>28</v>
      </c>
    </row>
    <row r="944" spans="1:12" s="8" customFormat="1" ht="19.5" customHeight="1" x14ac:dyDescent="0.2">
      <c r="A944" s="3">
        <f>IFERROR(VLOOKUP(B944,'[1]DADOS (OCULTAR)'!$P$3:$R$91,3,0),"")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5.99 - Outros Serviços de Terceiros Pessoa Jurídica</v>
      </c>
      <c r="D944" s="3">
        <f>'[1]TCE - ANEXO IV - Preencher'!F953</f>
        <v>11587975003361</v>
      </c>
      <c r="E944" s="5" t="str">
        <f>'[1]TCE - ANEXO IV - Preencher'!G953</f>
        <v>ONLINE CERTIFICADORA LTDA</v>
      </c>
      <c r="F944" s="5" t="str">
        <f>'[1]TCE - ANEXO IV - Preencher'!H953</f>
        <v>S</v>
      </c>
      <c r="G944" s="5" t="str">
        <f>'[1]TCE - ANEXO IV - Preencher'!I953</f>
        <v>S</v>
      </c>
      <c r="H944" s="5" t="str">
        <f>'[1]TCE - ANEXO IV - Preencher'!J953</f>
        <v>00892713</v>
      </c>
      <c r="I944" s="6">
        <f>IF('[1]TCE - ANEXO IV - Preencher'!K953="","",'[1]TCE - ANEXO IV - Preencher'!K953)</f>
        <v>44504</v>
      </c>
      <c r="J944" s="5" t="str">
        <f>'[1]TCE - ANEXO IV - Preencher'!L953</f>
        <v>LFDB-3TRQ</v>
      </c>
      <c r="K944" s="5" t="str">
        <f>IF(F944="B",LEFT('[1]TCE - ANEXO IV - Preencher'!M953,2),IF(F944="S",LEFT('[1]TCE - ANEXO IV - Preencher'!M953,7),IF('[1]TCE - ANEXO IV - Preencher'!H953="","")))</f>
        <v>3550308</v>
      </c>
      <c r="L944" s="7">
        <f>'[1]TCE - ANEXO IV - Preencher'!N953</f>
        <v>1496</v>
      </c>
    </row>
    <row r="945" spans="1:12" s="8" customFormat="1" ht="19.5" customHeight="1" x14ac:dyDescent="0.2">
      <c r="A945" s="3">
        <f>IFERROR(VLOOKUP(B945,'[1]DADOS (OCULTAR)'!$P$3:$R$91,3,0),"")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5.99 - Outros Serviços de Terceiros Pessoa Jurídica</v>
      </c>
      <c r="D945" s="3">
        <f>'[1]TCE - ANEXO IV - Preencher'!F954</f>
        <v>11587975003361</v>
      </c>
      <c r="E945" s="5" t="str">
        <f>'[1]TCE - ANEXO IV - Preencher'!G954</f>
        <v>ONLINE CERTIFICADORA LTDA</v>
      </c>
      <c r="F945" s="5" t="str">
        <f>'[1]TCE - ANEXO IV - Preencher'!H954</f>
        <v>S</v>
      </c>
      <c r="G945" s="5" t="str">
        <f>'[1]TCE - ANEXO IV - Preencher'!I954</f>
        <v>S</v>
      </c>
      <c r="H945" s="5" t="str">
        <f>'[1]TCE - ANEXO IV - Preencher'!J954</f>
        <v>00892714</v>
      </c>
      <c r="I945" s="6">
        <f>IF('[1]TCE - ANEXO IV - Preencher'!K954="","",'[1]TCE - ANEXO IV - Preencher'!K954)</f>
        <v>44504</v>
      </c>
      <c r="J945" s="5" t="str">
        <f>'[1]TCE - ANEXO IV - Preencher'!L954</f>
        <v>TCFR-E5LS</v>
      </c>
      <c r="K945" s="5" t="str">
        <f>IF(F945="B",LEFT('[1]TCE - ANEXO IV - Preencher'!M954,2),IF(F945="S",LEFT('[1]TCE - ANEXO IV - Preencher'!M954,7),IF('[1]TCE - ANEXO IV - Preencher'!H954="","")))</f>
        <v>3550308</v>
      </c>
      <c r="L945" s="7">
        <f>'[1]TCE - ANEXO IV - Preencher'!N954</f>
        <v>4725</v>
      </c>
    </row>
    <row r="946" spans="1:12" s="8" customFormat="1" ht="19.5" customHeight="1" x14ac:dyDescent="0.2">
      <c r="A946" s="3">
        <f>IFERROR(VLOOKUP(B946,'[1]DADOS (OCULTAR)'!$P$3:$R$91,3,0),"")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5.99 - Outros Serviços de Terceiros Pessoa Jurídica</v>
      </c>
      <c r="D946" s="3">
        <f>'[1]TCE - ANEXO IV - Preencher'!F955</f>
        <v>12024024000160</v>
      </c>
      <c r="E946" s="5" t="str">
        <f>'[1]TCE - ANEXO IV - Preencher'!G955</f>
        <v>CARLOS ANDRE CAMPOS DE ANDRADE 04754224493</v>
      </c>
      <c r="F946" s="5" t="str">
        <f>'[1]TCE - ANEXO IV - Preencher'!H955</f>
        <v>S</v>
      </c>
      <c r="G946" s="5" t="str">
        <f>'[1]TCE - ANEXO IV - Preencher'!I955</f>
        <v>S</v>
      </c>
      <c r="H946" s="5" t="str">
        <f>'[1]TCE - ANEXO IV - Preencher'!J955</f>
        <v>869</v>
      </c>
      <c r="I946" s="6">
        <f>IF('[1]TCE - ANEXO IV - Preencher'!K955="","",'[1]TCE - ANEXO IV - Preencher'!K955)</f>
        <v>44512</v>
      </c>
      <c r="J946" s="5" t="str">
        <f>'[1]TCE - ANEXO IV - Preencher'!L955</f>
        <v>E1ZSCHB0Z</v>
      </c>
      <c r="K946" s="5" t="str">
        <f>IF(F946="B",LEFT('[1]TCE - ANEXO IV - Preencher'!M955,2),IF(F946="S",LEFT('[1]TCE - ANEXO IV - Preencher'!M955,7),IF('[1]TCE - ANEXO IV - Preencher'!H955="","")))</f>
        <v>2604106</v>
      </c>
      <c r="L946" s="7">
        <f>'[1]TCE - ANEXO IV - Preencher'!N955</f>
        <v>276</v>
      </c>
    </row>
    <row r="947" spans="1:12" s="8" customFormat="1" ht="19.5" customHeight="1" x14ac:dyDescent="0.2">
      <c r="A947" s="3">
        <f>IFERROR(VLOOKUP(B947,'[1]DADOS (OCULTAR)'!$P$3:$R$91,3,0),"")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5.99 - Outros Serviços de Terceiros Pessoa Jurídica</v>
      </c>
      <c r="D947" s="3">
        <f>'[1]TCE - ANEXO IV - Preencher'!F956</f>
        <v>4196645000100</v>
      </c>
      <c r="E947" s="5" t="str">
        <f>'[1]TCE - ANEXO IV - Preencher'!G956</f>
        <v>DIARIO OFICIAL DA UNIAO</v>
      </c>
      <c r="F947" s="5" t="str">
        <f>'[1]TCE - ANEXO IV - Preencher'!H956</f>
        <v>S</v>
      </c>
      <c r="G947" s="5" t="str">
        <f>'[1]TCE - ANEXO IV - Preencher'!I956</f>
        <v>N</v>
      </c>
      <c r="H947" s="5">
        <f>'[1]TCE - ANEXO IV - Preencher'!J956</f>
        <v>0</v>
      </c>
      <c r="I947" s="6">
        <f>IF('[1]TCE - ANEXO IV - Preencher'!K956="","",'[1]TCE - ANEXO IV - Preencher'!K956)</f>
        <v>44519</v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5034.83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>
        <f>IFERROR(VLOOKUP(B949,'[1]DADOS (OCULTAR)'!$P$3:$R$91,3,0),"")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5.16 - Serviços Médico-Hospitalares, Odotonlogia e Laboratoriais</v>
      </c>
      <c r="D949" s="3" t="str">
        <f>'[1]TCE - ANEXO IV - Preencher'!F958</f>
        <v>27.816.524/0001-01</v>
      </c>
      <c r="E949" s="5" t="str">
        <f>'[1]TCE - ANEXO IV - Preencher'!G958</f>
        <v>CLINICA NEFROAGRESTE LTDA-ME</v>
      </c>
      <c r="F949" s="5" t="str">
        <f>'[1]TCE - ANEXO IV - Preencher'!H958</f>
        <v>S</v>
      </c>
      <c r="G949" s="5" t="str">
        <f>'[1]TCE - ANEXO IV - Preencher'!I958</f>
        <v>S</v>
      </c>
      <c r="H949" s="5" t="str">
        <f>'[1]TCE - ANEXO IV - Preencher'!J958</f>
        <v>129</v>
      </c>
      <c r="I949" s="6">
        <f>IF('[1]TCE - ANEXO IV - Preencher'!K958="","",'[1]TCE - ANEXO IV - Preencher'!K958)</f>
        <v>44525</v>
      </c>
      <c r="J949" s="5" t="str">
        <f>'[1]TCE - ANEXO IV - Preencher'!L958</f>
        <v>JDN6GIRQH</v>
      </c>
      <c r="K949" s="5" t="str">
        <f>IF(F949="B",LEFT('[1]TCE - ANEXO IV - Preencher'!M958,2),IF(F949="S",LEFT('[1]TCE - ANEXO IV - Preencher'!M958,7),IF('[1]TCE - ANEXO IV - Preencher'!H958="","")))</f>
        <v>2604106</v>
      </c>
      <c r="L949" s="7">
        <f>'[1]TCE - ANEXO IV - Preencher'!N958</f>
        <v>104100</v>
      </c>
    </row>
    <row r="950" spans="1:12" s="8" customFormat="1" ht="19.5" customHeight="1" x14ac:dyDescent="0.2">
      <c r="A950" s="3">
        <f>IFERROR(VLOOKUP(B950,'[1]DADOS (OCULTAR)'!$P$3:$R$91,3,0),"")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5.16 - Serviços Médico-Hospitalares, Odotonlogia e Laboratoriais</v>
      </c>
      <c r="D950" s="3">
        <f>'[1]TCE - ANEXO IV - Preencher'!F959</f>
        <v>21728590000143</v>
      </c>
      <c r="E950" s="5" t="str">
        <f>'[1]TCE - ANEXO IV - Preencher'!G959</f>
        <v>ICCONE CIRURGIA CARDIOVASCULAR LTDA ME</v>
      </c>
      <c r="F950" s="5" t="str">
        <f>'[1]TCE - ANEXO IV - Preencher'!H959</f>
        <v>S</v>
      </c>
      <c r="G950" s="5" t="str">
        <f>'[1]TCE - ANEXO IV - Preencher'!I959</f>
        <v>S</v>
      </c>
      <c r="H950" s="5" t="str">
        <f>'[1]TCE - ANEXO IV - Preencher'!J959</f>
        <v>00000465</v>
      </c>
      <c r="I950" s="6">
        <f>IF('[1]TCE - ANEXO IV - Preencher'!K959="","",'[1]TCE - ANEXO IV - Preencher'!K959)</f>
        <v>44531</v>
      </c>
      <c r="J950" s="5" t="str">
        <f>'[1]TCE - ANEXO IV - Preencher'!L959</f>
        <v>BHSY-XRMA</v>
      </c>
      <c r="K950" s="5" t="str">
        <f>IF(F950="B",LEFT('[1]TCE - ANEXO IV - Preencher'!M959,2),IF(F950="S",LEFT('[1]TCE - ANEXO IV - Preencher'!M959,7),IF('[1]TCE - ANEXO IV - Preencher'!H959="","")))</f>
        <v>2611606</v>
      </c>
      <c r="L950" s="7">
        <f>'[1]TCE - ANEXO IV - Preencher'!N959</f>
        <v>164400</v>
      </c>
    </row>
    <row r="951" spans="1:12" s="8" customFormat="1" ht="19.5" customHeight="1" x14ac:dyDescent="0.2">
      <c r="A951" s="3">
        <f>IFERROR(VLOOKUP(B951,'[1]DADOS (OCULTAR)'!$P$3:$R$91,3,0),"")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5.16 - Serviços Médico-Hospitalares, Odotonlogia e Laboratoriais</v>
      </c>
      <c r="D951" s="3" t="str">
        <f>'[1]TCE - ANEXO IV - Preencher'!F960</f>
        <v>00.062.519/0001-02</v>
      </c>
      <c r="E951" s="5" t="str">
        <f>'[1]TCE - ANEXO IV - Preencher'!G960</f>
        <v>UNIDADE DE CARDIOLOGIA INVASIVA S C LTDA</v>
      </c>
      <c r="F951" s="5" t="str">
        <f>'[1]TCE - ANEXO IV - Preencher'!H960</f>
        <v>S</v>
      </c>
      <c r="G951" s="5" t="str">
        <f>'[1]TCE - ANEXO IV - Preencher'!I960</f>
        <v>S</v>
      </c>
      <c r="H951" s="5" t="str">
        <f>'[1]TCE - ANEXO IV - Preencher'!J960</f>
        <v>00000452</v>
      </c>
      <c r="I951" s="6">
        <f>IF('[1]TCE - ANEXO IV - Preencher'!K960="","",'[1]TCE - ANEXO IV - Preencher'!K960)</f>
        <v>44530</v>
      </c>
      <c r="J951" s="5" t="str">
        <f>'[1]TCE - ANEXO IV - Preencher'!L960</f>
        <v>ZKIG-MXLD</v>
      </c>
      <c r="K951" s="5" t="str">
        <f>IF(F951="B",LEFT('[1]TCE - ANEXO IV - Preencher'!M960,2),IF(F951="S",LEFT('[1]TCE - ANEXO IV - Preencher'!M960,7),IF('[1]TCE - ANEXO IV - Preencher'!H960="","")))</f>
        <v>2611606</v>
      </c>
      <c r="L951" s="7">
        <f>'[1]TCE - ANEXO IV - Preencher'!N960</f>
        <v>157878.57999999999</v>
      </c>
    </row>
    <row r="952" spans="1:12" s="8" customFormat="1" ht="19.5" customHeight="1" x14ac:dyDescent="0.2">
      <c r="A952" s="3">
        <f>IFERROR(VLOOKUP(B952,'[1]DADOS (OCULTAR)'!$P$3:$R$91,3,0),"")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5.16 - Serviços Médico-Hospitalares, Odotonlogia e Laboratoriais</v>
      </c>
      <c r="D952" s="3" t="str">
        <f>'[1]TCE - ANEXO IV - Preencher'!F961</f>
        <v>05.844.351/0001-00</v>
      </c>
      <c r="E952" s="5" t="str">
        <f>'[1]TCE - ANEXO IV - Preencher'!G961</f>
        <v>IMAGEM INTERIOR SOCIEDADE SIMPLES</v>
      </c>
      <c r="F952" s="5" t="str">
        <f>'[1]TCE - ANEXO IV - Preencher'!H961</f>
        <v>S</v>
      </c>
      <c r="G952" s="5" t="str">
        <f>'[1]TCE - ANEXO IV - Preencher'!I961</f>
        <v>S</v>
      </c>
      <c r="H952" s="5" t="str">
        <f>'[1]TCE - ANEXO IV - Preencher'!J961</f>
        <v>152</v>
      </c>
      <c r="I952" s="6">
        <f>IF('[1]TCE - ANEXO IV - Preencher'!K961="","",'[1]TCE - ANEXO IV - Preencher'!K961)</f>
        <v>44529</v>
      </c>
      <c r="J952" s="5" t="str">
        <f>'[1]TCE - ANEXO IV - Preencher'!L961</f>
        <v>O8I9JU7FT</v>
      </c>
      <c r="K952" s="5" t="str">
        <f>IF(F952="B",LEFT('[1]TCE - ANEXO IV - Preencher'!M961,2),IF(F952="S",LEFT('[1]TCE - ANEXO IV - Preencher'!M961,7),IF('[1]TCE - ANEXO IV - Preencher'!H961="","")))</f>
        <v>2604106</v>
      </c>
      <c r="L952" s="7">
        <f>'[1]TCE - ANEXO IV - Preencher'!N961</f>
        <v>117474</v>
      </c>
    </row>
    <row r="953" spans="1:12" s="8" customFormat="1" ht="19.5" customHeight="1" x14ac:dyDescent="0.2">
      <c r="A953" s="3">
        <f>IFERROR(VLOOKUP(B953,'[1]DADOS (OCULTAR)'!$P$3:$R$91,3,0),"")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5.16 - Serviços Médico-Hospitalares, Odotonlogia e Laboratoriais</v>
      </c>
      <c r="D953" s="3">
        <f>'[1]TCE - ANEXO IV - Preencher'!F962</f>
        <v>33415955000169</v>
      </c>
      <c r="E953" s="5" t="str">
        <f>'[1]TCE - ANEXO IV - Preencher'!G962</f>
        <v>AM MARCAPASSO E ARRITIMIA MEDICA LTDA</v>
      </c>
      <c r="F953" s="5" t="str">
        <f>'[1]TCE - ANEXO IV - Preencher'!H962</f>
        <v>S</v>
      </c>
      <c r="G953" s="5" t="str">
        <f>'[1]TCE - ANEXO IV - Preencher'!I962</f>
        <v>S</v>
      </c>
      <c r="H953" s="5" t="str">
        <f>'[1]TCE - ANEXO IV - Preencher'!J962</f>
        <v>5</v>
      </c>
      <c r="I953" s="6">
        <f>IF('[1]TCE - ANEXO IV - Preencher'!K962="","",'[1]TCE - ANEXO IV - Preencher'!K962)</f>
        <v>44530</v>
      </c>
      <c r="J953" s="5" t="str">
        <f>'[1]TCE - ANEXO IV - Preencher'!L962</f>
        <v>QRY9CFSGB</v>
      </c>
      <c r="K953" s="5" t="str">
        <f>IF(F953="B",LEFT('[1]TCE - ANEXO IV - Preencher'!M962,2),IF(F953="S",LEFT('[1]TCE - ANEXO IV - Preencher'!M962,7),IF('[1]TCE - ANEXO IV - Preencher'!H962="","")))</f>
        <v>2604106</v>
      </c>
      <c r="L953" s="7">
        <f>'[1]TCE - ANEXO IV - Preencher'!N962</f>
        <v>70700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>
        <f>IFERROR(VLOOKUP(B955,'[1]DADOS (OCULTAR)'!$P$3:$R$91,3,0),"")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5.16 - Serviços Médico-Hospitalares, Odotonlogia e Laboratoriais</v>
      </c>
      <c r="D955" s="3" t="str">
        <f>'[1]TCE - ANEXO IV - Preencher'!F964</f>
        <v>28.629.942/0001-52</v>
      </c>
      <c r="E955" s="5" t="str">
        <f>'[1]TCE - ANEXO IV - Preencher'!G964</f>
        <v>ARC SERVICOS MEDICOS E HOSP LTDA ME</v>
      </c>
      <c r="F955" s="5" t="str">
        <f>'[1]TCE - ANEXO IV - Preencher'!H964</f>
        <v>S</v>
      </c>
      <c r="G955" s="5" t="str">
        <f>'[1]TCE - ANEXO IV - Preencher'!I964</f>
        <v>S</v>
      </c>
      <c r="H955" s="5" t="str">
        <f>'[1]TCE - ANEXO IV - Preencher'!J964</f>
        <v>000000230</v>
      </c>
      <c r="I955" s="6">
        <f>IF('[1]TCE - ANEXO IV - Preencher'!K964="","",'[1]TCE - ANEXO IV - Preencher'!K964)</f>
        <v>44522</v>
      </c>
      <c r="J955" s="5" t="str">
        <f>'[1]TCE - ANEXO IV - Preencher'!L964</f>
        <v>BWXI83653</v>
      </c>
      <c r="K955" s="5" t="str">
        <f>IF(F955="B",LEFT('[1]TCE - ANEXO IV - Preencher'!M964,2),IF(F955="S",LEFT('[1]TCE - ANEXO IV - Preencher'!M964,7),IF('[1]TCE - ANEXO IV - Preencher'!H964="","")))</f>
        <v>2609600</v>
      </c>
      <c r="L955" s="7">
        <f>'[1]TCE - ANEXO IV - Preencher'!N964</f>
        <v>3500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>
        <f>IFERROR(VLOOKUP(B957,'[1]DADOS (OCULTAR)'!$P$3:$R$91,3,0),"")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5.16 - Serviços Médico-Hospitalares, Odotonlogia e Laboratoriais</v>
      </c>
      <c r="D957" s="3" t="str">
        <f>'[1]TCE - ANEXO IV - Preencher'!F966</f>
        <v>31.145.185/0002-37</v>
      </c>
      <c r="E957" s="5" t="str">
        <f>'[1]TCE - ANEXO IV - Preencher'!G966</f>
        <v>CONSULT LAB LABOR DE ANALISES CLINICAS LTDA</v>
      </c>
      <c r="F957" s="5" t="str">
        <f>'[1]TCE - ANEXO IV - Preencher'!H966</f>
        <v>S</v>
      </c>
      <c r="G957" s="5" t="str">
        <f>'[1]TCE - ANEXO IV - Preencher'!I966</f>
        <v>S</v>
      </c>
      <c r="H957" s="5" t="str">
        <f>'[1]TCE - ANEXO IV - Preencher'!J966</f>
        <v>24</v>
      </c>
      <c r="I957" s="6">
        <f>IF('[1]TCE - ANEXO IV - Preencher'!K966="","",'[1]TCE - ANEXO IV - Preencher'!K966)</f>
        <v>44530</v>
      </c>
      <c r="J957" s="5" t="str">
        <f>'[1]TCE - ANEXO IV - Preencher'!L966</f>
        <v>WRWPLUGKM</v>
      </c>
      <c r="K957" s="5" t="str">
        <f>IF(F957="B",LEFT('[1]TCE - ANEXO IV - Preencher'!M966,2),IF(F957="S",LEFT('[1]TCE - ANEXO IV - Preencher'!M966,7),IF('[1]TCE - ANEXO IV - Preencher'!H966="","")))</f>
        <v>2604106</v>
      </c>
      <c r="L957" s="7">
        <f>'[1]TCE - ANEXO IV - Preencher'!N966</f>
        <v>364492.93</v>
      </c>
    </row>
    <row r="958" spans="1:12" s="8" customFormat="1" ht="19.5" customHeight="1" x14ac:dyDescent="0.2">
      <c r="A958" s="3">
        <f>IFERROR(VLOOKUP(B958,'[1]DADOS (OCULTAR)'!$P$3:$R$91,3,0),"")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5.16 - Serviços Médico-Hospitalares, Odotonlogia e Laboratoriais</v>
      </c>
      <c r="D958" s="3" t="str">
        <f>'[1]TCE - ANEXO IV - Preencher'!F967</f>
        <v>19.378.769/0086-65</v>
      </c>
      <c r="E958" s="5" t="str">
        <f>'[1]TCE - ANEXO IV - Preencher'!G967</f>
        <v>INSTITUTO HERMES PARDINI S/A</v>
      </c>
      <c r="F958" s="5" t="str">
        <f>'[1]TCE - ANEXO IV - Preencher'!H967</f>
        <v>S</v>
      </c>
      <c r="G958" s="5" t="str">
        <f>'[1]TCE - ANEXO IV - Preencher'!I967</f>
        <v>S</v>
      </c>
      <c r="H958" s="5" t="str">
        <f>'[1]TCE - ANEXO IV - Preencher'!J967</f>
        <v>00034421</v>
      </c>
      <c r="I958" s="6">
        <f>IF('[1]TCE - ANEXO IV - Preencher'!K967="","",'[1]TCE - ANEXO IV - Preencher'!K967)</f>
        <v>44525</v>
      </c>
      <c r="J958" s="5" t="str">
        <f>'[1]TCE - ANEXO IV - Preencher'!L967</f>
        <v>GW4W-EMJZ</v>
      </c>
      <c r="K958" s="5" t="str">
        <f>IF(F958="B",LEFT('[1]TCE - ANEXO IV - Preencher'!M967,2),IF(F958="S",LEFT('[1]TCE - ANEXO IV - Preencher'!M967,7),IF('[1]TCE - ANEXO IV - Preencher'!H967="","")))</f>
        <v>3550308</v>
      </c>
      <c r="L958" s="7">
        <f>'[1]TCE - ANEXO IV - Preencher'!N967</f>
        <v>7210</v>
      </c>
    </row>
    <row r="959" spans="1:12" s="8" customFormat="1" ht="19.5" customHeight="1" x14ac:dyDescent="0.2">
      <c r="A959" s="3">
        <f>IFERROR(VLOOKUP(B959,'[1]DADOS (OCULTAR)'!$P$3:$R$91,3,0),"")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5.16 - Serviços Médico-Hospitalares, Odotonlogia e Laboratoriais</v>
      </c>
      <c r="D959" s="3" t="str">
        <f>'[1]TCE - ANEXO IV - Preencher'!F968</f>
        <v>19.378.769/0053-05</v>
      </c>
      <c r="E959" s="5" t="str">
        <f>'[1]TCE - ANEXO IV - Preencher'!G968</f>
        <v>INSTITUTO HERMES PARDINI S/A</v>
      </c>
      <c r="F959" s="5" t="str">
        <f>'[1]TCE - ANEXO IV - Preencher'!H968</f>
        <v>S</v>
      </c>
      <c r="G959" s="5" t="str">
        <f>'[1]TCE - ANEXO IV - Preencher'!I968</f>
        <v>S</v>
      </c>
      <c r="H959" s="5" t="str">
        <f>'[1]TCE - ANEXO IV - Preencher'!J968</f>
        <v>2021/302532</v>
      </c>
      <c r="I959" s="6">
        <f>IF('[1]TCE - ANEXO IV - Preencher'!K968="","",'[1]TCE - ANEXO IV - Preencher'!K968)</f>
        <v>44524</v>
      </c>
      <c r="J959" s="5" t="str">
        <f>'[1]TCE - ANEXO IV - Preencher'!L968</f>
        <v>136hbavpqx6bk</v>
      </c>
      <c r="K959" s="5" t="str">
        <f>IF(F959="B",LEFT('[1]TCE - ANEXO IV - Preencher'!M968,2),IF(F959="S",LEFT('[1]TCE - ANEXO IV - Preencher'!M968,7),IF('[1]TCE - ANEXO IV - Preencher'!H968="","")))</f>
        <v>3171204</v>
      </c>
      <c r="L959" s="7">
        <f>'[1]TCE - ANEXO IV - Preencher'!N968</f>
        <v>23914.39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>
        <f>IFERROR(VLOOKUP(B961,'[1]DADOS (OCULTAR)'!$P$3:$R$91,3,0),"")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5.8 - Locação de Veículos Automotores</v>
      </c>
      <c r="D961" s="3" t="str">
        <f>'[1]TCE - ANEXO IV - Preencher'!F970</f>
        <v>29.932.922/0001-19</v>
      </c>
      <c r="E961" s="5" t="str">
        <f>'[1]TCE - ANEXO IV - Preencher'!G970</f>
        <v>MEDLIFE LOCACAO DE MAQ E EQUIP LTDA</v>
      </c>
      <c r="F961" s="5" t="str">
        <f>'[1]TCE - ANEXO IV - Preencher'!H970</f>
        <v>S</v>
      </c>
      <c r="G961" s="5" t="str">
        <f>'[1]TCE - ANEXO IV - Preencher'!I970</f>
        <v>S</v>
      </c>
      <c r="H961" s="5" t="str">
        <f>'[1]TCE - ANEXO IV - Preencher'!J970</f>
        <v>318</v>
      </c>
      <c r="I961" s="6">
        <f>IF('[1]TCE - ANEXO IV - Preencher'!K970="","",'[1]TCE - ANEXO IV - Preencher'!K970)</f>
        <v>44530</v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>2611606</v>
      </c>
      <c r="L961" s="7">
        <f>'[1]TCE - ANEXO IV - Preencher'!N970</f>
        <v>25000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>
        <f>IFERROR(VLOOKUP(B963,'[1]DADOS (OCULTAR)'!$P$3:$R$91,3,0),"")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5.99 - Outros Serviços de Terceiros Pessoa Jurídica</v>
      </c>
      <c r="D963" s="3" t="str">
        <f>'[1]TCE - ANEXO IV - Preencher'!F972</f>
        <v>01.913.062/0001-57</v>
      </c>
      <c r="E963" s="5" t="str">
        <f>'[1]TCE - ANEXO IV - Preencher'!G972</f>
        <v>NEUROIMUNOLOGIA CENTRO DIAGNOSTICO LTDA</v>
      </c>
      <c r="F963" s="5" t="str">
        <f>'[1]TCE - ANEXO IV - Preencher'!H972</f>
        <v>S</v>
      </c>
      <c r="G963" s="5" t="str">
        <f>'[1]TCE - ANEXO IV - Preencher'!I972</f>
        <v>S</v>
      </c>
      <c r="H963" s="5" t="str">
        <f>'[1]TCE - ANEXO IV - Preencher'!J972</f>
        <v>00000028</v>
      </c>
      <c r="I963" s="6">
        <f>IF('[1]TCE - ANEXO IV - Preencher'!K972="","",'[1]TCE - ANEXO IV - Preencher'!K972)</f>
        <v>44530</v>
      </c>
      <c r="J963" s="5" t="str">
        <f>'[1]TCE - ANEXO IV - Preencher'!L972</f>
        <v>NKU9-JPEQ</v>
      </c>
      <c r="K963" s="5" t="str">
        <f>IF(F963="B",LEFT('[1]TCE - ANEXO IV - Preencher'!M972,2),IF(F963="S",LEFT('[1]TCE - ANEXO IV - Preencher'!M972,7),IF('[1]TCE - ANEXO IV - Preencher'!H972="","")))</f>
        <v>2611606</v>
      </c>
      <c r="L963" s="7">
        <f>'[1]TCE - ANEXO IV - Preencher'!N972</f>
        <v>330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>
        <f>IFERROR(VLOOKUP(B965,'[1]DADOS (OCULTAR)'!$P$3:$R$91,3,0),"")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5.16 - Serviços Médico-Hospitalares, Odotonlogia e Laboratoriais</v>
      </c>
      <c r="D965" s="3" t="str">
        <f>'[1]TCE - ANEXO IV - Preencher'!F974</f>
        <v>00.610.112/0001-64</v>
      </c>
      <c r="E965" s="5" t="str">
        <f>'[1]TCE - ANEXO IV - Preencher'!G974</f>
        <v>COOPAGRESTE COOP DOS MEDICOS ANESTES DO INT DE PE</v>
      </c>
      <c r="F965" s="5" t="str">
        <f>'[1]TCE - ANEXO IV - Preencher'!H974</f>
        <v>S</v>
      </c>
      <c r="G965" s="5" t="str">
        <f>'[1]TCE - ANEXO IV - Preencher'!I974</f>
        <v>S</v>
      </c>
      <c r="H965" s="5" t="str">
        <f>'[1]TCE - ANEXO IV - Preencher'!J974</f>
        <v>5953</v>
      </c>
      <c r="I965" s="6">
        <f>IF('[1]TCE - ANEXO IV - Preencher'!K974="","",'[1]TCE - ANEXO IV - Preencher'!K974)</f>
        <v>44530</v>
      </c>
      <c r="J965" s="5" t="str">
        <f>'[1]TCE - ANEXO IV - Preencher'!L974</f>
        <v>HCHCJWODF</v>
      </c>
      <c r="K965" s="5" t="str">
        <f>IF(F965="B",LEFT('[1]TCE - ANEXO IV - Preencher'!M974,2),IF(F965="S",LEFT('[1]TCE - ANEXO IV - Preencher'!M974,7),IF('[1]TCE - ANEXO IV - Preencher'!H974="","")))</f>
        <v>2604106</v>
      </c>
      <c r="L965" s="7">
        <f>'[1]TCE - ANEXO IV - Preencher'!N974</f>
        <v>392900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>
        <f>IFERROR(VLOOKUP(B967,'[1]DADOS (OCULTAR)'!$P$3:$R$91,3,0),"")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5.15 - Serviços Domésticos</v>
      </c>
      <c r="D967" s="3" t="str">
        <f>'[1]TCE - ANEXO IV - Preencher'!F976</f>
        <v>27.837.083/0001-24</v>
      </c>
      <c r="E967" s="5" t="str">
        <f>'[1]TCE - ANEXO IV - Preencher'!G976</f>
        <v>CLEAN HIGIENIZACAO DE TEXTEIS EIRELI-ME</v>
      </c>
      <c r="F967" s="5" t="str">
        <f>'[1]TCE - ANEXO IV - Preencher'!H976</f>
        <v>S</v>
      </c>
      <c r="G967" s="5" t="str">
        <f>'[1]TCE - ANEXO IV - Preencher'!I976</f>
        <v>S</v>
      </c>
      <c r="H967" s="5" t="str">
        <f>'[1]TCE - ANEXO IV - Preencher'!J976</f>
        <v>000001627</v>
      </c>
      <c r="I967" s="6">
        <f>IF('[1]TCE - ANEXO IV - Preencher'!K976="","",'[1]TCE - ANEXO IV - Preencher'!K976)</f>
        <v>44533</v>
      </c>
      <c r="J967" s="5" t="str">
        <f>'[1]TCE - ANEXO IV - Preencher'!L976</f>
        <v>JEDI28577</v>
      </c>
      <c r="K967" s="5" t="str">
        <f>IF(F967="B",LEFT('[1]TCE - ANEXO IV - Preencher'!M976,2),IF(F967="S",LEFT('[1]TCE - ANEXO IV - Preencher'!M976,7),IF('[1]TCE - ANEXO IV - Preencher'!H976="","")))</f>
        <v>2607901</v>
      </c>
      <c r="L967" s="7">
        <f>'[1]TCE - ANEXO IV - Preencher'!N976</f>
        <v>121380.96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>
        <f>IFERROR(VLOOKUP(B969,'[1]DADOS (OCULTAR)'!$P$3:$R$91,3,0),"")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5.10 - Detetização/Tratamento de Resíduos e Afins</v>
      </c>
      <c r="D969" s="3" t="str">
        <f>'[1]TCE - ANEXO IV - Preencher'!F978</f>
        <v>07.575.881/0001-18</v>
      </c>
      <c r="E969" s="5" t="str">
        <f>'[1]TCE - ANEXO IV - Preencher'!G978</f>
        <v>SIM GESTAO AMBIENTAL SERVICOS LTDA</v>
      </c>
      <c r="F969" s="5" t="str">
        <f>'[1]TCE - ANEXO IV - Preencher'!H978</f>
        <v>S</v>
      </c>
      <c r="G969" s="5" t="str">
        <f>'[1]TCE - ANEXO IV - Preencher'!I978</f>
        <v>S</v>
      </c>
      <c r="H969" s="5" t="str">
        <f>'[1]TCE - ANEXO IV - Preencher'!J978</f>
        <v>1.029.051</v>
      </c>
      <c r="I969" s="6">
        <f>IF('[1]TCE - ANEXO IV - Preencher'!K978="","",'[1]TCE - ANEXO IV - Preencher'!K978)</f>
        <v>44530</v>
      </c>
      <c r="J969" s="5" t="str">
        <f>'[1]TCE - ANEXO IV - Preencher'!L978</f>
        <v>I44YCPKGG</v>
      </c>
      <c r="K969" s="5" t="str">
        <f>IF(F969="B",LEFT('[1]TCE - ANEXO IV - Preencher'!M978,2),IF(F969="S",LEFT('[1]TCE - ANEXO IV - Preencher'!M978,7),IF('[1]TCE - ANEXO IV - Preencher'!H978="","")))</f>
        <v>2507507</v>
      </c>
      <c r="L969" s="7">
        <f>'[1]TCE - ANEXO IV - Preencher'!N978</f>
        <v>12779.27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>
        <f>IFERROR(VLOOKUP(B971,'[1]DADOS (OCULTAR)'!$P$3:$R$91,3,0),"")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5.17 - Manutenção de Software, Certificação Digital e Microfilmagem</v>
      </c>
      <c r="D971" s="3" t="str">
        <f>'[1]TCE - ANEXO IV - Preencher'!F980</f>
        <v>16.783.034/0001-30</v>
      </c>
      <c r="E971" s="5" t="str">
        <f>'[1]TCE - ANEXO IV - Preencher'!G980</f>
        <v>SINTESE LICENC DE PROGRAMA PARA COMPRAS ON-LINE</v>
      </c>
      <c r="F971" s="5" t="str">
        <f>'[1]TCE - ANEXO IV - Preencher'!H980</f>
        <v>S</v>
      </c>
      <c r="G971" s="5" t="str">
        <f>'[1]TCE - ANEXO IV - Preencher'!I980</f>
        <v>S</v>
      </c>
      <c r="H971" s="5" t="str">
        <f>'[1]TCE - ANEXO IV - Preencher'!J980</f>
        <v>00016417</v>
      </c>
      <c r="I971" s="6">
        <f>IF('[1]TCE - ANEXO IV - Preencher'!K980="","",'[1]TCE - ANEXO IV - Preencher'!K980)</f>
        <v>44501</v>
      </c>
      <c r="J971" s="5" t="str">
        <f>'[1]TCE - ANEXO IV - Preencher'!L980</f>
        <v>GTML-D3EB</v>
      </c>
      <c r="K971" s="5" t="str">
        <f>IF(F971="B",LEFT('[1]TCE - ANEXO IV - Preencher'!M980,2),IF(F971="S",LEFT('[1]TCE - ANEXO IV - Preencher'!M980,7),IF('[1]TCE - ANEXO IV - Preencher'!H980="","")))</f>
        <v>2611606</v>
      </c>
      <c r="L971" s="7">
        <f>'[1]TCE - ANEXO IV - Preencher'!N980</f>
        <v>2000</v>
      </c>
    </row>
    <row r="972" spans="1:12" s="8" customFormat="1" ht="19.5" customHeight="1" x14ac:dyDescent="0.2">
      <c r="A972" s="3">
        <f>IFERROR(VLOOKUP(B972,'[1]DADOS (OCULTAR)'!$P$3:$R$91,3,0),"")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5.17 - Manutenção de Software, Certificação Digital e Microfilmagem</v>
      </c>
      <c r="D972" s="3" t="str">
        <f>'[1]TCE - ANEXO IV - Preencher'!F981</f>
        <v>92.306.257/0007-80</v>
      </c>
      <c r="E972" s="5" t="str">
        <f>'[1]TCE - ANEXO IV - Preencher'!G981</f>
        <v>MV INFORMATICA NORDESTE LTDA</v>
      </c>
      <c r="F972" s="5" t="str">
        <f>'[1]TCE - ANEXO IV - Preencher'!H981</f>
        <v>S</v>
      </c>
      <c r="G972" s="5" t="str">
        <f>'[1]TCE - ANEXO IV - Preencher'!I981</f>
        <v>S</v>
      </c>
      <c r="H972" s="5" t="str">
        <f>'[1]TCE - ANEXO IV - Preencher'!J981</f>
        <v>00031477</v>
      </c>
      <c r="I972" s="6">
        <f>IF('[1]TCE - ANEXO IV - Preencher'!K981="","",'[1]TCE - ANEXO IV - Preencher'!K981)</f>
        <v>44506</v>
      </c>
      <c r="J972" s="5" t="str">
        <f>'[1]TCE - ANEXO IV - Preencher'!L981</f>
        <v>YAA2-KHGQ</v>
      </c>
      <c r="K972" s="5" t="str">
        <f>IF(F972="B",LEFT('[1]TCE - ANEXO IV - Preencher'!M981,2),IF(F972="S",LEFT('[1]TCE - ANEXO IV - Preencher'!M981,7),IF('[1]TCE - ANEXO IV - Preencher'!H981="","")))</f>
        <v>2611606</v>
      </c>
      <c r="L972" s="7">
        <f>'[1]TCE - ANEXO IV - Preencher'!N981</f>
        <v>25721.14</v>
      </c>
    </row>
    <row r="973" spans="1:12" s="8" customFormat="1" ht="19.5" customHeight="1" x14ac:dyDescent="0.2">
      <c r="A973" s="3">
        <f>IFERROR(VLOOKUP(B973,'[1]DADOS (OCULTAR)'!$P$3:$R$91,3,0),"")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5.17 - Manutenção de Software, Certificação Digital e Microfilmagem</v>
      </c>
      <c r="D973" s="3" t="str">
        <f>'[1]TCE - ANEXO IV - Preencher'!F982</f>
        <v>11.698.838/0001-17</v>
      </c>
      <c r="E973" s="5" t="str">
        <f>'[1]TCE - ANEXO IV - Preencher'!G982</f>
        <v>INUVEM COMPUTACAO LTDA - ME</v>
      </c>
      <c r="F973" s="5" t="str">
        <f>'[1]TCE - ANEXO IV - Preencher'!H982</f>
        <v>S</v>
      </c>
      <c r="G973" s="5" t="str">
        <f>'[1]TCE - ANEXO IV - Preencher'!I982</f>
        <v>S</v>
      </c>
      <c r="H973" s="5" t="str">
        <f>'[1]TCE - ANEXO IV - Preencher'!J982</f>
        <v>00000888</v>
      </c>
      <c r="I973" s="6">
        <f>IF('[1]TCE - ANEXO IV - Preencher'!K982="","",'[1]TCE - ANEXO IV - Preencher'!K982)</f>
        <v>44508</v>
      </c>
      <c r="J973" s="5" t="str">
        <f>'[1]TCE - ANEXO IV - Preencher'!L982</f>
        <v>KGFJ-9RGE</v>
      </c>
      <c r="K973" s="5" t="str">
        <f>IF(F973="B",LEFT('[1]TCE - ANEXO IV - Preencher'!M982,2),IF(F973="S",LEFT('[1]TCE - ANEXO IV - Preencher'!M982,7),IF('[1]TCE - ANEXO IV - Preencher'!H982="","")))</f>
        <v>2927408</v>
      </c>
      <c r="L973" s="7">
        <f>'[1]TCE - ANEXO IV - Preencher'!N982</f>
        <v>189</v>
      </c>
    </row>
    <row r="974" spans="1:12" s="8" customFormat="1" ht="19.5" customHeight="1" x14ac:dyDescent="0.2">
      <c r="A974" s="3">
        <f>IFERROR(VLOOKUP(B974,'[1]DADOS (OCULTAR)'!$P$3:$R$91,3,0),"")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5.17 - Manutenção de Software, Certificação Digital e Microfilmagem</v>
      </c>
      <c r="D974" s="3" t="str">
        <f>'[1]TCE - ANEXO IV - Preencher'!F983</f>
        <v>10.891.998/0001-15</v>
      </c>
      <c r="E974" s="5" t="str">
        <f>'[1]TCE - ANEXO IV - Preencher'!G983</f>
        <v>ADVISERSIT SERVICOS EM INFORMATICA LTDA</v>
      </c>
      <c r="F974" s="5" t="str">
        <f>'[1]TCE - ANEXO IV - Preencher'!H983</f>
        <v>S</v>
      </c>
      <c r="G974" s="5" t="str">
        <f>'[1]TCE - ANEXO IV - Preencher'!I983</f>
        <v>S</v>
      </c>
      <c r="H974" s="5" t="str">
        <f>'[1]TCE - ANEXO IV - Preencher'!J983</f>
        <v>000000561</v>
      </c>
      <c r="I974" s="6">
        <f>IF('[1]TCE - ANEXO IV - Preencher'!K983="","",'[1]TCE - ANEXO IV - Preencher'!K983)</f>
        <v>44530</v>
      </c>
      <c r="J974" s="5" t="str">
        <f>'[1]TCE - ANEXO IV - Preencher'!L983</f>
        <v>OQDK54719</v>
      </c>
      <c r="K974" s="5" t="str">
        <f>IF(F974="B",LEFT('[1]TCE - ANEXO IV - Preencher'!M983,2),IF(F974="S",LEFT('[1]TCE - ANEXO IV - Preencher'!M983,7),IF('[1]TCE - ANEXO IV - Preencher'!H983="","")))</f>
        <v>2610707</v>
      </c>
      <c r="L974" s="7">
        <f>'[1]TCE - ANEXO IV - Preencher'!N983</f>
        <v>600</v>
      </c>
    </row>
    <row r="975" spans="1:12" s="8" customFormat="1" ht="19.5" customHeight="1" x14ac:dyDescent="0.2">
      <c r="A975" s="3">
        <f>IFERROR(VLOOKUP(B975,'[1]DADOS (OCULTAR)'!$P$3:$R$91,3,0),"")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5.17 - Manutenção de Software, Certificação Digital e Microfilmagem</v>
      </c>
      <c r="D975" s="3" t="str">
        <f>'[1]TCE - ANEXO IV - Preencher'!F984</f>
        <v>53.113.791/0001-22</v>
      </c>
      <c r="E975" s="5" t="str">
        <f>'[1]TCE - ANEXO IV - Preencher'!G984</f>
        <v>TOTVS AS</v>
      </c>
      <c r="F975" s="5" t="str">
        <f>'[1]TCE - ANEXO IV - Preencher'!H984</f>
        <v>S</v>
      </c>
      <c r="G975" s="5" t="str">
        <f>'[1]TCE - ANEXO IV - Preencher'!I984</f>
        <v>S</v>
      </c>
      <c r="H975" s="5" t="str">
        <f>'[1]TCE - ANEXO IV - Preencher'!J984</f>
        <v>03175615</v>
      </c>
      <c r="I975" s="6">
        <f>IF('[1]TCE - ANEXO IV - Preencher'!K984="","",'[1]TCE - ANEXO IV - Preencher'!K984)</f>
        <v>44501</v>
      </c>
      <c r="J975" s="5" t="str">
        <f>'[1]TCE - ANEXO IV - Preencher'!L984</f>
        <v>MD7B-QERV</v>
      </c>
      <c r="K975" s="5" t="str">
        <f>IF(F975="B",LEFT('[1]TCE - ANEXO IV - Preencher'!M984,2),IF(F975="S",LEFT('[1]TCE - ANEXO IV - Preencher'!M984,7),IF('[1]TCE - ANEXO IV - Preencher'!H984="","")))</f>
        <v>3550308</v>
      </c>
      <c r="L975" s="7">
        <f>'[1]TCE - ANEXO IV - Preencher'!N984</f>
        <v>3867.27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>
        <f>IFERROR(VLOOKUP(B977,'[1]DADOS (OCULTAR)'!$P$3:$R$91,3,0),"")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5.22 - Vigilância Ostensiva / Monitorada</v>
      </c>
      <c r="D977" s="3" t="str">
        <f>'[1]TCE - ANEXO IV - Preencher'!F986</f>
        <v>24.402.663/0001-09</v>
      </c>
      <c r="E977" s="5" t="str">
        <f>'[1]TCE - ANEXO IV - Preencher'!G986</f>
        <v>BUNKER SEGUR E VIG PATRIMONIAL EIRELI EPP</v>
      </c>
      <c r="F977" s="5" t="str">
        <f>'[1]TCE - ANEXO IV - Preencher'!H986</f>
        <v>S</v>
      </c>
      <c r="G977" s="5" t="str">
        <f>'[1]TCE - ANEXO IV - Preencher'!I986</f>
        <v>S</v>
      </c>
      <c r="H977" s="5" t="str">
        <f>'[1]TCE - ANEXO IV - Preencher'!J986</f>
        <v>00001217</v>
      </c>
      <c r="I977" s="6">
        <f>IF('[1]TCE - ANEXO IV - Preencher'!K986="","",'[1]TCE - ANEXO IV - Preencher'!K986)</f>
        <v>44540</v>
      </c>
      <c r="J977" s="5" t="str">
        <f>'[1]TCE - ANEXO IV - Preencher'!L986</f>
        <v>TMVT-DHZE</v>
      </c>
      <c r="K977" s="5" t="str">
        <f>IF(F977="B",LEFT('[1]TCE - ANEXO IV - Preencher'!M986,2),IF(F977="S",LEFT('[1]TCE - ANEXO IV - Preencher'!M986,7),IF('[1]TCE - ANEXO IV - Preencher'!H986="","")))</f>
        <v>2611606</v>
      </c>
      <c r="L977" s="7">
        <f>'[1]TCE - ANEXO IV - Preencher'!N986</f>
        <v>94272.41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>
        <f>IFERROR(VLOOKUP(B979,'[1]DADOS (OCULTAR)'!$P$3:$R$91,3,0),"")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5.10 - Detetização/Tratamento de Resíduos e Afins</v>
      </c>
      <c r="D979" s="3" t="str">
        <f>'[1]TCE - ANEXO IV - Preencher'!F988</f>
        <v>09.595.245/0001-83</v>
      </c>
      <c r="E979" s="5" t="str">
        <f>'[1]TCE - ANEXO IV - Preencher'!G988</f>
        <v>FOCUS SERVICOS AMBIENTAIS LTDA ME</v>
      </c>
      <c r="F979" s="5" t="str">
        <f>'[1]TCE - ANEXO IV - Preencher'!H988</f>
        <v>S</v>
      </c>
      <c r="G979" s="5" t="str">
        <f>'[1]TCE - ANEXO IV - Preencher'!I988</f>
        <v>S</v>
      </c>
      <c r="H979" s="5" t="str">
        <f>'[1]TCE - ANEXO IV - Preencher'!J988</f>
        <v>00009535</v>
      </c>
      <c r="I979" s="6">
        <f>IF('[1]TCE - ANEXO IV - Preencher'!K988="","",'[1]TCE - ANEXO IV - Preencher'!K988)</f>
        <v>44523</v>
      </c>
      <c r="J979" s="5" t="str">
        <f>'[1]TCE - ANEXO IV - Preencher'!L988</f>
        <v>NFGW-TBPM</v>
      </c>
      <c r="K979" s="5" t="str">
        <f>IF(F979="B",LEFT('[1]TCE - ANEXO IV - Preencher'!M988,2),IF(F979="S",LEFT('[1]TCE - ANEXO IV - Preencher'!M988,7),IF('[1]TCE - ANEXO IV - Preencher'!H988="","")))</f>
        <v>2611606</v>
      </c>
      <c r="L979" s="7">
        <f>'[1]TCE - ANEXO IV - Preencher'!N988</f>
        <v>850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>
        <f>IFERROR(VLOOKUP(B981,'[1]DADOS (OCULTAR)'!$P$3:$R$91,3,0),"")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5.99 - Outros Serviços de Terceiros Pessoa Jurídica</v>
      </c>
      <c r="D981" s="3">
        <f>'[1]TCE - ANEXO IV - Preencher'!F990</f>
        <v>9106521000100</v>
      </c>
      <c r="E981" s="5" t="str">
        <f>'[1]TCE - ANEXO IV - Preencher'!G990</f>
        <v>SQFC CONSULTING LTDA</v>
      </c>
      <c r="F981" s="5" t="str">
        <f>'[1]TCE - ANEXO IV - Preencher'!H990</f>
        <v>S</v>
      </c>
      <c r="G981" s="5" t="str">
        <f>'[1]TCE - ANEXO IV - Preencher'!I990</f>
        <v>S</v>
      </c>
      <c r="H981" s="5" t="str">
        <f>'[1]TCE - ANEXO IV - Preencher'!J990</f>
        <v>0000482</v>
      </c>
      <c r="I981" s="6">
        <f>IF('[1]TCE - ANEXO IV - Preencher'!K990="","",'[1]TCE - ANEXO IV - Preencher'!K990)</f>
        <v>44518</v>
      </c>
      <c r="J981" s="5" t="str">
        <f>'[1]TCE - ANEXO IV - Preencher'!L990</f>
        <v>PRT9-JFEW</v>
      </c>
      <c r="K981" s="5" t="str">
        <f>IF(F981="B",LEFT('[1]TCE - ANEXO IV - Preencher'!M990,2),IF(F981="S",LEFT('[1]TCE - ANEXO IV - Preencher'!M990,7),IF('[1]TCE - ANEXO IV - Preencher'!H990="","")))</f>
        <v>2611606</v>
      </c>
      <c r="L981" s="7">
        <f>'[1]TCE - ANEXO IV - Preencher'!N990</f>
        <v>5040</v>
      </c>
    </row>
    <row r="982" spans="1:12" s="8" customFormat="1" ht="19.5" customHeight="1" x14ac:dyDescent="0.2">
      <c r="A982" s="3">
        <f>IFERROR(VLOOKUP(B982,'[1]DADOS (OCULTAR)'!$P$3:$R$91,3,0),"")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5.99 - Outros Serviços de Terceiros Pessoa Jurídica</v>
      </c>
      <c r="D982" s="3" t="str">
        <f>'[1]TCE - ANEXO IV - Preencher'!F991</f>
        <v>24.127.434/0001-15</v>
      </c>
      <c r="E982" s="5" t="str">
        <f>'[1]TCE - ANEXO IV - Preencher'!G991</f>
        <v>RODRIGO ALMENDRA E ADVOGADOS ASSOCIADOS</v>
      </c>
      <c r="F982" s="5" t="str">
        <f>'[1]TCE - ANEXO IV - Preencher'!H991</f>
        <v>S</v>
      </c>
      <c r="G982" s="5" t="str">
        <f>'[1]TCE - ANEXO IV - Preencher'!I991</f>
        <v>S</v>
      </c>
      <c r="H982" s="5" t="str">
        <f>'[1]TCE - ANEXO IV - Preencher'!J991</f>
        <v>00000445</v>
      </c>
      <c r="I982" s="6">
        <f>IF('[1]TCE - ANEXO IV - Preencher'!K991="","",'[1]TCE - ANEXO IV - Preencher'!K991)</f>
        <v>44522</v>
      </c>
      <c r="J982" s="5" t="str">
        <f>'[1]TCE - ANEXO IV - Preencher'!L991</f>
        <v>R7XW-ALUX</v>
      </c>
      <c r="K982" s="5" t="str">
        <f>IF(F982="B",LEFT('[1]TCE - ANEXO IV - Preencher'!M991,2),IF(F982="S",LEFT('[1]TCE - ANEXO IV - Preencher'!M991,7),IF('[1]TCE - ANEXO IV - Preencher'!H991="","")))</f>
        <v>2611606</v>
      </c>
      <c r="L982" s="7">
        <f>'[1]TCE - ANEXO IV - Preencher'!N991</f>
        <v>5976</v>
      </c>
    </row>
    <row r="983" spans="1:12" s="8" customFormat="1" ht="19.5" customHeight="1" x14ac:dyDescent="0.2">
      <c r="A983" s="3">
        <f>IFERROR(VLOOKUP(B983,'[1]DADOS (OCULTAR)'!$P$3:$R$91,3,0),"")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5.99 - Outros Serviços de Terceiros Pessoa Jurídica</v>
      </c>
      <c r="D983" s="3" t="str">
        <f>'[1]TCE - ANEXO IV - Preencher'!F992</f>
        <v>01.699.696/0001-59</v>
      </c>
      <c r="E983" s="5" t="str">
        <f>'[1]TCE - ANEXO IV - Preencher'!G992</f>
        <v>QUALIAGUA LABORATORIO E CONSULTORIA LTDA</v>
      </c>
      <c r="F983" s="5" t="str">
        <f>'[1]TCE - ANEXO IV - Preencher'!H992</f>
        <v>S</v>
      </c>
      <c r="G983" s="5" t="str">
        <f>'[1]TCE - ANEXO IV - Preencher'!I992</f>
        <v>S</v>
      </c>
      <c r="H983" s="5" t="str">
        <f>'[1]TCE - ANEXO IV - Preencher'!J992</f>
        <v>00056758</v>
      </c>
      <c r="I983" s="6">
        <f>IF('[1]TCE - ANEXO IV - Preencher'!K992="","",'[1]TCE - ANEXO IV - Preencher'!K992)</f>
        <v>44522</v>
      </c>
      <c r="J983" s="5" t="str">
        <f>'[1]TCE - ANEXO IV - Preencher'!L992</f>
        <v>ZH2P-MZNB</v>
      </c>
      <c r="K983" s="5" t="str">
        <f>IF(F983="B",LEFT('[1]TCE - ANEXO IV - Preencher'!M992,2),IF(F983="S",LEFT('[1]TCE - ANEXO IV - Preencher'!M992,7),IF('[1]TCE - ANEXO IV - Preencher'!H992="","")))</f>
        <v>2611606</v>
      </c>
      <c r="L983" s="7">
        <f>'[1]TCE - ANEXO IV - Preencher'!N992</f>
        <v>1477</v>
      </c>
    </row>
    <row r="984" spans="1:12" s="8" customFormat="1" ht="19.5" customHeight="1" x14ac:dyDescent="0.2">
      <c r="A984" s="3">
        <f>IFERROR(VLOOKUP(B984,'[1]DADOS (OCULTAR)'!$P$3:$R$91,3,0),"")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5.99 - Outros Serviços de Terceiros Pessoa Jurídica</v>
      </c>
      <c r="D984" s="3">
        <f>'[1]TCE - ANEXO IV - Preencher'!F993</f>
        <v>60619202001209</v>
      </c>
      <c r="E984" s="5" t="str">
        <f>'[1]TCE - ANEXO IV - Preencher'!G993</f>
        <v>MESSER GASES LTDA</v>
      </c>
      <c r="F984" s="5" t="str">
        <f>'[1]TCE - ANEXO IV - Preencher'!H993</f>
        <v>S</v>
      </c>
      <c r="G984" s="5" t="str">
        <f>'[1]TCE - ANEXO IV - Preencher'!I993</f>
        <v>S</v>
      </c>
      <c r="H984" s="5" t="str">
        <f>'[1]TCE - ANEXO IV - Preencher'!J993</f>
        <v>000004498</v>
      </c>
      <c r="I984" s="6">
        <f>IF('[1]TCE - ANEXO IV - Preencher'!K993="","",'[1]TCE - ANEXO IV - Preencher'!K993)</f>
        <v>44530</v>
      </c>
      <c r="J984" s="5" t="str">
        <f>'[1]TCE - ANEXO IV - Preencher'!L993</f>
        <v>NQLD08606</v>
      </c>
      <c r="K984" s="5" t="str">
        <f>IF(F984="B",LEFT('[1]TCE - ANEXO IV - Preencher'!M993,2),IF(F984="S",LEFT('[1]TCE - ANEXO IV - Preencher'!M993,7),IF('[1]TCE - ANEXO IV - Preencher'!H993="","")))</f>
        <v>2607901</v>
      </c>
      <c r="L984" s="7">
        <f>'[1]TCE - ANEXO IV - Preencher'!N993</f>
        <v>874.06</v>
      </c>
    </row>
    <row r="985" spans="1:12" s="8" customFormat="1" ht="19.5" customHeight="1" x14ac:dyDescent="0.2">
      <c r="A985" s="3">
        <f>IFERROR(VLOOKUP(B985,'[1]DADOS (OCULTAR)'!$P$3:$R$91,3,0),"")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5.99 - Outros Serviços de Terceiros Pessoa Jurídica</v>
      </c>
      <c r="D985" s="3" t="str">
        <f>'[1]TCE - ANEXO IV - Preencher'!F994</f>
        <v>08.276.880/0001-35</v>
      </c>
      <c r="E985" s="5" t="str">
        <f>'[1]TCE - ANEXO IV - Preencher'!G994</f>
        <v>JVG CONTABILIDADE LTDA ME</v>
      </c>
      <c r="F985" s="5" t="str">
        <f>'[1]TCE - ANEXO IV - Preencher'!H994</f>
        <v>S</v>
      </c>
      <c r="G985" s="5" t="str">
        <f>'[1]TCE - ANEXO IV - Preencher'!I994</f>
        <v>S</v>
      </c>
      <c r="H985" s="5" t="str">
        <f>'[1]TCE - ANEXO IV - Preencher'!J994</f>
        <v>00001859</v>
      </c>
      <c r="I985" s="6">
        <f>IF('[1]TCE - ANEXO IV - Preencher'!K994="","",'[1]TCE - ANEXO IV - Preencher'!K994)</f>
        <v>44508</v>
      </c>
      <c r="J985" s="5" t="str">
        <f>'[1]TCE - ANEXO IV - Preencher'!L994</f>
        <v>LLY8-BLXB</v>
      </c>
      <c r="K985" s="5" t="str">
        <f>IF(F985="B",LEFT('[1]TCE - ANEXO IV - Preencher'!M994,2),IF(F985="S",LEFT('[1]TCE - ANEXO IV - Preencher'!M994,7),IF('[1]TCE - ANEXO IV - Preencher'!H994="","")))</f>
        <v>2611606</v>
      </c>
      <c r="L985" s="7">
        <f>'[1]TCE - ANEXO IV - Preencher'!N994</f>
        <v>20270.099999999999</v>
      </c>
    </row>
    <row r="986" spans="1:12" s="8" customFormat="1" ht="19.5" customHeight="1" x14ac:dyDescent="0.2">
      <c r="A986" s="3">
        <f>IFERROR(VLOOKUP(B986,'[1]DADOS (OCULTAR)'!$P$3:$R$91,3,0),"")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5.99 - Outros Serviços de Terceiros Pessoa Jurídica</v>
      </c>
      <c r="D986" s="3" t="str">
        <f>'[1]TCE - ANEXO IV - Preencher'!F995</f>
        <v>08.276.880/0001-35</v>
      </c>
      <c r="E986" s="5" t="str">
        <f>'[1]TCE - ANEXO IV - Preencher'!G995</f>
        <v>JVG CONTABILIDADE LTDA ME</v>
      </c>
      <c r="F986" s="5" t="str">
        <f>'[1]TCE - ANEXO IV - Preencher'!H995</f>
        <v>S</v>
      </c>
      <c r="G986" s="5" t="str">
        <f>'[1]TCE - ANEXO IV - Preencher'!I995</f>
        <v>S</v>
      </c>
      <c r="H986" s="5" t="str">
        <f>'[1]TCE - ANEXO IV - Preencher'!J995</f>
        <v>00001874</v>
      </c>
      <c r="I986" s="6">
        <f>IF('[1]TCE - ANEXO IV - Preencher'!K995="","",'[1]TCE - ANEXO IV - Preencher'!K995)</f>
        <v>44523</v>
      </c>
      <c r="J986" s="5" t="str">
        <f>'[1]TCE - ANEXO IV - Preencher'!L995</f>
        <v>KL5G8-LBEP</v>
      </c>
      <c r="K986" s="5" t="str">
        <f>IF(F986="B",LEFT('[1]TCE - ANEXO IV - Preencher'!M995,2),IF(F986="S",LEFT('[1]TCE - ANEXO IV - Preencher'!M995,7),IF('[1]TCE - ANEXO IV - Preencher'!H995="","")))</f>
        <v>2611606</v>
      </c>
      <c r="L986" s="7">
        <f>'[1]TCE - ANEXO IV - Preencher'!N995</f>
        <v>20270.099999999999</v>
      </c>
    </row>
    <row r="987" spans="1:12" s="8" customFormat="1" ht="19.5" customHeight="1" x14ac:dyDescent="0.2">
      <c r="A987" s="3">
        <f>IFERROR(VLOOKUP(B987,'[1]DADOS (OCULTAR)'!$P$3:$R$91,3,0),"")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5.99 - Outros Serviços de Terceiros Pessoa Jurídica</v>
      </c>
      <c r="D987" s="3" t="str">
        <f>'[1]TCE - ANEXO IV - Preencher'!F996</f>
        <v>08.902.352/0001-44</v>
      </c>
      <c r="E987" s="5" t="str">
        <f>'[1]TCE - ANEXO IV - Preencher'!G996</f>
        <v>JJ SERVICOS LABORATORIAIS LTDA - ME</v>
      </c>
      <c r="F987" s="5" t="str">
        <f>'[1]TCE - ANEXO IV - Preencher'!H996</f>
        <v>S</v>
      </c>
      <c r="G987" s="5" t="str">
        <f>'[1]TCE - ANEXO IV - Preencher'!I996</f>
        <v>S</v>
      </c>
      <c r="H987" s="5" t="str">
        <f>'[1]TCE - ANEXO IV - Preencher'!J996</f>
        <v>00000346</v>
      </c>
      <c r="I987" s="6">
        <f>IF('[1]TCE - ANEXO IV - Preencher'!K996="","",'[1]TCE - ANEXO IV - Preencher'!K996)</f>
        <v>44529</v>
      </c>
      <c r="J987" s="5" t="str">
        <f>'[1]TCE - ANEXO IV - Preencher'!L996</f>
        <v>EKLU-GTX2</v>
      </c>
      <c r="K987" s="5" t="str">
        <f>IF(F987="B",LEFT('[1]TCE - ANEXO IV - Preencher'!M996,2),IF(F987="S",LEFT('[1]TCE - ANEXO IV - Preencher'!M996,7),IF('[1]TCE - ANEXO IV - Preencher'!H996="","")))</f>
        <v>2609709</v>
      </c>
      <c r="L987" s="7">
        <f>'[1]TCE - ANEXO IV - Preencher'!N996</f>
        <v>3000</v>
      </c>
    </row>
    <row r="988" spans="1:12" s="8" customFormat="1" ht="19.5" customHeight="1" x14ac:dyDescent="0.2">
      <c r="A988" s="3">
        <f>IFERROR(VLOOKUP(B988,'[1]DADOS (OCULTAR)'!$P$3:$R$91,3,0),"")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5.99 - Outros Serviços de Terceiros Pessoa Jurídica</v>
      </c>
      <c r="D988" s="3" t="str">
        <f>'[1]TCE - ANEXO IV - Preencher'!F997</f>
        <v>20.333.958/0001-01</v>
      </c>
      <c r="E988" s="5" t="str">
        <f>'[1]TCE - ANEXO IV - Preencher'!G997</f>
        <v>CONTROLE ASSISTENCIA MEDICA LTDA - ME</v>
      </c>
      <c r="F988" s="5" t="str">
        <f>'[1]TCE - ANEXO IV - Preencher'!H997</f>
        <v>S</v>
      </c>
      <c r="G988" s="5" t="str">
        <f>'[1]TCE - ANEXO IV - Preencher'!I997</f>
        <v>S</v>
      </c>
      <c r="H988" s="5" t="str">
        <f>'[1]TCE - ANEXO IV - Preencher'!J997</f>
        <v>9452</v>
      </c>
      <c r="I988" s="6">
        <f>IF('[1]TCE - ANEXO IV - Preencher'!K997="","",'[1]TCE - ANEXO IV - Preencher'!K997)</f>
        <v>44530</v>
      </c>
      <c r="J988" s="5" t="str">
        <f>'[1]TCE - ANEXO IV - Preencher'!L997</f>
        <v>DPJXTGPOG</v>
      </c>
      <c r="K988" s="5" t="str">
        <f>IF(F988="B",LEFT('[1]TCE - ANEXO IV - Preencher'!M997,2),IF(F988="S",LEFT('[1]TCE - ANEXO IV - Preencher'!M997,7),IF('[1]TCE - ANEXO IV - Preencher'!H997="","")))</f>
        <v>2604106</v>
      </c>
      <c r="L988" s="7">
        <f>'[1]TCE - ANEXO IV - Preencher'!N997</f>
        <v>2871</v>
      </c>
    </row>
    <row r="989" spans="1:12" s="8" customFormat="1" ht="19.5" customHeight="1" x14ac:dyDescent="0.2">
      <c r="A989" s="3">
        <f>IFERROR(VLOOKUP(B989,'[1]DADOS (OCULTAR)'!$P$3:$R$91,3,0),"")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5.99 - Outros Serviços de Terceiros Pessoa Jurídica</v>
      </c>
      <c r="D989" s="3" t="str">
        <f>'[1]TCE - ANEXO IV - Preencher'!F998</f>
        <v>12.332.754/0001-28</v>
      </c>
      <c r="E989" s="5" t="str">
        <f>'[1]TCE - ANEXO IV - Preencher'!G998</f>
        <v>PAULO WAGNER SAMPAIO DA SILVA ME</v>
      </c>
      <c r="F989" s="5" t="str">
        <f>'[1]TCE - ANEXO IV - Preencher'!H998</f>
        <v>S</v>
      </c>
      <c r="G989" s="5" t="str">
        <f>'[1]TCE - ANEXO IV - Preencher'!I998</f>
        <v>S</v>
      </c>
      <c r="H989" s="5" t="str">
        <f>'[1]TCE - ANEXO IV - Preencher'!J998</f>
        <v>00001423</v>
      </c>
      <c r="I989" s="6">
        <f>IF('[1]TCE - ANEXO IV - Preencher'!K998="","",'[1]TCE - ANEXO IV - Preencher'!K998)</f>
        <v>44524</v>
      </c>
      <c r="J989" s="5" t="str">
        <f>'[1]TCE - ANEXO IV - Preencher'!L998</f>
        <v>ZARQ-NFBB</v>
      </c>
      <c r="K989" s="5" t="str">
        <f>IF(F989="B",LEFT('[1]TCE - ANEXO IV - Preencher'!M998,2),IF(F989="S",LEFT('[1]TCE - ANEXO IV - Preencher'!M998,7),IF('[1]TCE - ANEXO IV - Preencher'!H998="","")))</f>
        <v>2611606</v>
      </c>
      <c r="L989" s="7">
        <f>'[1]TCE - ANEXO IV - Preencher'!N998</f>
        <v>1857.71</v>
      </c>
    </row>
    <row r="990" spans="1:12" s="8" customFormat="1" ht="24" customHeight="1" x14ac:dyDescent="0.2">
      <c r="A990" s="3">
        <f>IFERROR(VLOOKUP(B990,'[1]DADOS (OCULTAR)'!$P$3:$R$91,3,0),"")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5.99 - Outros Serviços de Terceiros Pessoa Jurídica</v>
      </c>
      <c r="D990" s="3" t="str">
        <f>'[1]TCE - ANEXO IV - Preencher'!F999</f>
        <v>27.534.506/0001-37</v>
      </c>
      <c r="E990" s="5" t="str">
        <f>'[1]TCE - ANEXO IV - Preencher'!G999</f>
        <v>FELLIPE R P DE O. TRATAMENTO DE AGUA</v>
      </c>
      <c r="F990" s="5" t="str">
        <f>'[1]TCE - ANEXO IV - Preencher'!H999</f>
        <v>S</v>
      </c>
      <c r="G990" s="5" t="str">
        <f>'[1]TCE - ANEXO IV - Preencher'!I999</f>
        <v>S</v>
      </c>
      <c r="H990" s="5" t="str">
        <f>'[1]TCE - ANEXO IV - Preencher'!J999</f>
        <v>00001037</v>
      </c>
      <c r="I990" s="6">
        <f>IF('[1]TCE - ANEXO IV - Preencher'!K999="","",'[1]TCE - ANEXO IV - Preencher'!K999)</f>
        <v>44530</v>
      </c>
      <c r="J990" s="5" t="str">
        <f>'[1]TCE - ANEXO IV - Preencher'!L999</f>
        <v>IS3F-MCXE</v>
      </c>
      <c r="K990" s="5" t="str">
        <f>IF(F990="B",LEFT('[1]TCE - ANEXO IV - Preencher'!M999,2),IF(F990="S",LEFT('[1]TCE - ANEXO IV - Preencher'!M999,7),IF('[1]TCE - ANEXO IV - Preencher'!H999="","")))</f>
        <v>2611606</v>
      </c>
      <c r="L990" s="7">
        <f>'[1]TCE - ANEXO IV - Preencher'!N999</f>
        <v>3790</v>
      </c>
    </row>
    <row r="991" spans="1:12" ht="18" customHeight="1" x14ac:dyDescent="0.2">
      <c r="A991" s="3">
        <f>IFERROR(VLOOKUP(B991,'[1]DADOS (OCULTAR)'!$P$3:$R$91,3,0),"")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5.99 - Outros Serviços de Terceiros Pessoa Jurídica</v>
      </c>
      <c r="D991" s="3" t="str">
        <f>'[1]TCE - ANEXO IV - Preencher'!F1000</f>
        <v>00.782.637/0001-87</v>
      </c>
      <c r="E991" s="5" t="str">
        <f>'[1]TCE - ANEXO IV - Preencher'!G1000</f>
        <v>EDUARDO OLIVEIRA CONSULT E ASSES JURIDICA S/C</v>
      </c>
      <c r="F991" s="5" t="str">
        <f>'[1]TCE - ANEXO IV - Preencher'!H1000</f>
        <v>S</v>
      </c>
      <c r="G991" s="5" t="str">
        <f>'[1]TCE - ANEXO IV - Preencher'!I1000</f>
        <v>S</v>
      </c>
      <c r="H991" s="5" t="str">
        <f>'[1]TCE - ANEXO IV - Preencher'!J1000</f>
        <v>00000344</v>
      </c>
      <c r="I991" s="6">
        <f>IF('[1]TCE - ANEXO IV - Preencher'!K1000="","",'[1]TCE - ANEXO IV - Preencher'!K1000)</f>
        <v>44524</v>
      </c>
      <c r="J991" s="5" t="str">
        <f>'[1]TCE - ANEXO IV - Preencher'!L1000</f>
        <v>NPGD-DS3P</v>
      </c>
      <c r="K991" s="5" t="str">
        <f>IF(F991="B",LEFT('[1]TCE - ANEXO IV - Preencher'!M1000,2),IF(F991="S",LEFT('[1]TCE - ANEXO IV - Preencher'!M1000,7),IF('[1]TCE - ANEXO IV - Preencher'!H1000="","")))</f>
        <v>2611606</v>
      </c>
      <c r="L991" s="7">
        <f>'[1]TCE - ANEXO IV - Preencher'!N1000</f>
        <v>9900</v>
      </c>
    </row>
    <row r="992" spans="1:12" ht="18" customHeight="1" x14ac:dyDescent="0.2">
      <c r="A992" s="3">
        <f>IFERROR(VLOOKUP(B992,'[1]DADOS (OCULTAR)'!$P$3:$R$91,3,0),"")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5.99 - Outros Serviços de Terceiros Pessoa Jurídica</v>
      </c>
      <c r="D992" s="3" t="str">
        <f>'[1]TCE - ANEXO IV - Preencher'!F1001</f>
        <v>19.362.739/0001-71</v>
      </c>
      <c r="E992" s="5" t="str">
        <f>'[1]TCE - ANEXO IV - Preencher'!G1001</f>
        <v>MM DA SILVA TREIN E DESENV DE SISTEMAS DE INFORMATICA</v>
      </c>
      <c r="F992" s="5" t="str">
        <f>'[1]TCE - ANEXO IV - Preencher'!H1001</f>
        <v>S</v>
      </c>
      <c r="G992" s="5" t="str">
        <f>'[1]TCE - ANEXO IV - Preencher'!I1001</f>
        <v>S</v>
      </c>
      <c r="H992" s="5" t="str">
        <f>'[1]TCE - ANEXO IV - Preencher'!J1001</f>
        <v>421</v>
      </c>
      <c r="I992" s="6">
        <f>IF('[1]TCE - ANEXO IV - Preencher'!K1001="","",'[1]TCE - ANEXO IV - Preencher'!K1001)</f>
        <v>44515</v>
      </c>
      <c r="J992" s="5" t="str">
        <f>'[1]TCE - ANEXO IV - Preencher'!L1001</f>
        <v>P1QAVUFVP</v>
      </c>
      <c r="K992" s="5" t="str">
        <f>IF(F992="B",LEFT('[1]TCE - ANEXO IV - Preencher'!M1001,2),IF(F992="S",LEFT('[1]TCE - ANEXO IV - Preencher'!M1001,7),IF('[1]TCE - ANEXO IV - Preencher'!H1001="","")))</f>
        <v>2704302</v>
      </c>
      <c r="L992" s="7">
        <f>'[1]TCE - ANEXO IV - Preencher'!N1001</f>
        <v>723.21</v>
      </c>
    </row>
    <row r="993" spans="1:12" ht="18" customHeight="1" x14ac:dyDescent="0.2">
      <c r="A993" s="3">
        <f>IFERROR(VLOOKUP(B993,'[1]DADOS (OCULTAR)'!$P$3:$R$91,3,0),"")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5.99 - Outros Serviços de Terceiros Pessoa Jurídica</v>
      </c>
      <c r="D993" s="3" t="str">
        <f>'[1]TCE - ANEXO IV - Preencher'!F1002</f>
        <v>10.998.292/0001-57</v>
      </c>
      <c r="E993" s="5" t="str">
        <f>'[1]TCE - ANEXO IV - Preencher'!G1002</f>
        <v>CENTRO I E E PERNAMBUCO</v>
      </c>
      <c r="F993" s="5" t="str">
        <f>'[1]TCE - ANEXO IV - Preencher'!H1002</f>
        <v>S</v>
      </c>
      <c r="G993" s="5" t="str">
        <f>'[1]TCE - ANEXO IV - Preencher'!I1002</f>
        <v>N</v>
      </c>
      <c r="H993" s="5" t="str">
        <f>'[1]TCE - ANEXO IV - Preencher'!J1002</f>
        <v>000302068</v>
      </c>
      <c r="I993" s="6">
        <f>IF('[1]TCE - ANEXO IV - Preencher'!K1002="","",'[1]TCE - ANEXO IV - Preencher'!K1002)</f>
        <v>44519</v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>2604106</v>
      </c>
      <c r="L993" s="7">
        <f>'[1]TCE - ANEXO IV - Preencher'!N1002</f>
        <v>3406.9</v>
      </c>
    </row>
    <row r="994" spans="1:12" ht="18" customHeight="1" x14ac:dyDescent="0.2">
      <c r="A994" s="3">
        <f>IFERROR(VLOOKUP(B994,'[1]DADOS (OCULTAR)'!$P$3:$R$91,3,0),"")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5.99 - Outros Serviços de Terceiros Pessoa Jurídica</v>
      </c>
      <c r="D994" s="3" t="str">
        <f>'[1]TCE - ANEXO IV - Preencher'!F1003</f>
        <v>10.998.292/0001-57</v>
      </c>
      <c r="E994" s="5" t="str">
        <f>'[1]TCE - ANEXO IV - Preencher'!G1003</f>
        <v>CENTRO I E E PERNAMBUCO</v>
      </c>
      <c r="F994" s="5" t="str">
        <f>'[1]TCE - ANEXO IV - Preencher'!H1003</f>
        <v>S</v>
      </c>
      <c r="G994" s="5" t="str">
        <f>'[1]TCE - ANEXO IV - Preencher'!I1003</f>
        <v>N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>2604106</v>
      </c>
      <c r="L994" s="7">
        <f>'[1]TCE - ANEXO IV - Preencher'!N1003</f>
        <v>109.9</v>
      </c>
    </row>
    <row r="995" spans="1:12" ht="18" customHeight="1" x14ac:dyDescent="0.2">
      <c r="A995" s="3">
        <f>IFERROR(VLOOKUP(B995,'[1]DADOS (OCULTAR)'!$P$3:$R$91,3,0),"")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5.99 - Outros Serviços de Terceiros Pessoa Jurídica</v>
      </c>
      <c r="D995" s="3" t="str">
        <f>'[1]TCE - ANEXO IV - Preencher'!F1004</f>
        <v>26.467.687/0001-63</v>
      </c>
      <c r="E995" s="5" t="str">
        <f>'[1]TCE - ANEXO IV - Preencher'!G1004</f>
        <v>CAMILA JULIETTE DE MELO SANTOS 06818519458</v>
      </c>
      <c r="F995" s="5" t="str">
        <f>'[1]TCE - ANEXO IV - Preencher'!H1004</f>
        <v>S</v>
      </c>
      <c r="G995" s="5" t="str">
        <f>'[1]TCE - ANEXO IV - Preencher'!I1004</f>
        <v>S</v>
      </c>
      <c r="H995" s="5" t="str">
        <f>'[1]TCE - ANEXO IV - Preencher'!J1004</f>
        <v>63</v>
      </c>
      <c r="I995" s="6">
        <f>IF('[1]TCE - ANEXO IV - Preencher'!K1004="","",'[1]TCE - ANEXO IV - Preencher'!K1004)</f>
        <v>44519</v>
      </c>
      <c r="J995" s="5" t="str">
        <f>'[1]TCE - ANEXO IV - Preencher'!L1004</f>
        <v>UKET9FEE6</v>
      </c>
      <c r="K995" s="5" t="str">
        <f>IF(F995="B",LEFT('[1]TCE - ANEXO IV - Preencher'!M1004,2),IF(F995="S",LEFT('[1]TCE - ANEXO IV - Preencher'!M1004,7),IF('[1]TCE - ANEXO IV - Preencher'!H1004="","")))</f>
        <v>2604106</v>
      </c>
      <c r="L995" s="7">
        <f>'[1]TCE - ANEXO IV - Preencher'!N1004</f>
        <v>2460</v>
      </c>
    </row>
    <row r="996" spans="1:12" ht="18" customHeight="1" x14ac:dyDescent="0.2">
      <c r="A996" s="3">
        <f>IFERROR(VLOOKUP(B996,'[1]DADOS (OCULTAR)'!$P$3:$R$91,3,0),"")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5.99 - Outros Serviços de Terceiros Pessoa Jurídica</v>
      </c>
      <c r="D996" s="3" t="str">
        <f>'[1]TCE - ANEXO IV - Preencher'!F1005</f>
        <v>34.529.278/0001-72</v>
      </c>
      <c r="E996" s="5" t="str">
        <f>'[1]TCE - ANEXO IV - Preencher'!G1005</f>
        <v>KALICA JANAINA DA S. CORREIA 02385965402</v>
      </c>
      <c r="F996" s="5" t="str">
        <f>'[1]TCE - ANEXO IV - Preencher'!H1005</f>
        <v>S</v>
      </c>
      <c r="G996" s="5" t="str">
        <f>'[1]TCE - ANEXO IV - Preencher'!I1005</f>
        <v>S</v>
      </c>
      <c r="H996" s="5" t="str">
        <f>'[1]TCE - ANEXO IV - Preencher'!J1005</f>
        <v>000000239</v>
      </c>
      <c r="I996" s="6">
        <f>IF('[1]TCE - ANEXO IV - Preencher'!K1005="","",'[1]TCE - ANEXO IV - Preencher'!K1005)</f>
        <v>44526</v>
      </c>
      <c r="J996" s="5" t="str">
        <f>'[1]TCE - ANEXO IV - Preencher'!L1005</f>
        <v>CCAI64898</v>
      </c>
      <c r="K996" s="5" t="str">
        <f>IF(F996="B",LEFT('[1]TCE - ANEXO IV - Preencher'!M1005,2),IF(F996="S",LEFT('[1]TCE - ANEXO IV - Preencher'!M1005,7),IF('[1]TCE - ANEXO IV - Preencher'!H1005="","")))</f>
        <v>2610707</v>
      </c>
      <c r="L996" s="7">
        <f>'[1]TCE - ANEXO IV - Preencher'!N1005</f>
        <v>1200</v>
      </c>
    </row>
    <row r="997" spans="1:12" ht="18" customHeight="1" x14ac:dyDescent="0.2">
      <c r="A997" s="3">
        <f>IFERROR(VLOOKUP(B997,'[1]DADOS (OCULTAR)'!$P$3:$R$91,3,0),"")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5.99 - Outros Serviços de Terceiros Pessoa Jurídica</v>
      </c>
      <c r="D997" s="3">
        <f>'[1]TCE - ANEXO IV - Preencher'!F1006</f>
        <v>35844207000127</v>
      </c>
      <c r="E997" s="5" t="str">
        <f>'[1]TCE - ANEXO IV - Preencher'!G1006</f>
        <v>GILDENNES ALVES SOUSA GOMES 11543004636</v>
      </c>
      <c r="F997" s="5" t="str">
        <f>'[1]TCE - ANEXO IV - Preencher'!H1006</f>
        <v>S</v>
      </c>
      <c r="G997" s="5" t="str">
        <f>'[1]TCE - ANEXO IV - Preencher'!I1006</f>
        <v>S</v>
      </c>
      <c r="H997" s="5" t="str">
        <f>'[1]TCE - ANEXO IV - Preencher'!J1006</f>
        <v>202100000000004</v>
      </c>
      <c r="I997" s="6">
        <f>IF('[1]TCE - ANEXO IV - Preencher'!K1006="","",'[1]TCE - ANEXO IV - Preencher'!K1006)</f>
        <v>44526</v>
      </c>
      <c r="J997" s="5" t="str">
        <f>'[1]TCE - ANEXO IV - Preencher'!L1006</f>
        <v>CQVY-MFUK</v>
      </c>
      <c r="K997" s="5" t="str">
        <f>IF(F997="B",LEFT('[1]TCE - ANEXO IV - Preencher'!M1006,2),IF(F997="S",LEFT('[1]TCE - ANEXO IV - Preencher'!M1006,7),IF('[1]TCE - ANEXO IV - Preencher'!H1006="","")))</f>
        <v>3122504</v>
      </c>
      <c r="L997" s="7">
        <f>'[1]TCE - ANEXO IV - Preencher'!N1006</f>
        <v>1500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>
        <f>IFERROR(VLOOKUP(B1002,'[1]DADOS (OCULTAR)'!$P$3:$R$91,3,0),"")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5.5 - Reparo e Manutenção de Máquinas e Equipamentos</v>
      </c>
      <c r="D1002" s="3" t="str">
        <f>'[1]TCE - ANEXO IV - Preencher'!F1011</f>
        <v>01.449.930/0007-85</v>
      </c>
      <c r="E1002" s="5" t="str">
        <f>'[1]TCE - ANEXO IV - Preencher'!G1011</f>
        <v>SIEMENS HEALTHCARE DIAGNOSTICOS LTDA</v>
      </c>
      <c r="F1002" s="5" t="str">
        <f>'[1]TCE - ANEXO IV - Preencher'!H1011</f>
        <v>S</v>
      </c>
      <c r="G1002" s="5" t="str">
        <f>'[1]TCE - ANEXO IV - Preencher'!I1011</f>
        <v>S</v>
      </c>
      <c r="H1002" s="5" t="str">
        <f>'[1]TCE - ANEXO IV - Preencher'!J1011</f>
        <v>00010964</v>
      </c>
      <c r="I1002" s="6">
        <f>IF('[1]TCE - ANEXO IV - Preencher'!K1011="","",'[1]TCE - ANEXO IV - Preencher'!K1011)</f>
        <v>44519</v>
      </c>
      <c r="J1002" s="5" t="str">
        <f>'[1]TCE - ANEXO IV - Preencher'!L1011</f>
        <v>LID9-E91D</v>
      </c>
      <c r="K1002" s="5" t="str">
        <f>IF(F1002="B",LEFT('[1]TCE - ANEXO IV - Preencher'!M1011,2),IF(F1002="S",LEFT('[1]TCE - ANEXO IV - Preencher'!M1011,7),IF('[1]TCE - ANEXO IV - Preencher'!H1011="","")))</f>
        <v>2611606</v>
      </c>
      <c r="L1002" s="7">
        <f>'[1]TCE - ANEXO IV - Preencher'!N1011</f>
        <v>57845.82</v>
      </c>
    </row>
    <row r="1003" spans="1:12" ht="18" customHeight="1" x14ac:dyDescent="0.2">
      <c r="A1003" s="3">
        <f>IFERROR(VLOOKUP(B1003,'[1]DADOS (OCULTAR)'!$P$3:$R$91,3,0),"")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5.5 - Reparo e Manutenção de Máquinas e Equipamentos</v>
      </c>
      <c r="D1003" s="3" t="str">
        <f>'[1]TCE - ANEXO IV - Preencher'!F1012</f>
        <v>01.449.930/0007-85</v>
      </c>
      <c r="E1003" s="5" t="str">
        <f>'[1]TCE - ANEXO IV - Preencher'!G1012</f>
        <v>SIEMENS HEALTHCARE DIAGNOSTICOS LTDA</v>
      </c>
      <c r="F1003" s="5" t="str">
        <f>'[1]TCE - ANEXO IV - Preencher'!H1012</f>
        <v>S</v>
      </c>
      <c r="G1003" s="5" t="str">
        <f>'[1]TCE - ANEXO IV - Preencher'!I1012</f>
        <v>S</v>
      </c>
      <c r="H1003" s="5" t="str">
        <f>'[1]TCE - ANEXO IV - Preencher'!J1012</f>
        <v>00010988</v>
      </c>
      <c r="I1003" s="6">
        <f>IF('[1]TCE - ANEXO IV - Preencher'!K1012="","",'[1]TCE - ANEXO IV - Preencher'!K1012)</f>
        <v>44530</v>
      </c>
      <c r="J1003" s="5" t="str">
        <f>'[1]TCE - ANEXO IV - Preencher'!L1012</f>
        <v>94MT-WZZE</v>
      </c>
      <c r="K1003" s="5" t="str">
        <f>IF(F1003="B",LEFT('[1]TCE - ANEXO IV - Preencher'!M1012,2),IF(F1003="S",LEFT('[1]TCE - ANEXO IV - Preencher'!M1012,7),IF('[1]TCE - ANEXO IV - Preencher'!H1012="","")))</f>
        <v>2611606</v>
      </c>
      <c r="L1003" s="7">
        <f>'[1]TCE - ANEXO IV - Preencher'!N1012</f>
        <v>4419.99</v>
      </c>
    </row>
    <row r="1004" spans="1:12" ht="18" customHeight="1" x14ac:dyDescent="0.2">
      <c r="A1004" s="3">
        <f>IFERROR(VLOOKUP(B1004,'[1]DADOS (OCULTAR)'!$P$3:$R$91,3,0),"")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5.5 - Reparo e Manutenção de Máquinas e Equipamentos</v>
      </c>
      <c r="D1004" s="3">
        <f>'[1]TCE - ANEXO IV - Preencher'!F1013</f>
        <v>35343136000189</v>
      </c>
      <c r="E1004" s="5" t="str">
        <f>'[1]TCE - ANEXO IV - Preencher'!G1013</f>
        <v>EMBRAESTER EMPRESA BRASILEIRA DE EST EIREL</v>
      </c>
      <c r="F1004" s="5" t="str">
        <f>'[1]TCE - ANEXO IV - Preencher'!H1013</f>
        <v>S</v>
      </c>
      <c r="G1004" s="5" t="str">
        <f>'[1]TCE - ANEXO IV - Preencher'!I1013</f>
        <v>S</v>
      </c>
      <c r="H1004" s="5" t="str">
        <f>'[1]TCE - ANEXO IV - Preencher'!J1013</f>
        <v>00009693</v>
      </c>
      <c r="I1004" s="6">
        <f>IF('[1]TCE - ANEXO IV - Preencher'!K1013="","",'[1]TCE - ANEXO IV - Preencher'!K1013)</f>
        <v>44532</v>
      </c>
      <c r="J1004" s="5" t="str">
        <f>'[1]TCE - ANEXO IV - Preencher'!L1013</f>
        <v>EFUL-6W6U</v>
      </c>
      <c r="K1004" s="5" t="str">
        <f>IF(F1004="B",LEFT('[1]TCE - ANEXO IV - Preencher'!M1013,2),IF(F1004="S",LEFT('[1]TCE - ANEXO IV - Preencher'!M1013,7),IF('[1]TCE - ANEXO IV - Preencher'!H1013="","")))</f>
        <v>2611606</v>
      </c>
      <c r="L1004" s="7">
        <f>'[1]TCE - ANEXO IV - Preencher'!N1013</f>
        <v>4964.45</v>
      </c>
    </row>
    <row r="1005" spans="1:12" ht="18" customHeight="1" x14ac:dyDescent="0.2">
      <c r="A1005" s="3">
        <f>IFERROR(VLOOKUP(B1005,'[1]DADOS (OCULTAR)'!$P$3:$R$91,3,0),"")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5.5 - Reparo e Manutenção de Máquinas e Equipamentos</v>
      </c>
      <c r="D1005" s="3" t="str">
        <f>'[1]TCE - ANEXO IV - Preencher'!F1014</f>
        <v>14.951.481/0001-25</v>
      </c>
      <c r="E1005" s="5" t="str">
        <f>'[1]TCE - ANEXO IV - Preencher'!G1014</f>
        <v>BM COMERCIO E SERVICOS DE EQUIP MED</v>
      </c>
      <c r="F1005" s="5" t="str">
        <f>'[1]TCE - ANEXO IV - Preencher'!H1014</f>
        <v>S</v>
      </c>
      <c r="G1005" s="5" t="str">
        <f>'[1]TCE - ANEXO IV - Preencher'!I1014</f>
        <v>S</v>
      </c>
      <c r="H1005" s="5" t="str">
        <f>'[1]TCE - ANEXO IV - Preencher'!J1014</f>
        <v>000000297</v>
      </c>
      <c r="I1005" s="6">
        <f>IF('[1]TCE - ANEXO IV - Preencher'!K1014="","",'[1]TCE - ANEXO IV - Preencher'!K1014)</f>
        <v>44530</v>
      </c>
      <c r="J1005" s="5" t="str">
        <f>'[1]TCE - ANEXO IV - Preencher'!L1014</f>
        <v>SJWR33245</v>
      </c>
      <c r="K1005" s="5" t="str">
        <f>IF(F1005="B",LEFT('[1]TCE - ANEXO IV - Preencher'!M1014,2),IF(F1005="S",LEFT('[1]TCE - ANEXO IV - Preencher'!M1014,7),IF('[1]TCE - ANEXO IV - Preencher'!H1014="","")))</f>
        <v>2603454</v>
      </c>
      <c r="L1005" s="7">
        <f>'[1]TCE - ANEXO IV - Preencher'!N1014</f>
        <v>3300</v>
      </c>
    </row>
    <row r="1006" spans="1:12" ht="18" customHeight="1" x14ac:dyDescent="0.2">
      <c r="A1006" s="3">
        <f>IFERROR(VLOOKUP(B1006,'[1]DADOS (OCULTAR)'!$P$3:$R$91,3,0),"")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5.5 - Reparo e Manutenção de Máquinas e Equipamentos</v>
      </c>
      <c r="D1006" s="3">
        <f>'[1]TCE - ANEXO IV - Preencher'!F1015</f>
        <v>14883237000172</v>
      </c>
      <c r="E1006" s="5" t="str">
        <f>'[1]TCE - ANEXO IV - Preencher'!G1015</f>
        <v>INSTRUMENTEC COM E SERV DE MAQUINAS E QUIP LTDA</v>
      </c>
      <c r="F1006" s="5" t="str">
        <f>'[1]TCE - ANEXO IV - Preencher'!H1015</f>
        <v>S</v>
      </c>
      <c r="G1006" s="5" t="str">
        <f>'[1]TCE - ANEXO IV - Preencher'!I1015</f>
        <v>S</v>
      </c>
      <c r="H1006" s="5" t="str">
        <f>'[1]TCE - ANEXO IV - Preencher'!J1015</f>
        <v>00000011</v>
      </c>
      <c r="I1006" s="6">
        <f>IF('[1]TCE - ANEXO IV - Preencher'!K1015="","",'[1]TCE - ANEXO IV - Preencher'!K1015)</f>
        <v>44512</v>
      </c>
      <c r="J1006" s="5" t="str">
        <f>'[1]TCE - ANEXO IV - Preencher'!L1015</f>
        <v>4WAR-BYVZZ</v>
      </c>
      <c r="K1006" s="5" t="str">
        <f>IF(F1006="B",LEFT('[1]TCE - ANEXO IV - Preencher'!M1015,2),IF(F1006="S",LEFT('[1]TCE - ANEXO IV - Preencher'!M1015,7),IF('[1]TCE - ANEXO IV - Preencher'!H1015="","")))</f>
        <v>2610707</v>
      </c>
      <c r="L1006" s="7">
        <f>'[1]TCE - ANEXO IV - Preencher'!N1015</f>
        <v>3600</v>
      </c>
    </row>
    <row r="1007" spans="1:12" ht="18" customHeight="1" x14ac:dyDescent="0.2">
      <c r="A1007" s="3">
        <f>IFERROR(VLOOKUP(B1007,'[1]DADOS (OCULTAR)'!$P$3:$R$91,3,0),"")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5.5 - Reparo e Manutenção de Máquinas e Equipamentos</v>
      </c>
      <c r="D1007" s="3">
        <f>'[1]TCE - ANEXO IV - Preencher'!F1016</f>
        <v>14883237000172</v>
      </c>
      <c r="E1007" s="5" t="str">
        <f>'[1]TCE - ANEXO IV - Preencher'!G1016</f>
        <v>INSTRUMENTEC COM E SERV DE MAQUINAS E QUIP LTDA</v>
      </c>
      <c r="F1007" s="5" t="str">
        <f>'[1]TCE - ANEXO IV - Preencher'!H1016</f>
        <v>S</v>
      </c>
      <c r="G1007" s="5" t="str">
        <f>'[1]TCE - ANEXO IV - Preencher'!I1016</f>
        <v>S</v>
      </c>
      <c r="H1007" s="5" t="str">
        <f>'[1]TCE - ANEXO IV - Preencher'!J1016</f>
        <v>00000016</v>
      </c>
      <c r="I1007" s="6">
        <f>IF('[1]TCE - ANEXO IV - Preencher'!K1016="","",'[1]TCE - ANEXO IV - Preencher'!K1016)</f>
        <v>44529</v>
      </c>
      <c r="J1007" s="5" t="str">
        <f>'[1]TCE - ANEXO IV - Preencher'!L1016</f>
        <v>NBL6-MJ8QP</v>
      </c>
      <c r="K1007" s="5" t="str">
        <f>IF(F1007="B",LEFT('[1]TCE - ANEXO IV - Preencher'!M1016,2),IF(F1007="S",LEFT('[1]TCE - ANEXO IV - Preencher'!M1016,7),IF('[1]TCE - ANEXO IV - Preencher'!H1016="","")))</f>
        <v>2610707</v>
      </c>
      <c r="L1007" s="7">
        <f>'[1]TCE - ANEXO IV - Preencher'!N1016</f>
        <v>1350</v>
      </c>
    </row>
    <row r="1008" spans="1:12" ht="18" customHeight="1" x14ac:dyDescent="0.2">
      <c r="A1008" s="3">
        <f>IFERROR(VLOOKUP(B1008,'[1]DADOS (OCULTAR)'!$P$3:$R$91,3,0),"")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5.5 - Reparo e Manutenção de Máquinas e Equipamentos</v>
      </c>
      <c r="D1008" s="3">
        <f>'[1]TCE - ANEXO IV - Preencher'!F1017</f>
        <v>30249867000146</v>
      </c>
      <c r="E1008" s="5" t="str">
        <f>'[1]TCE - ANEXO IV - Preencher'!G1017</f>
        <v>JUCILENE DA SILVA SANTOS</v>
      </c>
      <c r="F1008" s="5" t="str">
        <f>'[1]TCE - ANEXO IV - Preencher'!H1017</f>
        <v>S</v>
      </c>
      <c r="G1008" s="5" t="str">
        <f>'[1]TCE - ANEXO IV - Preencher'!I1017</f>
        <v>S</v>
      </c>
      <c r="H1008" s="5" t="str">
        <f>'[1]TCE - ANEXO IV - Preencher'!J1017</f>
        <v>000000072</v>
      </c>
      <c r="I1008" s="6">
        <f>IF('[1]TCE - ANEXO IV - Preencher'!K1017="","",'[1]TCE - ANEXO IV - Preencher'!K1017)</f>
        <v>44529</v>
      </c>
      <c r="J1008" s="5" t="str">
        <f>'[1]TCE - ANEXO IV - Preencher'!L1017</f>
        <v>ZRMZ71691</v>
      </c>
      <c r="K1008" s="5" t="str">
        <f>IF(F1008="B",LEFT('[1]TCE - ANEXO IV - Preencher'!M1017,2),IF(F1008="S",LEFT('[1]TCE - ANEXO IV - Preencher'!M1017,7),IF('[1]TCE - ANEXO IV - Preencher'!H1017="","")))</f>
        <v>2602902</v>
      </c>
      <c r="L1008" s="7">
        <f>'[1]TCE - ANEXO IV - Preencher'!N1017</f>
        <v>600</v>
      </c>
    </row>
    <row r="1009" spans="1:12" ht="18" customHeight="1" x14ac:dyDescent="0.2">
      <c r="A1009" s="3">
        <f>IFERROR(VLOOKUP(B1009,'[1]DADOS (OCULTAR)'!$P$3:$R$91,3,0),"")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5.5 - Reparo e Manutenção de Máquinas e Equipamentos</v>
      </c>
      <c r="D1009" s="3">
        <f>'[1]TCE - ANEXO IV - Preencher'!F1018</f>
        <v>7146768000117</v>
      </c>
      <c r="E1009" s="5" t="str">
        <f>'[1]TCE - ANEXO IV - Preencher'!G1018</f>
        <v>SERV IMAGEM NORDESTE ASSISTENCIA TECNICA</v>
      </c>
      <c r="F1009" s="5" t="str">
        <f>'[1]TCE - ANEXO IV - Preencher'!H1018</f>
        <v>S</v>
      </c>
      <c r="G1009" s="5" t="str">
        <f>'[1]TCE - ANEXO IV - Preencher'!I1018</f>
        <v>S</v>
      </c>
      <c r="H1009" s="5" t="str">
        <f>'[1]TCE - ANEXO IV - Preencher'!J1018</f>
        <v>000004348</v>
      </c>
      <c r="I1009" s="6">
        <f>IF('[1]TCE - ANEXO IV - Preencher'!K1018="","",'[1]TCE - ANEXO IV - Preencher'!K1018)</f>
        <v>44524</v>
      </c>
      <c r="J1009" s="5" t="str">
        <f>'[1]TCE - ANEXO IV - Preencher'!L1018</f>
        <v>BAVN54859</v>
      </c>
      <c r="K1009" s="5" t="str">
        <f>IF(F1009="B",LEFT('[1]TCE - ANEXO IV - Preencher'!M1018,2),IF(F1009="S",LEFT('[1]TCE - ANEXO IV - Preencher'!M1018,7),IF('[1]TCE - ANEXO IV - Preencher'!H1018="","")))</f>
        <v>2611606</v>
      </c>
      <c r="L1009" s="7">
        <f>'[1]TCE - ANEXO IV - Preencher'!N1018</f>
        <v>1300</v>
      </c>
    </row>
    <row r="1010" spans="1:12" ht="18" customHeight="1" x14ac:dyDescent="0.2">
      <c r="A1010" s="3">
        <f>IFERROR(VLOOKUP(B1010,'[1]DADOS (OCULTAR)'!$P$3:$R$91,3,0),"")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5.5 - Reparo e Manutenção de Máquinas e Equipamentos</v>
      </c>
      <c r="D1010" s="3">
        <f>'[1]TCE - ANEXO IV - Preencher'!F1019</f>
        <v>63916357000134</v>
      </c>
      <c r="E1010" s="5" t="str">
        <f>'[1]TCE - ANEXO IV - Preencher'!G1019</f>
        <v>AMCP ELETRONICA INDUSTRIA E COMERCIO EIRELI</v>
      </c>
      <c r="F1010" s="5" t="str">
        <f>'[1]TCE - ANEXO IV - Preencher'!H1019</f>
        <v>S</v>
      </c>
      <c r="G1010" s="5" t="str">
        <f>'[1]TCE - ANEXO IV - Preencher'!I1019</f>
        <v>S</v>
      </c>
      <c r="H1010" s="5" t="str">
        <f>'[1]TCE - ANEXO IV - Preencher'!J1019</f>
        <v>00000487</v>
      </c>
      <c r="I1010" s="6">
        <f>IF('[1]TCE - ANEXO IV - Preencher'!K1019="","",'[1]TCE - ANEXO IV - Preencher'!K1019)</f>
        <v>44503</v>
      </c>
      <c r="J1010" s="5" t="str">
        <f>'[1]TCE - ANEXO IV - Preencher'!L1019</f>
        <v>AE42-E8592</v>
      </c>
      <c r="K1010" s="5" t="str">
        <f>IF(F1010="B",LEFT('[1]TCE - ANEXO IV - Preencher'!M1019,2),IF(F1010="S",LEFT('[1]TCE - ANEXO IV - Preencher'!M1019,7),IF('[1]TCE - ANEXO IV - Preencher'!H1019="","")))</f>
        <v>3500758</v>
      </c>
      <c r="L1010" s="7">
        <f>'[1]TCE - ANEXO IV - Preencher'!N1019</f>
        <v>1292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>
        <f>IFERROR(VLOOKUP(B1014,'[1]DADOS (OCULTAR)'!$P$3:$R$91,3,0),"")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5.5 - Reparo e Manutenção de Máquinas e Equipamentos</v>
      </c>
      <c r="D1014" s="3">
        <f>'[1]TCE - ANEXO IV - Preencher'!F1023</f>
        <v>10493367000148</v>
      </c>
      <c r="E1014" s="5" t="str">
        <f>'[1]TCE - ANEXO IV - Preencher'!G1023</f>
        <v>G3 INFORMATICA E AUTOMOCAO EIRELI-ME</v>
      </c>
      <c r="F1014" s="5" t="str">
        <f>'[1]TCE - ANEXO IV - Preencher'!H1023</f>
        <v>S</v>
      </c>
      <c r="G1014" s="5" t="str">
        <f>'[1]TCE - ANEXO IV - Preencher'!I1023</f>
        <v>S</v>
      </c>
      <c r="H1014" s="5" t="str">
        <f>'[1]TCE - ANEXO IV - Preencher'!J1023</f>
        <v>1614</v>
      </c>
      <c r="I1014" s="6">
        <f>IF('[1]TCE - ANEXO IV - Preencher'!K1023="","",'[1]TCE - ANEXO IV - Preencher'!K1023)</f>
        <v>44510</v>
      </c>
      <c r="J1014" s="5" t="str">
        <f>'[1]TCE - ANEXO IV - Preencher'!L1023</f>
        <v>UBO6YC5PW</v>
      </c>
      <c r="K1014" s="5" t="str">
        <f>IF(F1014="B",LEFT('[1]TCE - ANEXO IV - Preencher'!M1023,2),IF(F1014="S",LEFT('[1]TCE - ANEXO IV - Preencher'!M1023,7),IF('[1]TCE - ANEXO IV - Preencher'!H1023="","")))</f>
        <v>2604106</v>
      </c>
      <c r="L1014" s="7">
        <f>'[1]TCE - ANEXO IV - Preencher'!N1023</f>
        <v>30</v>
      </c>
    </row>
    <row r="1015" spans="1:12" ht="18" customHeight="1" x14ac:dyDescent="0.2">
      <c r="A1015" s="3">
        <f>IFERROR(VLOOKUP(B1015,'[1]DADOS (OCULTAR)'!$P$3:$R$91,3,0),"")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5.5 - Reparo e Manutenção de Máquinas e Equipamentos</v>
      </c>
      <c r="D1015" s="3">
        <f>'[1]TCE - ANEXO IV - Preencher'!F1024</f>
        <v>10493367000148</v>
      </c>
      <c r="E1015" s="5" t="str">
        <f>'[1]TCE - ANEXO IV - Preencher'!G1024</f>
        <v>G3 INFORMATICA E AUTOMOCAO EIRELI-ME</v>
      </c>
      <c r="F1015" s="5" t="str">
        <f>'[1]TCE - ANEXO IV - Preencher'!H1024</f>
        <v>S</v>
      </c>
      <c r="G1015" s="5" t="str">
        <f>'[1]TCE - ANEXO IV - Preencher'!I1024</f>
        <v>S</v>
      </c>
      <c r="H1015" s="5" t="str">
        <f>'[1]TCE - ANEXO IV - Preencher'!J1024</f>
        <v>1613</v>
      </c>
      <c r="I1015" s="6">
        <f>IF('[1]TCE - ANEXO IV - Preencher'!K1024="","",'[1]TCE - ANEXO IV - Preencher'!K1024)</f>
        <v>44510</v>
      </c>
      <c r="J1015" s="5" t="str">
        <f>'[1]TCE - ANEXO IV - Preencher'!L1024</f>
        <v>4A3OTULZQ</v>
      </c>
      <c r="K1015" s="5" t="str">
        <f>IF(F1015="B",LEFT('[1]TCE - ANEXO IV - Preencher'!M1024,2),IF(F1015="S",LEFT('[1]TCE - ANEXO IV - Preencher'!M1024,7),IF('[1]TCE - ANEXO IV - Preencher'!H1024="","")))</f>
        <v>2604106</v>
      </c>
      <c r="L1015" s="7">
        <f>'[1]TCE - ANEXO IV - Preencher'!N1024</f>
        <v>231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>
        <f>IFERROR(VLOOKUP(B1017,'[1]DADOS (OCULTAR)'!$P$3:$R$91,3,0),"")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5.5 - Reparo e Manutenção de Máquinas e Equipamentos</v>
      </c>
      <c r="D1017" s="3" t="str">
        <f>'[1]TCE - ANEXO IV - Preencher'!F1026</f>
        <v>18.204.483/0001-01</v>
      </c>
      <c r="E1017" s="5" t="str">
        <f>'[1]TCE - ANEXO IV - Preencher'!G1026</f>
        <v>WAGNER FERNANDES SALES DA SILVA E CIA LTDA</v>
      </c>
      <c r="F1017" s="5" t="str">
        <f>'[1]TCE - ANEXO IV - Preencher'!H1026</f>
        <v>S</v>
      </c>
      <c r="G1017" s="5" t="str">
        <f>'[1]TCE - ANEXO IV - Preencher'!I1026</f>
        <v>S</v>
      </c>
      <c r="H1017" s="5" t="str">
        <f>'[1]TCE - ANEXO IV - Preencher'!J1026</f>
        <v>3448</v>
      </c>
      <c r="I1017" s="6">
        <f>IF('[1]TCE - ANEXO IV - Preencher'!K1026="","",'[1]TCE - ANEXO IV - Preencher'!K1026)</f>
        <v>44525</v>
      </c>
      <c r="J1017" s="5" t="str">
        <f>'[1]TCE - ANEXO IV - Preencher'!L1026</f>
        <v>UXTIDNZOB</v>
      </c>
      <c r="K1017" s="5" t="str">
        <f>IF(F1017="B",LEFT('[1]TCE - ANEXO IV - Preencher'!M1026,2),IF(F1017="S",LEFT('[1]TCE - ANEXO IV - Preencher'!M1026,7),IF('[1]TCE - ANEXO IV - Preencher'!H1026="","")))</f>
        <v>2704302</v>
      </c>
      <c r="L1017" s="7">
        <f>'[1]TCE - ANEXO IV - Preencher'!N1026</f>
        <v>24426.78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>
        <f>IFERROR(VLOOKUP(B1019,'[1]DADOS (OCULTAR)'!$P$3:$R$91,3,0),"")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5.5 - Reparo e Manutenção de Máquinas e Equipamentos</v>
      </c>
      <c r="D1019" s="3" t="str">
        <f>'[1]TCE - ANEXO IV - Preencher'!F1028</f>
        <v>23.623.014/0001-67</v>
      </c>
      <c r="E1019" s="5" t="str">
        <f>'[1]TCE - ANEXO IV - Preencher'!G1028</f>
        <v>AIRMONT ENGENHARIA EIRELI - EPP</v>
      </c>
      <c r="F1019" s="5" t="str">
        <f>'[1]TCE - ANEXO IV - Preencher'!H1028</f>
        <v>S</v>
      </c>
      <c r="G1019" s="5" t="str">
        <f>'[1]TCE - ANEXO IV - Preencher'!I1028</f>
        <v>S</v>
      </c>
      <c r="H1019" s="5" t="str">
        <f>'[1]TCE - ANEXO IV - Preencher'!J1028</f>
        <v>000001049</v>
      </c>
      <c r="I1019" s="6">
        <f>IF('[1]TCE - ANEXO IV - Preencher'!K1028="","",'[1]TCE - ANEXO IV - Preencher'!K1028)</f>
        <v>44526</v>
      </c>
      <c r="J1019" s="5" t="str">
        <f>'[1]TCE - ANEXO IV - Preencher'!L1028</f>
        <v>RLFW78865</v>
      </c>
      <c r="K1019" s="5" t="str">
        <f>IF(F1019="B",LEFT('[1]TCE - ANEXO IV - Preencher'!M1028,2),IF(F1019="S",LEFT('[1]TCE - ANEXO IV - Preencher'!M1028,7),IF('[1]TCE - ANEXO IV - Preencher'!H1028="","")))</f>
        <v>2609600</v>
      </c>
      <c r="L1019" s="7">
        <f>'[1]TCE - ANEXO IV - Preencher'!N1028</f>
        <v>23575.279999999999</v>
      </c>
    </row>
    <row r="1020" spans="1:12" ht="18" customHeight="1" x14ac:dyDescent="0.2">
      <c r="A1020" s="3">
        <f>IFERROR(VLOOKUP(B1020,'[1]DADOS (OCULTAR)'!$P$3:$R$91,3,0),"")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5.5 - Reparo e Manutenção de Máquinas e Equipamentos</v>
      </c>
      <c r="D1020" s="3" t="str">
        <f>'[1]TCE - ANEXO IV - Preencher'!F1029</f>
        <v>11.189.101/0001-79</v>
      </c>
      <c r="E1020" s="5" t="str">
        <f>'[1]TCE - ANEXO IV - Preencher'!G1029</f>
        <v>GENSETS INST. E MANUT. ELET</v>
      </c>
      <c r="F1020" s="5" t="str">
        <f>'[1]TCE - ANEXO IV - Preencher'!H1029</f>
        <v>S</v>
      </c>
      <c r="G1020" s="5" t="str">
        <f>'[1]TCE - ANEXO IV - Preencher'!I1029</f>
        <v>S</v>
      </c>
      <c r="H1020" s="5" t="str">
        <f>'[1]TCE - ANEXO IV - Preencher'!J1029</f>
        <v>0005343</v>
      </c>
      <c r="I1020" s="6">
        <f>IF('[1]TCE - ANEXO IV - Preencher'!K1029="","",'[1]TCE - ANEXO IV - Preencher'!K1029)</f>
        <v>44501</v>
      </c>
      <c r="J1020" s="5" t="str">
        <f>'[1]TCE - ANEXO IV - Preencher'!L1029</f>
        <v>IYLM-MC6N</v>
      </c>
      <c r="K1020" s="5" t="str">
        <f>IF(F1020="B",LEFT('[1]TCE - ANEXO IV - Preencher'!M1029,2),IF(F1020="S",LEFT('[1]TCE - ANEXO IV - Preencher'!M1029,7),IF('[1]TCE - ANEXO IV - Preencher'!H1029="","")))</f>
        <v>2611606</v>
      </c>
      <c r="L1020" s="7">
        <f>'[1]TCE - ANEXO IV - Preencher'!N1029</f>
        <v>3993.46</v>
      </c>
    </row>
    <row r="1021" spans="1:12" ht="18" customHeight="1" x14ac:dyDescent="0.2">
      <c r="A1021" s="3">
        <f>IFERROR(VLOOKUP(B1021,'[1]DADOS (OCULTAR)'!$P$3:$R$91,3,0),"")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5.5 - Reparo e Manutenção de Máquinas e Equipamentos</v>
      </c>
      <c r="D1021" s="3" t="str">
        <f>'[1]TCE - ANEXO IV - Preencher'!F1030</f>
        <v>13.302.865/0001-54</v>
      </c>
      <c r="E1021" s="5" t="str">
        <f>'[1]TCE - ANEXO IV - Preencher'!G1030</f>
        <v>MEDICAL VENETUS COMER DE PROD HOSPITALARES EIRELLI</v>
      </c>
      <c r="F1021" s="5" t="str">
        <f>'[1]TCE - ANEXO IV - Preencher'!H1030</f>
        <v>S</v>
      </c>
      <c r="G1021" s="5" t="str">
        <f>'[1]TCE - ANEXO IV - Preencher'!I1030</f>
        <v>S</v>
      </c>
      <c r="H1021" s="5" t="str">
        <f>'[1]TCE - ANEXO IV - Preencher'!J1030</f>
        <v>294</v>
      </c>
      <c r="I1021" s="6">
        <f>IF('[1]TCE - ANEXO IV - Preencher'!K1030="","",'[1]TCE - ANEXO IV - Preencher'!K1030)</f>
        <v>44526</v>
      </c>
      <c r="J1021" s="5" t="str">
        <f>'[1]TCE - ANEXO IV - Preencher'!L1030</f>
        <v>OTIMN5HAF</v>
      </c>
      <c r="K1021" s="5" t="str">
        <f>IF(F1021="B",LEFT('[1]TCE - ANEXO IV - Preencher'!M1030,2),IF(F1021="S",LEFT('[1]TCE - ANEXO IV - Preencher'!M1030,7),IF('[1]TCE - ANEXO IV - Preencher'!H1030="","")))</f>
        <v>2704302</v>
      </c>
      <c r="L1021" s="7">
        <f>'[1]TCE - ANEXO IV - Preencher'!N1030</f>
        <v>1120</v>
      </c>
    </row>
    <row r="1022" spans="1:12" ht="18" customHeight="1" x14ac:dyDescent="0.2">
      <c r="A1022" s="3">
        <f>IFERROR(VLOOKUP(B1022,'[1]DADOS (OCULTAR)'!$P$3:$R$91,3,0),"")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5.5 - Reparo e Manutenção de Máquinas e Equipamentos</v>
      </c>
      <c r="D1022" s="3" t="str">
        <f>'[1]TCE - ANEXO IV - Preencher'!F1031</f>
        <v>36.823.760/0001-46</v>
      </c>
      <c r="E1022" s="5" t="str">
        <f>'[1]TCE - ANEXO IV - Preencher'!G1031</f>
        <v>TECH SYSTEM SECURITY COMERCIO E SERVICOS DE EQUIP</v>
      </c>
      <c r="F1022" s="5" t="str">
        <f>'[1]TCE - ANEXO IV - Preencher'!H1031</f>
        <v>S</v>
      </c>
      <c r="G1022" s="5" t="str">
        <f>'[1]TCE - ANEXO IV - Preencher'!I1031</f>
        <v>S</v>
      </c>
      <c r="H1022" s="5" t="str">
        <f>'[1]TCE - ANEXO IV - Preencher'!J1031</f>
        <v>00000088</v>
      </c>
      <c r="I1022" s="6">
        <f>IF('[1]TCE - ANEXO IV - Preencher'!K1031="","",'[1]TCE - ANEXO IV - Preencher'!K1031)</f>
        <v>44503</v>
      </c>
      <c r="J1022" s="5" t="str">
        <f>'[1]TCE - ANEXO IV - Preencher'!L1031</f>
        <v>8JV7-Y8RG</v>
      </c>
      <c r="K1022" s="5" t="str">
        <f>IF(F1022="B",LEFT('[1]TCE - ANEXO IV - Preencher'!M1031,2),IF(F1022="S",LEFT('[1]TCE - ANEXO IV - Preencher'!M1031,7),IF('[1]TCE - ANEXO IV - Preencher'!H1031="","")))</f>
        <v>2611606</v>
      </c>
      <c r="L1022" s="7">
        <f>'[1]TCE - ANEXO IV - Preencher'!N1031</f>
        <v>1500</v>
      </c>
    </row>
    <row r="1023" spans="1:12" ht="18" customHeight="1" x14ac:dyDescent="0.2">
      <c r="A1023" s="3">
        <f>IFERROR(VLOOKUP(B1023,'[1]DADOS (OCULTAR)'!$P$3:$R$91,3,0),"")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5.5 - Reparo e Manutenção de Máquinas e Equipamentos</v>
      </c>
      <c r="D1023" s="3" t="str">
        <f>'[1]TCE - ANEXO IV - Preencher'!F1032</f>
        <v>90.347.840/0008-94</v>
      </c>
      <c r="E1023" s="5" t="str">
        <f>'[1]TCE - ANEXO IV - Preencher'!G1032</f>
        <v>TK ELEVADORES BRASIL LTDA</v>
      </c>
      <c r="F1023" s="5" t="str">
        <f>'[1]TCE - ANEXO IV - Preencher'!H1032</f>
        <v>S</v>
      </c>
      <c r="G1023" s="5" t="str">
        <f>'[1]TCE - ANEXO IV - Preencher'!I1032</f>
        <v>S</v>
      </c>
      <c r="H1023" s="5" t="str">
        <f>'[1]TCE - ANEXO IV - Preencher'!J1032</f>
        <v>121922</v>
      </c>
      <c r="I1023" s="6">
        <f>IF('[1]TCE - ANEXO IV - Preencher'!K1032="","",'[1]TCE - ANEXO IV - Preencher'!K1032)</f>
        <v>44504</v>
      </c>
      <c r="J1023" s="5" t="str">
        <f>'[1]TCE - ANEXO IV - Preencher'!L1032</f>
        <v>KALH-J45P</v>
      </c>
      <c r="K1023" s="5" t="str">
        <f>IF(F1023="B",LEFT('[1]TCE - ANEXO IV - Preencher'!M1032,2),IF(F1023="S",LEFT('[1]TCE - ANEXO IV - Preencher'!M1032,7),IF('[1]TCE - ANEXO IV - Preencher'!H1032="","")))</f>
        <v>2611606</v>
      </c>
      <c r="L1023" s="7">
        <f>'[1]TCE - ANEXO IV - Preencher'!N1032</f>
        <v>2315.1799999999998</v>
      </c>
    </row>
    <row r="1024" spans="1:12" ht="18" customHeight="1" x14ac:dyDescent="0.2">
      <c r="A1024" s="3">
        <f>IFERROR(VLOOKUP(B1024,'[1]DADOS (OCULTAR)'!$P$3:$R$91,3,0),"")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5.5 - Reparo e Manutenção de Máquinas e Equipamentos</v>
      </c>
      <c r="D1024" s="3" t="str">
        <f>'[1]TCE - ANEXO IV - Preencher'!F1033</f>
        <v>90.347.840/0008-94</v>
      </c>
      <c r="E1024" s="5" t="str">
        <f>'[1]TCE - ANEXO IV - Preencher'!G1033</f>
        <v>TK ELEVADORES BRASIL LTDA</v>
      </c>
      <c r="F1024" s="5" t="str">
        <f>'[1]TCE - ANEXO IV - Preencher'!H1033</f>
        <v>S</v>
      </c>
      <c r="G1024" s="5" t="str">
        <f>'[1]TCE - ANEXO IV - Preencher'!I1033</f>
        <v>S</v>
      </c>
      <c r="H1024" s="5" t="str">
        <f>'[1]TCE - ANEXO IV - Preencher'!J1033</f>
        <v>00122405</v>
      </c>
      <c r="I1024" s="6">
        <f>IF('[1]TCE - ANEXO IV - Preencher'!K1033="","",'[1]TCE - ANEXO IV - Preencher'!K1033)</f>
        <v>44519</v>
      </c>
      <c r="J1024" s="5" t="str">
        <f>'[1]TCE - ANEXO IV - Preencher'!L1033</f>
        <v>IJBB-MXXR</v>
      </c>
      <c r="K1024" s="5" t="str">
        <f>IF(F1024="B",LEFT('[1]TCE - ANEXO IV - Preencher'!M1033,2),IF(F1024="S",LEFT('[1]TCE - ANEXO IV - Preencher'!M1033,7),IF('[1]TCE - ANEXO IV - Preencher'!H1033="","")))</f>
        <v>2611606</v>
      </c>
      <c r="L1024" s="7">
        <f>'[1]TCE - ANEXO IV - Preencher'!N1033</f>
        <v>16011.33</v>
      </c>
    </row>
    <row r="1025" spans="1:12" ht="18" customHeight="1" x14ac:dyDescent="0.2">
      <c r="A1025" s="3">
        <f>IFERROR(VLOOKUP(B1025,'[1]DADOS (OCULTAR)'!$P$3:$R$91,3,0),"")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5.5 - Reparo e Manutenção de Máquinas e Equipamentos</v>
      </c>
      <c r="D1025" s="3" t="str">
        <f>'[1]TCE - ANEXO IV - Preencher'!F1034</f>
        <v>27.583.584/0001-21</v>
      </c>
      <c r="E1025" s="5" t="str">
        <f>'[1]TCE - ANEXO IV - Preencher'!G1034</f>
        <v>FRIGO FRIO COMERCIO E ASSISTENCIA TECNA EIRELI - ME</v>
      </c>
      <c r="F1025" s="5" t="str">
        <f>'[1]TCE - ANEXO IV - Preencher'!H1034</f>
        <v>S</v>
      </c>
      <c r="G1025" s="5" t="str">
        <f>'[1]TCE - ANEXO IV - Preencher'!I1034</f>
        <v>S</v>
      </c>
      <c r="H1025" s="5" t="str">
        <f>'[1]TCE - ANEXO IV - Preencher'!J1034</f>
        <v>00000122</v>
      </c>
      <c r="I1025" s="6">
        <f>IF('[1]TCE - ANEXO IV - Preencher'!K1034="","",'[1]TCE - ANEXO IV - Preencher'!K1034)</f>
        <v>44505</v>
      </c>
      <c r="J1025" s="5" t="str">
        <f>'[1]TCE - ANEXO IV - Preencher'!L1034</f>
        <v>HZLR-XY6X</v>
      </c>
      <c r="K1025" s="5" t="str">
        <f>IF(F1025="B",LEFT('[1]TCE - ANEXO IV - Preencher'!M1034,2),IF(F1025="S",LEFT('[1]TCE - ANEXO IV - Preencher'!M1034,7),IF('[1]TCE - ANEXO IV - Preencher'!H1034="","")))</f>
        <v>2611606</v>
      </c>
      <c r="L1025" s="7">
        <f>'[1]TCE - ANEXO IV - Preencher'!N1034</f>
        <v>630</v>
      </c>
    </row>
    <row r="1026" spans="1:12" ht="18" customHeight="1" x14ac:dyDescent="0.2">
      <c r="A1026" s="3">
        <f>IFERROR(VLOOKUP(B1026,'[1]DADOS (OCULTAR)'!$P$3:$R$91,3,0),"")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5.5 - Reparo e Manutenção de Máquinas e Equipamentos</v>
      </c>
      <c r="D1026" s="3" t="str">
        <f>'[1]TCE - ANEXO IV - Preencher'!F1035</f>
        <v>27.583.584/0001-22</v>
      </c>
      <c r="E1026" s="5" t="str">
        <f>'[1]TCE - ANEXO IV - Preencher'!G1035</f>
        <v>FRIGO FRIO COMERCIO E ASSISTENCIA TECNA EIRELI - ME</v>
      </c>
      <c r="F1026" s="5" t="str">
        <f>'[1]TCE - ANEXO IV - Preencher'!H1035</f>
        <v>S</v>
      </c>
      <c r="G1026" s="5" t="str">
        <f>'[1]TCE - ANEXO IV - Preencher'!I1035</f>
        <v>S</v>
      </c>
      <c r="H1026" s="5" t="str">
        <f>'[1]TCE - ANEXO IV - Preencher'!J1035</f>
        <v>00000121</v>
      </c>
      <c r="I1026" s="6">
        <f>IF('[1]TCE - ANEXO IV - Preencher'!K1035="","",'[1]TCE - ANEXO IV - Preencher'!K1035)</f>
        <v>44505</v>
      </c>
      <c r="J1026" s="5" t="str">
        <f>'[1]TCE - ANEXO IV - Preencher'!L1035</f>
        <v>9EYQ-FRQG</v>
      </c>
      <c r="K1026" s="5" t="str">
        <f>IF(F1026="B",LEFT('[1]TCE - ANEXO IV - Preencher'!M1035,2),IF(F1026="S",LEFT('[1]TCE - ANEXO IV - Preencher'!M1035,7),IF('[1]TCE - ANEXO IV - Preencher'!H1035="","")))</f>
        <v>2611606</v>
      </c>
      <c r="L1026" s="7">
        <f>'[1]TCE - ANEXO IV - Preencher'!N1035</f>
        <v>480</v>
      </c>
    </row>
    <row r="1027" spans="1:12" ht="18" customHeight="1" x14ac:dyDescent="0.2">
      <c r="A1027" s="3">
        <f>IFERROR(VLOOKUP(B1027,'[1]DADOS (OCULTAR)'!$P$3:$R$91,3,0),"")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5.5 - Reparo e Manutenção de Máquinas e Equipamentos</v>
      </c>
      <c r="D1027" s="3">
        <f>'[1]TCE - ANEXO IV - Preencher'!F1036</f>
        <v>24456295000173</v>
      </c>
      <c r="E1027" s="5" t="str">
        <f>'[1]TCE - ANEXO IV - Preencher'!G1036</f>
        <v>IRMAOS FREITAS REF COM DE PECAS LTDA</v>
      </c>
      <c r="F1027" s="5" t="str">
        <f>'[1]TCE - ANEXO IV - Preencher'!H1036</f>
        <v>S</v>
      </c>
      <c r="G1027" s="5" t="str">
        <f>'[1]TCE - ANEXO IV - Preencher'!I1036</f>
        <v>S</v>
      </c>
      <c r="H1027" s="5" t="str">
        <f>'[1]TCE - ANEXO IV - Preencher'!J1036</f>
        <v>3159</v>
      </c>
      <c r="I1027" s="6">
        <f>IF('[1]TCE - ANEXO IV - Preencher'!K1036="","",'[1]TCE - ANEXO IV - Preencher'!K1036)</f>
        <v>44522</v>
      </c>
      <c r="J1027" s="5" t="str">
        <f>'[1]TCE - ANEXO IV - Preencher'!L1036</f>
        <v>YLIQUKJK8</v>
      </c>
      <c r="K1027" s="5" t="str">
        <f>IF(F1027="B",LEFT('[1]TCE - ANEXO IV - Preencher'!M1036,2),IF(F1027="S",LEFT('[1]TCE - ANEXO IV - Preencher'!M1036,7),IF('[1]TCE - ANEXO IV - Preencher'!H1036="","")))</f>
        <v>2604106</v>
      </c>
      <c r="L1027" s="7">
        <f>'[1]TCE - ANEXO IV - Preencher'!N1036</f>
        <v>195</v>
      </c>
    </row>
    <row r="1028" spans="1:12" ht="18" customHeight="1" x14ac:dyDescent="0.2">
      <c r="A1028" s="3">
        <f>IFERROR(VLOOKUP(B1028,'[1]DADOS (OCULTAR)'!$P$3:$R$91,3,0),"")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5.5 - Reparo e Manutenção de Máquinas e Equipamentos</v>
      </c>
      <c r="D1028" s="3">
        <f>'[1]TCE - ANEXO IV - Preencher'!F1037</f>
        <v>24456295000173</v>
      </c>
      <c r="E1028" s="5" t="str">
        <f>'[1]TCE - ANEXO IV - Preencher'!G1037</f>
        <v>IRMAOS FREITAS REF COM DE PECAS LTDA</v>
      </c>
      <c r="F1028" s="5" t="str">
        <f>'[1]TCE - ANEXO IV - Preencher'!H1037</f>
        <v>S</v>
      </c>
      <c r="G1028" s="5" t="str">
        <f>'[1]TCE - ANEXO IV - Preencher'!I1037</f>
        <v>S</v>
      </c>
      <c r="H1028" s="5" t="str">
        <f>'[1]TCE - ANEXO IV - Preencher'!J1037</f>
        <v>3160</v>
      </c>
      <c r="I1028" s="6">
        <f>IF('[1]TCE - ANEXO IV - Preencher'!K1037="","",'[1]TCE - ANEXO IV - Preencher'!K1037)</f>
        <v>44522</v>
      </c>
      <c r="J1028" s="5" t="str">
        <f>'[1]TCE - ANEXO IV - Preencher'!L1037</f>
        <v>GHVXHOVZV</v>
      </c>
      <c r="K1028" s="5" t="str">
        <f>IF(F1028="B",LEFT('[1]TCE - ANEXO IV - Preencher'!M1037,2),IF(F1028="S",LEFT('[1]TCE - ANEXO IV - Preencher'!M1037,7),IF('[1]TCE - ANEXO IV - Preencher'!H1037="","")))</f>
        <v>2604106</v>
      </c>
      <c r="L1028" s="7">
        <f>'[1]TCE - ANEXO IV - Preencher'!N1037</f>
        <v>480</v>
      </c>
    </row>
    <row r="1029" spans="1:12" ht="18" customHeight="1" x14ac:dyDescent="0.2">
      <c r="A1029" s="3">
        <f>IFERROR(VLOOKUP(B1029,'[1]DADOS (OCULTAR)'!$P$3:$R$91,3,0),"")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5.5 - Reparo e Manutenção de Máquinas e Equipamentos</v>
      </c>
      <c r="D1029" s="3">
        <f>'[1]TCE - ANEXO IV - Preencher'!F1038</f>
        <v>24456295000173</v>
      </c>
      <c r="E1029" s="5" t="str">
        <f>'[1]TCE - ANEXO IV - Preencher'!G1038</f>
        <v>IRMAOS FREITAS REF COM DE PECAS LTDA</v>
      </c>
      <c r="F1029" s="5" t="str">
        <f>'[1]TCE - ANEXO IV - Preencher'!H1038</f>
        <v>S</v>
      </c>
      <c r="G1029" s="5" t="str">
        <f>'[1]TCE - ANEXO IV - Preencher'!I1038</f>
        <v>S</v>
      </c>
      <c r="H1029" s="5" t="str">
        <f>'[1]TCE - ANEXO IV - Preencher'!J1038</f>
        <v>3158</v>
      </c>
      <c r="I1029" s="6">
        <f>IF('[1]TCE - ANEXO IV - Preencher'!K1038="","",'[1]TCE - ANEXO IV - Preencher'!K1038)</f>
        <v>44522</v>
      </c>
      <c r="J1029" s="5" t="str">
        <f>'[1]TCE - ANEXO IV - Preencher'!L1038</f>
        <v>UHF0QGWYN</v>
      </c>
      <c r="K1029" s="5" t="str">
        <f>IF(F1029="B",LEFT('[1]TCE - ANEXO IV - Preencher'!M1038,2),IF(F1029="S",LEFT('[1]TCE - ANEXO IV - Preencher'!M1038,7),IF('[1]TCE - ANEXO IV - Preencher'!H1038="","")))</f>
        <v>2604106</v>
      </c>
      <c r="L1029" s="7">
        <f>'[1]TCE - ANEXO IV - Preencher'!N1038</f>
        <v>485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>
        <f>IFERROR(VLOOKUP(B1033,'[1]DADOS (OCULTAR)'!$P$3:$R$91,3,0),"")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5.4 - Reparo e Manutenção de Bens Imóveis</v>
      </c>
      <c r="D1033" s="3" t="str">
        <f>'[1]TCE - ANEXO IV - Preencher'!F1042</f>
        <v>20.548.154/0001-20</v>
      </c>
      <c r="E1033" s="5" t="str">
        <f>'[1]TCE - ANEXO IV - Preencher'!G1042</f>
        <v>GRACIANE XAVIER FERREIRA SOUSA 08019588493</v>
      </c>
      <c r="F1033" s="5" t="str">
        <f>'[1]TCE - ANEXO IV - Preencher'!H1042</f>
        <v>S</v>
      </c>
      <c r="G1033" s="5" t="str">
        <f>'[1]TCE - ANEXO IV - Preencher'!I1042</f>
        <v>S</v>
      </c>
      <c r="H1033" s="5" t="str">
        <f>'[1]TCE - ANEXO IV - Preencher'!J1042</f>
        <v>285</v>
      </c>
      <c r="I1033" s="6">
        <f>IF('[1]TCE - ANEXO IV - Preencher'!K1042="","",'[1]TCE - ANEXO IV - Preencher'!K1042)</f>
        <v>44530</v>
      </c>
      <c r="J1033" s="5" t="str">
        <f>'[1]TCE - ANEXO IV - Preencher'!L1042</f>
        <v>GBIS5VP27</v>
      </c>
      <c r="K1033" s="5" t="str">
        <f>IF(F1033="B",LEFT('[1]TCE - ANEXO IV - Preencher'!M1042,2),IF(F1033="S",LEFT('[1]TCE - ANEXO IV - Preencher'!M1042,7),IF('[1]TCE - ANEXO IV - Preencher'!H1042="","")))</f>
        <v>2604106</v>
      </c>
      <c r="L1033" s="7">
        <f>'[1]TCE - ANEXO IV - Preencher'!N1042</f>
        <v>4140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>
        <f>IFERROR(VLOOKUP(B1035,'[1]DADOS (OCULTAR)'!$P$3:$R$91,3,0),"")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 xml:space="preserve">5.7 - Reparo e Manutenção de Bens Movéis de Outras Naturezas </v>
      </c>
      <c r="D1035" s="3" t="str">
        <f>'[1]TCE - ANEXO IV - Preencher'!F1044</f>
        <v>26.375.970/0001-65</v>
      </c>
      <c r="E1035" s="5" t="str">
        <f>'[1]TCE - ANEXO IV - Preencher'!G1044</f>
        <v>FABIO EMANUEL DE ANDRADE 02585337499</v>
      </c>
      <c r="F1035" s="5" t="str">
        <f>'[1]TCE - ANEXO IV - Preencher'!H1044</f>
        <v>S</v>
      </c>
      <c r="G1035" s="5" t="str">
        <f>'[1]TCE - ANEXO IV - Preencher'!I1044</f>
        <v>S</v>
      </c>
      <c r="H1035" s="5" t="str">
        <f>'[1]TCE - ANEXO IV - Preencher'!J1044</f>
        <v>85</v>
      </c>
      <c r="I1035" s="6">
        <f>IF('[1]TCE - ANEXO IV - Preencher'!K1044="","",'[1]TCE - ANEXO IV - Preencher'!K1044)</f>
        <v>44530</v>
      </c>
      <c r="J1035" s="5" t="str">
        <f>'[1]TCE - ANEXO IV - Preencher'!L1044</f>
        <v>KSNOZ8UWI</v>
      </c>
      <c r="K1035" s="5" t="str">
        <f>IF(F1035="B",LEFT('[1]TCE - ANEXO IV - Preencher'!M1044,2),IF(F1035="S",LEFT('[1]TCE - ANEXO IV - Preencher'!M1044,7),IF('[1]TCE - ANEXO IV - Preencher'!H1044="","")))</f>
        <v>2604106</v>
      </c>
      <c r="L1035" s="7">
        <f>'[1]TCE - ANEXO IV - Preencher'!N1044</f>
        <v>7250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>
        <f>IFERROR(VLOOKUP(B1037,'[1]DADOS (OCULTAR)'!$P$3:$R$91,3,0),"")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5.25 - Serviços Bancários </v>
      </c>
      <c r="D1037" s="3">
        <f>'[1]TCE - ANEXO IV - Preencher'!F1046</f>
        <v>90400888000142</v>
      </c>
      <c r="E1037" s="5" t="str">
        <f>'[1]TCE - ANEXO IV - Preencher'!G1046</f>
        <v>TARIFA DE MANUTENCAO MENSAL CONTA ATIVA</v>
      </c>
      <c r="F1037" s="5" t="str">
        <f>'[1]TCE - ANEXO IV - Preencher'!H1046</f>
        <v>S</v>
      </c>
      <c r="G1037" s="5" t="str">
        <f>'[1]TCE - ANEXO IV - Preencher'!I1046</f>
        <v>N</v>
      </c>
      <c r="H1037" s="5">
        <f>'[1]TCE - ANEXO IV - Preencher'!J1046</f>
        <v>0</v>
      </c>
      <c r="I1037" s="6">
        <f>IF('[1]TCE - ANEXO IV - Preencher'!K1046="","",'[1]TCE - ANEXO IV - Preencher'!K1046)</f>
        <v>44503</v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60</v>
      </c>
    </row>
    <row r="1038" spans="1:12" ht="18" customHeight="1" x14ac:dyDescent="0.2">
      <c r="A1038" s="3">
        <f>IFERROR(VLOOKUP(B1038,'[1]DADOS (OCULTAR)'!$P$3:$R$91,3,0),"")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 xml:space="preserve">5.25 - Serviços Bancários </v>
      </c>
      <c r="D1038" s="3">
        <f>'[1]TCE - ANEXO IV - Preencher'!F1047</f>
        <v>90400888000142</v>
      </c>
      <c r="E1038" s="5" t="str">
        <f>'[1]TCE - ANEXO IV - Preencher'!G1047</f>
        <v>TARIFA DE MANUTENCAO MENSAL CONTA ATIVA</v>
      </c>
      <c r="F1038" s="5" t="str">
        <f>'[1]TCE - ANEXO IV - Preencher'!H1047</f>
        <v>S</v>
      </c>
      <c r="G1038" s="5" t="str">
        <f>'[1]TCE - ANEXO IV - Preencher'!I1047</f>
        <v>N</v>
      </c>
      <c r="H1038" s="5">
        <f>'[1]TCE - ANEXO IV - Preencher'!J1047</f>
        <v>0</v>
      </c>
      <c r="I1038" s="6">
        <f>IF('[1]TCE - ANEXO IV - Preencher'!K1047="","",'[1]TCE - ANEXO IV - Preencher'!K1047)</f>
        <v>44518</v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60</v>
      </c>
    </row>
    <row r="1039" spans="1:12" ht="18" customHeight="1" x14ac:dyDescent="0.2">
      <c r="A1039" s="3">
        <f>IFERROR(VLOOKUP(B1039,'[1]DADOS (OCULTAR)'!$P$3:$R$91,3,0),"")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5.25 - Serviços Bancários </v>
      </c>
      <c r="D1039" s="3">
        <f>'[1]TCE - ANEXO IV - Preencher'!F1048</f>
        <v>90400888000142</v>
      </c>
      <c r="E1039" s="5" t="str">
        <f>'[1]TCE - ANEXO IV - Preencher'!G1048</f>
        <v>TARIFA DB CESTA PJ</v>
      </c>
      <c r="F1039" s="5" t="str">
        <f>'[1]TCE - ANEXO IV - Preencher'!H1048</f>
        <v>S</v>
      </c>
      <c r="G1039" s="5" t="str">
        <f>'[1]TCE - ANEXO IV - Preencher'!I1048</f>
        <v>N</v>
      </c>
      <c r="H1039" s="5">
        <f>'[1]TCE - ANEXO IV - Preencher'!J1048</f>
        <v>0</v>
      </c>
      <c r="I1039" s="6">
        <f>IF('[1]TCE - ANEXO IV - Preencher'!K1048="","",'[1]TCE - ANEXO IV - Preencher'!K1048)</f>
        <v>44510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99</v>
      </c>
    </row>
    <row r="1040" spans="1:12" ht="18" customHeight="1" x14ac:dyDescent="0.2">
      <c r="A1040" s="3">
        <f>IFERROR(VLOOKUP(B1040,'[1]DADOS (OCULTAR)'!$P$3:$R$91,3,0),"")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5.25 - Serviços Bancários </v>
      </c>
      <c r="D1040" s="3">
        <f>'[1]TCE - ANEXO IV - Preencher'!F1049</f>
        <v>90400888000142</v>
      </c>
      <c r="E1040" s="5" t="str">
        <f>'[1]TCE - ANEXO IV - Preencher'!G1049</f>
        <v>TARIFA SANTANDER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0</v>
      </c>
      <c r="I1040" s="6">
        <f>IF('[1]TCE - ANEXO IV - Preencher'!K1049="","",'[1]TCE - ANEXO IV - Preencher'!K1049)</f>
        <v>44501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34.65</v>
      </c>
    </row>
    <row r="1041" spans="1:12" ht="18" customHeight="1" x14ac:dyDescent="0.2">
      <c r="A1041" s="3">
        <f>IFERROR(VLOOKUP(B1041,'[1]DADOS (OCULTAR)'!$P$3:$R$91,3,0),"")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5.25 - Serviços Bancários </v>
      </c>
      <c r="D1041" s="3">
        <f>'[1]TCE - ANEXO IV - Preencher'!F1050</f>
        <v>90400888000142</v>
      </c>
      <c r="E1041" s="5" t="str">
        <f>'[1]TCE - ANEXO IV - Preencher'!G1050</f>
        <v>TARIFA SANTANDER</v>
      </c>
      <c r="F1041" s="5" t="str">
        <f>'[1]TCE - ANEXO IV - Preencher'!H1050</f>
        <v>S</v>
      </c>
      <c r="G1041" s="5" t="str">
        <f>'[1]TCE - ANEXO IV - Preencher'!I1050</f>
        <v>N</v>
      </c>
      <c r="H1041" s="5">
        <f>'[1]TCE - ANEXO IV - Preencher'!J1050</f>
        <v>0</v>
      </c>
      <c r="I1041" s="6">
        <f>IF('[1]TCE - ANEXO IV - Preencher'!K1050="","",'[1]TCE - ANEXO IV - Preencher'!K1050)</f>
        <v>44504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24.75</v>
      </c>
    </row>
    <row r="1042" spans="1:12" ht="18" customHeight="1" x14ac:dyDescent="0.2">
      <c r="A1042" s="3">
        <f>IFERROR(VLOOKUP(B1042,'[1]DADOS (OCULTAR)'!$P$3:$R$91,3,0),"")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 xml:space="preserve">5.25 - Serviços Bancários </v>
      </c>
      <c r="D1042" s="3">
        <f>'[1]TCE - ANEXO IV - Preencher'!F1051</f>
        <v>90400888000142</v>
      </c>
      <c r="E1042" s="5" t="str">
        <f>'[1]TCE - ANEXO IV - Preencher'!G1051</f>
        <v>TARIFA SANTANDER</v>
      </c>
      <c r="F1042" s="5" t="str">
        <f>'[1]TCE - ANEXO IV - Preencher'!H1051</f>
        <v>S</v>
      </c>
      <c r="G1042" s="5" t="str">
        <f>'[1]TCE - ANEXO IV - Preencher'!I1051</f>
        <v>N</v>
      </c>
      <c r="H1042" s="5">
        <f>'[1]TCE - ANEXO IV - Preencher'!J1051</f>
        <v>0</v>
      </c>
      <c r="I1042" s="6">
        <f>IF('[1]TCE - ANEXO IV - Preencher'!K1051="","",'[1]TCE - ANEXO IV - Preencher'!K1051)</f>
        <v>44505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4.95</v>
      </c>
    </row>
    <row r="1043" spans="1:12" ht="18" customHeight="1" x14ac:dyDescent="0.2">
      <c r="A1043" s="3">
        <f>IFERROR(VLOOKUP(B1043,'[1]DADOS (OCULTAR)'!$P$3:$R$91,3,0),"")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 xml:space="preserve">5.25 - Serviços Bancários </v>
      </c>
      <c r="D1043" s="3">
        <f>'[1]TCE - ANEXO IV - Preencher'!F1052</f>
        <v>90400888000142</v>
      </c>
      <c r="E1043" s="5" t="str">
        <f>'[1]TCE - ANEXO IV - Preencher'!G1052</f>
        <v>TARIFA SANTANDER</v>
      </c>
      <c r="F1043" s="5" t="str">
        <f>'[1]TCE - ANEXO IV - Preencher'!H1052</f>
        <v>S</v>
      </c>
      <c r="G1043" s="5" t="str">
        <f>'[1]TCE - ANEXO IV - Preencher'!I1052</f>
        <v>N</v>
      </c>
      <c r="H1043" s="5">
        <f>'[1]TCE - ANEXO IV - Preencher'!J1052</f>
        <v>0</v>
      </c>
      <c r="I1043" s="6">
        <f>IF('[1]TCE - ANEXO IV - Preencher'!K1052="","",'[1]TCE - ANEXO IV - Preencher'!K1052)</f>
        <v>44508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54.45</v>
      </c>
    </row>
    <row r="1044" spans="1:12" ht="18" customHeight="1" x14ac:dyDescent="0.2">
      <c r="A1044" s="3">
        <f>IFERROR(VLOOKUP(B1044,'[1]DADOS (OCULTAR)'!$P$3:$R$91,3,0),"")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5.25 - Serviços Bancários </v>
      </c>
      <c r="D1044" s="3">
        <f>'[1]TCE - ANEXO IV - Preencher'!F1053</f>
        <v>90400888000142</v>
      </c>
      <c r="E1044" s="5" t="str">
        <f>'[1]TCE - ANEXO IV - Preencher'!G1053</f>
        <v>TARIFA SANTANDER</v>
      </c>
      <c r="F1044" s="5" t="str">
        <f>'[1]TCE - ANEXO IV - Preencher'!H1053</f>
        <v>S</v>
      </c>
      <c r="G1044" s="5" t="str">
        <f>'[1]TCE - ANEXO IV - Preencher'!I1053</f>
        <v>N</v>
      </c>
      <c r="H1044" s="5">
        <f>'[1]TCE - ANEXO IV - Preencher'!J1053</f>
        <v>0</v>
      </c>
      <c r="I1044" s="6">
        <f>IF('[1]TCE - ANEXO IV - Preencher'!K1053="","",'[1]TCE - ANEXO IV - Preencher'!K1053)</f>
        <v>44509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14.85</v>
      </c>
    </row>
    <row r="1045" spans="1:12" ht="18" customHeight="1" x14ac:dyDescent="0.2">
      <c r="A1045" s="3">
        <f>IFERROR(VLOOKUP(B1045,'[1]DADOS (OCULTAR)'!$P$3:$R$91,3,0),"")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5.25 - Serviços Bancários </v>
      </c>
      <c r="D1045" s="3">
        <f>'[1]TCE - ANEXO IV - Preencher'!F1054</f>
        <v>90400888000142</v>
      </c>
      <c r="E1045" s="5" t="str">
        <f>'[1]TCE - ANEXO IV - Preencher'!G1054</f>
        <v>TARIFA SANTANDER</v>
      </c>
      <c r="F1045" s="5" t="str">
        <f>'[1]TCE - ANEXO IV - Preencher'!H1054</f>
        <v>S</v>
      </c>
      <c r="G1045" s="5" t="str">
        <f>'[1]TCE - ANEXO IV - Preencher'!I1054</f>
        <v>N</v>
      </c>
      <c r="H1045" s="5">
        <f>'[1]TCE - ANEXO IV - Preencher'!J1054</f>
        <v>0</v>
      </c>
      <c r="I1045" s="6">
        <f>IF('[1]TCE - ANEXO IV - Preencher'!K1054="","",'[1]TCE - ANEXO IV - Preencher'!K1054)</f>
        <v>44510</v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49.5</v>
      </c>
    </row>
    <row r="1046" spans="1:12" ht="18" customHeight="1" x14ac:dyDescent="0.2">
      <c r="A1046" s="3">
        <f>IFERROR(VLOOKUP(B1046,'[1]DADOS (OCULTAR)'!$P$3:$R$91,3,0),"")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 xml:space="preserve">5.25 - Serviços Bancários </v>
      </c>
      <c r="D1046" s="3">
        <f>'[1]TCE - ANEXO IV - Preencher'!F1055</f>
        <v>90400888000142</v>
      </c>
      <c r="E1046" s="5" t="str">
        <f>'[1]TCE - ANEXO IV - Preencher'!G1055</f>
        <v>TARIFA SANTANDER</v>
      </c>
      <c r="F1046" s="5" t="str">
        <f>'[1]TCE - ANEXO IV - Preencher'!H1055</f>
        <v>S</v>
      </c>
      <c r="G1046" s="5" t="str">
        <f>'[1]TCE - ANEXO IV - Preencher'!I1055</f>
        <v>N</v>
      </c>
      <c r="H1046" s="5">
        <f>'[1]TCE - ANEXO IV - Preencher'!J1055</f>
        <v>0</v>
      </c>
      <c r="I1046" s="6">
        <f>IF('[1]TCE - ANEXO IV - Preencher'!K1055="","",'[1]TCE - ANEXO IV - Preencher'!K1055)</f>
        <v>44511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24.75</v>
      </c>
    </row>
    <row r="1047" spans="1:12" ht="18" customHeight="1" x14ac:dyDescent="0.2">
      <c r="A1047" s="3">
        <f>IFERROR(VLOOKUP(B1047,'[1]DADOS (OCULTAR)'!$P$3:$R$91,3,0),"")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5.25 - Serviços Bancários </v>
      </c>
      <c r="D1047" s="3">
        <f>'[1]TCE - ANEXO IV - Preencher'!F1056</f>
        <v>90400888000142</v>
      </c>
      <c r="E1047" s="5" t="str">
        <f>'[1]TCE - ANEXO IV - Preencher'!G1056</f>
        <v>TARIFA SANTANDER</v>
      </c>
      <c r="F1047" s="5" t="str">
        <f>'[1]TCE - ANEXO IV - Preencher'!H1056</f>
        <v>S</v>
      </c>
      <c r="G1047" s="5" t="str">
        <f>'[1]TCE - ANEXO IV - Preencher'!I1056</f>
        <v>N</v>
      </c>
      <c r="H1047" s="5">
        <f>'[1]TCE - ANEXO IV - Preencher'!J1056</f>
        <v>0</v>
      </c>
      <c r="I1047" s="6">
        <f>IF('[1]TCE - ANEXO IV - Preencher'!K1056="","",'[1]TCE - ANEXO IV - Preencher'!K1056)</f>
        <v>44512</v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14.85</v>
      </c>
    </row>
    <row r="1048" spans="1:12" ht="18" customHeight="1" x14ac:dyDescent="0.2">
      <c r="A1048" s="3">
        <f>IFERROR(VLOOKUP(B1048,'[1]DADOS (OCULTAR)'!$P$3:$R$91,3,0),"")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5.25 - Serviços Bancários </v>
      </c>
      <c r="D1048" s="3">
        <f>'[1]TCE - ANEXO IV - Preencher'!F1057</f>
        <v>90400888000142</v>
      </c>
      <c r="E1048" s="5" t="str">
        <f>'[1]TCE - ANEXO IV - Preencher'!G1057</f>
        <v>TARIFA SANTANDER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>
        <f>IF('[1]TCE - ANEXO IV - Preencher'!K1057="","",'[1]TCE - ANEXO IV - Preencher'!K1057)</f>
        <v>44516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14.85</v>
      </c>
    </row>
    <row r="1049" spans="1:12" ht="18" customHeight="1" x14ac:dyDescent="0.2">
      <c r="A1049" s="3">
        <f>IFERROR(VLOOKUP(B1049,'[1]DADOS (OCULTAR)'!$P$3:$R$91,3,0),"")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5.25 - Serviços Bancários </v>
      </c>
      <c r="D1049" s="3">
        <f>'[1]TCE - ANEXO IV - Preencher'!F1058</f>
        <v>90400888000142</v>
      </c>
      <c r="E1049" s="5" t="str">
        <f>'[1]TCE - ANEXO IV - Preencher'!G1058</f>
        <v>TARIFA SANTANDER</v>
      </c>
      <c r="F1049" s="5" t="str">
        <f>'[1]TCE - ANEXO IV - Preencher'!H1058</f>
        <v>S</v>
      </c>
      <c r="G1049" s="5" t="str">
        <f>'[1]TCE - ANEXO IV - Preencher'!I1058</f>
        <v>N</v>
      </c>
      <c r="H1049" s="5">
        <f>'[1]TCE - ANEXO IV - Preencher'!J1058</f>
        <v>0</v>
      </c>
      <c r="I1049" s="6">
        <f>IF('[1]TCE - ANEXO IV - Preencher'!K1058="","",'[1]TCE - ANEXO IV - Preencher'!K1058)</f>
        <v>44517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29.7</v>
      </c>
    </row>
    <row r="1050" spans="1:12" ht="18" customHeight="1" x14ac:dyDescent="0.2">
      <c r="A1050" s="3">
        <f>IFERROR(VLOOKUP(B1050,'[1]DADOS (OCULTAR)'!$P$3:$R$91,3,0),"")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5.25 - Serviços Bancários </v>
      </c>
      <c r="D1050" s="3">
        <f>'[1]TCE - ANEXO IV - Preencher'!F1059</f>
        <v>90400888000142</v>
      </c>
      <c r="E1050" s="5" t="str">
        <f>'[1]TCE - ANEXO IV - Preencher'!G1059</f>
        <v>TARIFA SANTANDER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0</v>
      </c>
      <c r="I1050" s="6">
        <f>IF('[1]TCE - ANEXO IV - Preencher'!K1059="","",'[1]TCE - ANEXO IV - Preencher'!K1059)</f>
        <v>44518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24.75</v>
      </c>
    </row>
    <row r="1051" spans="1:12" ht="18" customHeight="1" x14ac:dyDescent="0.2">
      <c r="A1051" s="3">
        <f>IFERROR(VLOOKUP(B1051,'[1]DADOS (OCULTAR)'!$P$3:$R$91,3,0),"")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5.25 - Serviços Bancários </v>
      </c>
      <c r="D1051" s="3">
        <f>'[1]TCE - ANEXO IV - Preencher'!F1060</f>
        <v>90400888000142</v>
      </c>
      <c r="E1051" s="5" t="str">
        <f>'[1]TCE - ANEXO IV - Preencher'!G1060</f>
        <v>TARIFA SANTANDER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>
        <f>IF('[1]TCE - ANEXO IV - Preencher'!K1060="","",'[1]TCE - ANEXO IV - Preencher'!K1060)</f>
        <v>44519</v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34.65</v>
      </c>
    </row>
    <row r="1052" spans="1:12" ht="18" customHeight="1" x14ac:dyDescent="0.2">
      <c r="A1052" s="3">
        <f>IFERROR(VLOOKUP(B1052,'[1]DADOS (OCULTAR)'!$P$3:$R$91,3,0),"")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5.25 - Serviços Bancários </v>
      </c>
      <c r="D1052" s="3">
        <f>'[1]TCE - ANEXO IV - Preencher'!F1061</f>
        <v>90400888000142</v>
      </c>
      <c r="E1052" s="5" t="str">
        <f>'[1]TCE - ANEXO IV - Preencher'!G1061</f>
        <v>TARIFA SANTANDER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>
        <f>IF('[1]TCE - ANEXO IV - Preencher'!K1061="","",'[1]TCE - ANEXO IV - Preencher'!K1061)</f>
        <v>44522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14.85</v>
      </c>
    </row>
    <row r="1053" spans="1:12" ht="18" customHeight="1" x14ac:dyDescent="0.2">
      <c r="A1053" s="3">
        <f>IFERROR(VLOOKUP(B1053,'[1]DADOS (OCULTAR)'!$P$3:$R$91,3,0),"")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5.25 - Serviços Bancários </v>
      </c>
      <c r="D1053" s="3">
        <f>'[1]TCE - ANEXO IV - Preencher'!F1062</f>
        <v>90400888000142</v>
      </c>
      <c r="E1053" s="5" t="str">
        <f>'[1]TCE - ANEXO IV - Preencher'!G1062</f>
        <v>TARIFA SANTANDER</v>
      </c>
      <c r="F1053" s="5" t="str">
        <f>'[1]TCE - ANEXO IV - Preencher'!H1062</f>
        <v>S</v>
      </c>
      <c r="G1053" s="5" t="str">
        <f>'[1]TCE - ANEXO IV - Preencher'!I1062</f>
        <v>N</v>
      </c>
      <c r="H1053" s="5">
        <f>'[1]TCE - ANEXO IV - Preencher'!J1062</f>
        <v>0</v>
      </c>
      <c r="I1053" s="6">
        <f>IF('[1]TCE - ANEXO IV - Preencher'!K1062="","",'[1]TCE - ANEXO IV - Preencher'!K1062)</f>
        <v>44523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4.95</v>
      </c>
    </row>
    <row r="1054" spans="1:12" ht="18" customHeight="1" x14ac:dyDescent="0.2">
      <c r="A1054" s="3">
        <f>IFERROR(VLOOKUP(B1054,'[1]DADOS (OCULTAR)'!$P$3:$R$91,3,0),"")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 xml:space="preserve">5.25 - Serviços Bancários </v>
      </c>
      <c r="D1054" s="3">
        <f>'[1]TCE - ANEXO IV - Preencher'!F1063</f>
        <v>90400888000142</v>
      </c>
      <c r="E1054" s="5" t="str">
        <f>'[1]TCE - ANEXO IV - Preencher'!G1063</f>
        <v>TARIFA SANTANDER</v>
      </c>
      <c r="F1054" s="5" t="str">
        <f>'[1]TCE - ANEXO IV - Preencher'!H1063</f>
        <v>S</v>
      </c>
      <c r="G1054" s="5" t="str">
        <f>'[1]TCE - ANEXO IV - Preencher'!I1063</f>
        <v>N</v>
      </c>
      <c r="H1054" s="5">
        <f>'[1]TCE - ANEXO IV - Preencher'!J1063</f>
        <v>0</v>
      </c>
      <c r="I1054" s="6">
        <f>IF('[1]TCE - ANEXO IV - Preencher'!K1063="","",'[1]TCE - ANEXO IV - Preencher'!K1063)</f>
        <v>44525</v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19.8</v>
      </c>
    </row>
    <row r="1055" spans="1:12" ht="18" customHeight="1" x14ac:dyDescent="0.2">
      <c r="A1055" s="3">
        <f>IFERROR(VLOOKUP(B1055,'[1]DADOS (OCULTAR)'!$P$3:$R$91,3,0),"")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5.25 - Serviços Bancários </v>
      </c>
      <c r="D1055" s="3">
        <f>'[1]TCE - ANEXO IV - Preencher'!F1064</f>
        <v>90400888000142</v>
      </c>
      <c r="E1055" s="5" t="str">
        <f>'[1]TCE - ANEXO IV - Preencher'!G1064</f>
        <v>TARIFA SANTANDER</v>
      </c>
      <c r="F1055" s="5" t="str">
        <f>'[1]TCE - ANEXO IV - Preencher'!H1064</f>
        <v>S</v>
      </c>
      <c r="G1055" s="5" t="str">
        <f>'[1]TCE - ANEXO IV - Preencher'!I1064</f>
        <v>N</v>
      </c>
      <c r="H1055" s="5">
        <f>'[1]TCE - ANEXO IV - Preencher'!J1064</f>
        <v>0</v>
      </c>
      <c r="I1055" s="6">
        <f>IF('[1]TCE - ANEXO IV - Preencher'!K1064="","",'[1]TCE - ANEXO IV - Preencher'!K1064)</f>
        <v>44526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9.9</v>
      </c>
    </row>
    <row r="1056" spans="1:12" ht="18" customHeight="1" x14ac:dyDescent="0.2">
      <c r="A1056" s="3">
        <f>IFERROR(VLOOKUP(B1056,'[1]DADOS (OCULTAR)'!$P$3:$R$91,3,0),"")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5.25 - Serviços Bancários </v>
      </c>
      <c r="D1056" s="3">
        <f>'[1]TCE - ANEXO IV - Preencher'!F1065</f>
        <v>90400888000142</v>
      </c>
      <c r="E1056" s="5" t="str">
        <f>'[1]TCE - ANEXO IV - Preencher'!G1065</f>
        <v>TARIFA SANTANDER</v>
      </c>
      <c r="F1056" s="5" t="str">
        <f>'[1]TCE - ANEXO IV - Preencher'!H1065</f>
        <v>S</v>
      </c>
      <c r="G1056" s="5" t="str">
        <f>'[1]TCE - ANEXO IV - Preencher'!I1065</f>
        <v>N</v>
      </c>
      <c r="H1056" s="5">
        <f>'[1]TCE - ANEXO IV - Preencher'!J1065</f>
        <v>0</v>
      </c>
      <c r="I1056" s="6">
        <f>IF('[1]TCE - ANEXO IV - Preencher'!K1065="","",'[1]TCE - ANEXO IV - Preencher'!K1065)</f>
        <v>44529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14.85</v>
      </c>
    </row>
    <row r="1057" spans="1:12" ht="18" customHeight="1" x14ac:dyDescent="0.2">
      <c r="A1057" s="3">
        <f>IFERROR(VLOOKUP(B1057,'[1]DADOS (OCULTAR)'!$P$3:$R$91,3,0),"")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5.25 - Serviços Bancários </v>
      </c>
      <c r="D1057" s="3">
        <f>'[1]TCE - ANEXO IV - Preencher'!F1066</f>
        <v>90400888000142</v>
      </c>
      <c r="E1057" s="5" t="str">
        <f>'[1]TCE - ANEXO IV - Preencher'!G1066</f>
        <v>TARIFA SANTANDER</v>
      </c>
      <c r="F1057" s="5" t="str">
        <f>'[1]TCE - ANEXO IV - Preencher'!H1066</f>
        <v>S</v>
      </c>
      <c r="G1057" s="5" t="str">
        <f>'[1]TCE - ANEXO IV - Preencher'!I1066</f>
        <v>N</v>
      </c>
      <c r="H1057" s="5">
        <f>'[1]TCE - ANEXO IV - Preencher'!J1066</f>
        <v>0</v>
      </c>
      <c r="I1057" s="6">
        <f>IF('[1]TCE - ANEXO IV - Preencher'!K1066="","",'[1]TCE - ANEXO IV - Preencher'!K1066)</f>
        <v>44530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4.95</v>
      </c>
    </row>
    <row r="1058" spans="1:12" ht="18" customHeight="1" x14ac:dyDescent="0.2">
      <c r="A1058" s="3">
        <f>IFERROR(VLOOKUP(B1058,'[1]DADOS (OCULTAR)'!$P$3:$R$91,3,0),"")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5.25 - Serviços Bancários </v>
      </c>
      <c r="D1058" s="3">
        <f>'[1]TCE - ANEXO IV - Preencher'!F1067</f>
        <v>90400888000142</v>
      </c>
      <c r="E1058" s="5" t="str">
        <f>'[1]TCE - ANEXO IV - Preencher'!G1067</f>
        <v>TARIFA REPASSE TESOURO</v>
      </c>
      <c r="F1058" s="5" t="str">
        <f>'[1]TCE - ANEXO IV - Preencher'!H1067</f>
        <v>S</v>
      </c>
      <c r="G1058" s="5" t="str">
        <f>'[1]TCE - ANEXO IV - Preencher'!I1067</f>
        <v>N</v>
      </c>
      <c r="H1058" s="5">
        <f>'[1]TCE - ANEXO IV - Preencher'!J1067</f>
        <v>0</v>
      </c>
      <c r="I1058" s="6">
        <f>IF('[1]TCE - ANEXO IV - Preencher'!K1067="","",'[1]TCE - ANEXO IV - Preencher'!K1067)</f>
        <v>44510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7.5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>
        <f>IFERROR(VLOOKUP(B1060,'[1]DADOS (OCULTAR)'!$P$3:$R$91,3,0),"")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5.22 - Vigilância Ostensiva / Monitorada</v>
      </c>
      <c r="D1060" s="3">
        <f>'[1]TCE - ANEXO IV - Preencher'!F1069</f>
        <v>24402663000109</v>
      </c>
      <c r="E1060" s="5" t="str">
        <f>'[1]TCE - ANEXO IV - Preencher'!G1069</f>
        <v>BUNKER SEGUR E VIG PATRIMONIAL EIRELI EPP</v>
      </c>
      <c r="F1060" s="5" t="str">
        <f>'[1]TCE - ANEXO IV - Preencher'!H1069</f>
        <v>S</v>
      </c>
      <c r="G1060" s="5" t="str">
        <f>'[1]TCE - ANEXO IV - Preencher'!I1069</f>
        <v>S</v>
      </c>
      <c r="H1060" s="5" t="str">
        <f>'[1]TCE - ANEXO IV - Preencher'!J1069</f>
        <v>00001223</v>
      </c>
      <c r="I1060" s="6">
        <f>IF('[1]TCE - ANEXO IV - Preencher'!K1069="","",'[1]TCE - ANEXO IV - Preencher'!K1069)</f>
        <v>44544</v>
      </c>
      <c r="J1060" s="5" t="str">
        <f>'[1]TCE - ANEXO IV - Preencher'!L1069</f>
        <v>7YT8-L4L9</v>
      </c>
      <c r="K1060" s="5" t="str">
        <f>IF(F1060="B",LEFT('[1]TCE - ANEXO IV - Preencher'!M1069,2),IF(F1060="S",LEFT('[1]TCE - ANEXO IV - Preencher'!M1069,7),IF('[1]TCE - ANEXO IV - Preencher'!H1069="","")))</f>
        <v>2611606</v>
      </c>
      <c r="L1060" s="7">
        <f>'[1]TCE - ANEXO IV - Preencher'!N1069</f>
        <v>2672.78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>
        <f>IFERROR(VLOOKUP(B1062,'[1]DADOS (OCULTAR)'!$P$3:$R$91,3,0),"")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 xml:space="preserve">5.21 - Seguros em geral </v>
      </c>
      <c r="D1062" s="3" t="str">
        <f>'[1]TCE - ANEXO IV - Preencher'!F1071</f>
        <v>03.502.099/0001-18</v>
      </c>
      <c r="E1062" s="5" t="str">
        <f>'[1]TCE - ANEXO IV - Preencher'!G1071</f>
        <v>CHUBB SEGUROS DO BRASIL S.A.</v>
      </c>
      <c r="F1062" s="5" t="str">
        <f>'[1]TCE - ANEXO IV - Preencher'!H1071</f>
        <v>S</v>
      </c>
      <c r="G1062" s="5" t="str">
        <f>'[1]TCE - ANEXO IV - Preencher'!I1071</f>
        <v>N</v>
      </c>
      <c r="H1062" s="5" t="str">
        <f>'[1]TCE - ANEXO IV - Preencher'!J1071</f>
        <v>1.180.045.504</v>
      </c>
      <c r="I1062" s="6">
        <f>IF('[1]TCE - ANEXO IV - Preencher'!K1071="","",'[1]TCE - ANEXO IV - Preencher'!K1071)</f>
        <v>44530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1584.92</v>
      </c>
    </row>
    <row r="1063" spans="1:12" ht="18" customHeight="1" x14ac:dyDescent="0.2">
      <c r="A1063" s="3">
        <f>IFERROR(VLOOKUP(B1063,'[1]DADOS (OCULTAR)'!$P$3:$R$91,3,0),"")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 xml:space="preserve">5.21 - Seguros em geral </v>
      </c>
      <c r="D1063" s="3" t="str">
        <f>'[1]TCE - ANEXO IV - Preencher'!F1072</f>
        <v>61.074.175/0001-38</v>
      </c>
      <c r="E1063" s="5" t="str">
        <f>'[1]TCE - ANEXO IV - Preencher'!G1072</f>
        <v>MAPFRE SEGUROS GERAIS S/A</v>
      </c>
      <c r="F1063" s="5" t="str">
        <f>'[1]TCE - ANEXO IV - Preencher'!H1072</f>
        <v>S</v>
      </c>
      <c r="G1063" s="5" t="str">
        <f>'[1]TCE - ANEXO IV - Preencher'!I1072</f>
        <v>N</v>
      </c>
      <c r="H1063" s="5" t="str">
        <f>'[1]TCE - ANEXO IV - Preencher'!J1072</f>
        <v>2.143.000.058.331</v>
      </c>
      <c r="I1063" s="6">
        <f>IF('[1]TCE - ANEXO IV - Preencher'!K1072="","",'[1]TCE - ANEXO IV - Preencher'!K1072)</f>
        <v>44530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96.63</v>
      </c>
    </row>
    <row r="1064" spans="1:12" ht="18" customHeight="1" x14ac:dyDescent="0.2">
      <c r="A1064" s="3">
        <f>IFERROR(VLOOKUP(B1064,'[1]DADOS (OCULTAR)'!$P$3:$R$91,3,0),"")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 xml:space="preserve">5.21 - Seguros em geral </v>
      </c>
      <c r="D1064" s="3" t="str">
        <f>'[1]TCE - ANEXO IV - Preencher'!F1073</f>
        <v>61.074.175/0001-38</v>
      </c>
      <c r="E1064" s="5" t="str">
        <f>'[1]TCE - ANEXO IV - Preencher'!G1073</f>
        <v>MAPFRE SEGUROS GERAIS S/A</v>
      </c>
      <c r="F1064" s="5" t="str">
        <f>'[1]TCE - ANEXO IV - Preencher'!H1073</f>
        <v>S</v>
      </c>
      <c r="G1064" s="5" t="str">
        <f>'[1]TCE - ANEXO IV - Preencher'!I1073</f>
        <v>N</v>
      </c>
      <c r="H1064" s="5" t="str">
        <f>'[1]TCE - ANEXO IV - Preencher'!J1073</f>
        <v>2.143.000.058.331</v>
      </c>
      <c r="I1064" s="6">
        <f>IF('[1]TCE - ANEXO IV - Preencher'!K1073="","",'[1]TCE - ANEXO IV - Preencher'!K1073)</f>
        <v>44530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85.89</v>
      </c>
    </row>
    <row r="1065" spans="1:12" ht="18" customHeight="1" x14ac:dyDescent="0.2">
      <c r="A1065" s="3">
        <f>IFERROR(VLOOKUP(B1065,'[1]DADOS (OCULTAR)'!$P$3:$R$91,3,0),"")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 xml:space="preserve">5.21 - Seguros em geral </v>
      </c>
      <c r="D1065" s="3" t="str">
        <f>'[1]TCE - ANEXO IV - Preencher'!F1074</f>
        <v>03.502.099/0001-18</v>
      </c>
      <c r="E1065" s="5" t="str">
        <f>'[1]TCE - ANEXO IV - Preencher'!G1074</f>
        <v>CHUBB SEGUROS DO BRASIL S.A.</v>
      </c>
      <c r="F1065" s="5" t="str">
        <f>'[1]TCE - ANEXO IV - Preencher'!H1074</f>
        <v>S</v>
      </c>
      <c r="G1065" s="5" t="str">
        <f>'[1]TCE - ANEXO IV - Preencher'!I1074</f>
        <v>N</v>
      </c>
      <c r="H1065" s="5" t="str">
        <f>'[1]TCE - ANEXO IV - Preencher'!J1074</f>
        <v>1.180.059.523</v>
      </c>
      <c r="I1065" s="6">
        <f>IF('[1]TCE - ANEXO IV - Preencher'!K1074="","",'[1]TCE - ANEXO IV - Preencher'!K1074)</f>
        <v>44530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89.36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>
        <f>IFERROR(VLOOKUP(B1068,'[1]DADOS (OCULTAR)'!$P$3:$R$91,3,0),"")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5.99 - Outros Serviços de Terceiros Pessoa Jurídica</v>
      </c>
      <c r="D1068" s="3">
        <f>'[1]TCE - ANEXO IV - Preencher'!F1077</f>
        <v>9795881000159</v>
      </c>
      <c r="E1068" s="5" t="str">
        <f>'[1]TCE - ANEXO IV - Preencher'!G1077</f>
        <v>CONSELHO REGIONAL DE ENGENHARIA E AGRONOMIA DE PERNAMBUCO</v>
      </c>
      <c r="F1068" s="5" t="str">
        <f>'[1]TCE - ANEXO IV - Preencher'!H1077</f>
        <v>S</v>
      </c>
      <c r="G1068" s="5" t="str">
        <f>'[1]TCE - ANEXO IV - Preencher'!I1077</f>
        <v>N</v>
      </c>
      <c r="H1068" s="5" t="str">
        <f>'[1]TCE - ANEXO IV - Preencher'!J1077</f>
        <v>8303718108</v>
      </c>
      <c r="I1068" s="6">
        <f>IF('[1]TCE - ANEXO IV - Preencher'!K1077="","",'[1]TCE - ANEXO IV - Preencher'!K1077)</f>
        <v>44503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>2611606</v>
      </c>
      <c r="L1068" s="7">
        <f>'[1]TCE - ANEXO IV - Preencher'!N1077</f>
        <v>88.78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2022-01-05T16:25:09Z</dcterms:created>
  <dcterms:modified xsi:type="dcterms:W3CDTF">2022-01-05T16:25:24Z</dcterms:modified>
</cp:coreProperties>
</file>