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HMV\"/>
    </mc:Choice>
  </mc:AlternateContent>
  <xr:revisionPtr revIDLastSave="0" documentId="8_{67BEE184-2D2E-470B-8720-12DFC0D73F84}" xr6:coauthVersionLast="47" xr6:coauthVersionMax="47" xr10:uidLastSave="{00000000-0000-0000-0000-000000000000}"/>
  <bookViews>
    <workbookView xWindow="-120" yWindow="-120" windowWidth="24240" windowHeight="13140" xr2:uid="{D3A95DCB-1EB8-4205-A7DF-E2D932728D4A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<sst xmlns="http://schemas.openxmlformats.org/spreadsheetml/2006/main" count="12" uniqueCount="12">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</sst>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9%20SETEMBRO\SETEMBRO%20-%20HMV\13.2%20PCF%20em%20PDF%20HMV%20ATUALIZ%2028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</v>
          </cell>
          <cell r="E11" t="str">
            <v>3.12 - Material Hospitalar</v>
          </cell>
          <cell r="F11">
            <v>7160019000144</v>
          </cell>
          <cell r="G11" t="str">
            <v>VITALE COMERCIO LTDA</v>
          </cell>
          <cell r="H11" t="str">
            <v>B</v>
          </cell>
          <cell r="I11" t="str">
            <v>S</v>
          </cell>
          <cell r="J11">
            <v>59476</v>
          </cell>
          <cell r="K11">
            <v>44424</v>
          </cell>
          <cell r="L11" t="str">
            <v>26210807160019000144550010000594761535083700</v>
          </cell>
          <cell r="M11" t="str">
            <v>26 -  Pernambuco</v>
          </cell>
          <cell r="N11">
            <v>810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7160019000144</v>
          </cell>
          <cell r="G12" t="str">
            <v>VITALE COMERCIO LTDA</v>
          </cell>
          <cell r="H12" t="str">
            <v>B</v>
          </cell>
          <cell r="I12" t="str">
            <v>S</v>
          </cell>
          <cell r="J12">
            <v>59444</v>
          </cell>
          <cell r="K12">
            <v>44424</v>
          </cell>
          <cell r="L12" t="str">
            <v>26210807160019000144550010000594441595967392</v>
          </cell>
          <cell r="M12" t="str">
            <v>26 -  Pernambuco</v>
          </cell>
          <cell r="N12">
            <v>310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7160019000144</v>
          </cell>
          <cell r="G13" t="str">
            <v>VITALE COMERCIO LTDA</v>
          </cell>
          <cell r="H13" t="str">
            <v>B</v>
          </cell>
          <cell r="I13" t="str">
            <v>S</v>
          </cell>
          <cell r="J13">
            <v>59893</v>
          </cell>
          <cell r="K13">
            <v>44438</v>
          </cell>
          <cell r="L13" t="str">
            <v>26210807160019000144550010000607521812804730</v>
          </cell>
          <cell r="M13" t="str">
            <v>26 -  Pernambuco</v>
          </cell>
          <cell r="N13">
            <v>620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7160019000144</v>
          </cell>
          <cell r="G14" t="str">
            <v>VITALE COMERCIO LTDA</v>
          </cell>
          <cell r="H14" t="str">
            <v>B</v>
          </cell>
          <cell r="I14" t="str">
            <v>S</v>
          </cell>
          <cell r="J14">
            <v>60752</v>
          </cell>
          <cell r="K14">
            <v>44438</v>
          </cell>
          <cell r="L14" t="str">
            <v>26210807160019000144550010000607521812804730</v>
          </cell>
          <cell r="M14" t="str">
            <v>26 -  Pernambuco</v>
          </cell>
          <cell r="N14">
            <v>310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165933000139</v>
          </cell>
          <cell r="G15" t="str">
            <v>DESCARTEX CONFECCOES E COMERCIO LTDA</v>
          </cell>
          <cell r="H15" t="str">
            <v>B</v>
          </cell>
          <cell r="I15" t="str">
            <v>S</v>
          </cell>
          <cell r="J15" t="str">
            <v>000.027.597</v>
          </cell>
          <cell r="K15">
            <v>44438</v>
          </cell>
          <cell r="L15" t="str">
            <v>26210800165933000139550020000275971165408613</v>
          </cell>
          <cell r="M15" t="str">
            <v>26 -  Pernambuco</v>
          </cell>
          <cell r="N15">
            <v>1111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8282077000103</v>
          </cell>
          <cell r="G16" t="str">
            <v>BYOSYSTEMS NE COM PROD L AB E HOSP LTDA</v>
          </cell>
          <cell r="H16" t="str">
            <v>B</v>
          </cell>
          <cell r="I16" t="str">
            <v>S</v>
          </cell>
          <cell r="J16">
            <v>161532</v>
          </cell>
          <cell r="K16">
            <v>44435</v>
          </cell>
          <cell r="L16" t="str">
            <v>25210808282077000103550020001615321575162292</v>
          </cell>
          <cell r="M16" t="str">
            <v>25 -  Paraíba</v>
          </cell>
          <cell r="N16">
            <v>15000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21172673000107</v>
          </cell>
          <cell r="G17" t="str">
            <v>ERS INDUSTRIA E COMERCIO DE PRODUTOS</v>
          </cell>
          <cell r="H17" t="str">
            <v>B</v>
          </cell>
          <cell r="I17" t="str">
            <v>S</v>
          </cell>
          <cell r="J17">
            <v>23491</v>
          </cell>
          <cell r="K17">
            <v>44435</v>
          </cell>
          <cell r="L17" t="str">
            <v>26210821172673000107550010000234911806114408</v>
          </cell>
          <cell r="M17" t="str">
            <v>26 -  Pernambuco</v>
          </cell>
          <cell r="N17">
            <v>4475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50595271000105</v>
          </cell>
          <cell r="G18" t="str">
            <v>BIOTRONIK COMERCIAL MEDICA LTDA</v>
          </cell>
          <cell r="H18" t="str">
            <v>B</v>
          </cell>
          <cell r="I18" t="str">
            <v>S</v>
          </cell>
          <cell r="J18">
            <v>995839</v>
          </cell>
          <cell r="K18">
            <v>44434</v>
          </cell>
          <cell r="L18" t="str">
            <v>35210850595271000105550030009958391657452223</v>
          </cell>
          <cell r="M18" t="str">
            <v>35 -  São Paulo</v>
          </cell>
          <cell r="N18">
            <v>5580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50595271000105</v>
          </cell>
          <cell r="G19" t="str">
            <v>BIOTRONIK COMERCIAL MEDICA LTDA</v>
          </cell>
          <cell r="H19" t="str">
            <v>B</v>
          </cell>
          <cell r="I19" t="str">
            <v>S</v>
          </cell>
          <cell r="J19">
            <v>997480</v>
          </cell>
          <cell r="K19">
            <v>44448</v>
          </cell>
          <cell r="L19" t="str">
            <v>35210950595271000105550030009974601222285789</v>
          </cell>
          <cell r="M19" t="str">
            <v>35 -  São Paulo</v>
          </cell>
          <cell r="N19">
            <v>6903.9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50595271000105</v>
          </cell>
          <cell r="G20" t="str">
            <v>BIOTRONIK COMERCIAL MEDICA LTDA</v>
          </cell>
          <cell r="H20" t="str">
            <v>B</v>
          </cell>
          <cell r="I20" t="str">
            <v>S</v>
          </cell>
          <cell r="J20">
            <v>997483</v>
          </cell>
          <cell r="K20">
            <v>44448</v>
          </cell>
          <cell r="L20" t="str">
            <v>35210950595271000105550030009974831447595124</v>
          </cell>
          <cell r="M20" t="str">
            <v>35 -  São Paulo</v>
          </cell>
          <cell r="N20">
            <v>6903.9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50595271000105</v>
          </cell>
          <cell r="G21" t="str">
            <v>BIOTRONIK COMERCIAL MEDICA LTDA</v>
          </cell>
          <cell r="H21" t="str">
            <v>B</v>
          </cell>
          <cell r="I21" t="str">
            <v>S</v>
          </cell>
          <cell r="J21">
            <v>998088</v>
          </cell>
          <cell r="K21">
            <v>44454</v>
          </cell>
          <cell r="L21" t="str">
            <v>35210950595271000105550030009980881701343402</v>
          </cell>
          <cell r="M21" t="str">
            <v>35 -  São Paulo</v>
          </cell>
          <cell r="N21">
            <v>6903.9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50595271000105</v>
          </cell>
          <cell r="G22" t="str">
            <v>BIOTRONIK COMERCIAL MEDICA LTDA</v>
          </cell>
          <cell r="H22" t="str">
            <v>B</v>
          </cell>
          <cell r="I22" t="str">
            <v>S</v>
          </cell>
          <cell r="J22">
            <v>998982</v>
          </cell>
          <cell r="K22">
            <v>44459</v>
          </cell>
          <cell r="L22" t="str">
            <v>35210950595271000105550030009989821556747337</v>
          </cell>
          <cell r="M22" t="str">
            <v>35 -  São Paulo</v>
          </cell>
          <cell r="N22">
            <v>6903.9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50595271000105</v>
          </cell>
          <cell r="G23" t="str">
            <v>BIOTRONIK COMERCIAL MEDICA LTDA</v>
          </cell>
          <cell r="H23" t="str">
            <v>B</v>
          </cell>
          <cell r="I23" t="str">
            <v>S</v>
          </cell>
          <cell r="J23">
            <v>998986</v>
          </cell>
          <cell r="K23">
            <v>44469</v>
          </cell>
          <cell r="L23" t="str">
            <v>35210950595271000105550030009989861009277591</v>
          </cell>
          <cell r="M23" t="str">
            <v>35 -  São Paulo</v>
          </cell>
          <cell r="N23">
            <v>6903.9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50595271000105</v>
          </cell>
          <cell r="G24" t="str">
            <v>BIOTRONIK COMERCIAL MEDICA LTDA</v>
          </cell>
          <cell r="H24" t="str">
            <v>B</v>
          </cell>
          <cell r="I24" t="str">
            <v>S</v>
          </cell>
          <cell r="J24">
            <v>998988</v>
          </cell>
          <cell r="K24">
            <v>44459</v>
          </cell>
          <cell r="L24" t="str">
            <v>35210950595271000105550030009989881940873517</v>
          </cell>
          <cell r="M24" t="str">
            <v>35 -  São Paulo</v>
          </cell>
          <cell r="N24">
            <v>6903.9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50595271000105</v>
          </cell>
          <cell r="G25" t="str">
            <v>BIOTRONIK COMERCIAL MEDICA LTDA</v>
          </cell>
          <cell r="H25" t="str">
            <v>B</v>
          </cell>
          <cell r="I25" t="str">
            <v>S</v>
          </cell>
          <cell r="J25">
            <v>999833</v>
          </cell>
          <cell r="K25">
            <v>44466</v>
          </cell>
          <cell r="L25" t="str">
            <v>35210950595271000105550030009998331910039552</v>
          </cell>
          <cell r="M25" t="str">
            <v>35 -  São Paulo</v>
          </cell>
          <cell r="N25">
            <v>7030.79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50595271000105</v>
          </cell>
          <cell r="G26" t="str">
            <v>BIOTRONIK COMERCIAL MEDICA LTDA</v>
          </cell>
          <cell r="H26" t="str">
            <v>B</v>
          </cell>
          <cell r="I26" t="str">
            <v>S</v>
          </cell>
          <cell r="J26">
            <v>999835</v>
          </cell>
          <cell r="K26">
            <v>44466</v>
          </cell>
          <cell r="L26" t="str">
            <v>35210950595271000105550030009998351584586724</v>
          </cell>
          <cell r="M26" t="str">
            <v>35 -  São Paulo</v>
          </cell>
          <cell r="N26">
            <v>6903.9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50595271000105</v>
          </cell>
          <cell r="G27" t="str">
            <v>BIOTRONIK COMERCIAL MEDICA LTDA</v>
          </cell>
          <cell r="H27" t="str">
            <v>B</v>
          </cell>
          <cell r="I27" t="str">
            <v>S</v>
          </cell>
          <cell r="J27">
            <v>999846</v>
          </cell>
          <cell r="K27">
            <v>44466</v>
          </cell>
          <cell r="L27" t="str">
            <v>35210950595271000105550030009998461832609544</v>
          </cell>
          <cell r="M27" t="str">
            <v>35 -  São Paulo</v>
          </cell>
          <cell r="N27">
            <v>7030.79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50595271000105</v>
          </cell>
          <cell r="G28" t="str">
            <v>BIOTRONIK COMERCIAL MEDICA LTDA</v>
          </cell>
          <cell r="H28" t="str">
            <v>B</v>
          </cell>
          <cell r="I28" t="str">
            <v>S</v>
          </cell>
          <cell r="J28">
            <v>999841</v>
          </cell>
          <cell r="K28">
            <v>44466</v>
          </cell>
          <cell r="L28" t="str">
            <v>35210950595271000105550030009998411754203763</v>
          </cell>
          <cell r="M28" t="str">
            <v>35 -  São Paulo</v>
          </cell>
          <cell r="N28">
            <v>6903.9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50595271000105</v>
          </cell>
          <cell r="G29" t="str">
            <v>BIOTRONIK COMERCIAL MEDICA LTDA</v>
          </cell>
          <cell r="H29" t="str">
            <v>B</v>
          </cell>
          <cell r="I29" t="str">
            <v>S</v>
          </cell>
          <cell r="J29">
            <v>999853</v>
          </cell>
          <cell r="K29">
            <v>44466</v>
          </cell>
          <cell r="L29" t="str">
            <v>35210950595271000105550030009998531223882172</v>
          </cell>
          <cell r="M29" t="str">
            <v>35 -  São Paulo</v>
          </cell>
          <cell r="N29">
            <v>6903.9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50595271000105</v>
          </cell>
          <cell r="G30" t="str">
            <v>BIOTRONIK COMERCIAL MEDICA LTDA</v>
          </cell>
          <cell r="H30" t="str">
            <v>B</v>
          </cell>
          <cell r="I30" t="str">
            <v>S</v>
          </cell>
          <cell r="J30">
            <v>1001014</v>
          </cell>
          <cell r="K30">
            <v>44474</v>
          </cell>
          <cell r="L30" t="str">
            <v>35211050595271000105550030010010141975202430</v>
          </cell>
          <cell r="M30" t="str">
            <v>35 -  São Paulo</v>
          </cell>
          <cell r="N30">
            <v>6903.9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50595271000105</v>
          </cell>
          <cell r="G31" t="str">
            <v>BIOTRONIK COMERCIAL MEDICA LTDA</v>
          </cell>
          <cell r="H31" t="str">
            <v>B</v>
          </cell>
          <cell r="I31" t="str">
            <v>S</v>
          </cell>
          <cell r="J31">
            <v>1001006</v>
          </cell>
          <cell r="K31">
            <v>44474</v>
          </cell>
          <cell r="L31" t="str">
            <v>35211050595271000105550030010010061427257017</v>
          </cell>
          <cell r="M31" t="str">
            <v>35 -  São Paulo</v>
          </cell>
          <cell r="N31">
            <v>6903.9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50595271000105</v>
          </cell>
          <cell r="G32" t="str">
            <v>BIOTRONIK COMERCIAL MEDICA LTDA</v>
          </cell>
          <cell r="H32" t="str">
            <v>B</v>
          </cell>
          <cell r="I32" t="str">
            <v>S</v>
          </cell>
          <cell r="J32">
            <v>1001009</v>
          </cell>
          <cell r="K32">
            <v>44474</v>
          </cell>
          <cell r="L32" t="str">
            <v>35211050595271000105550030010010091082512800</v>
          </cell>
          <cell r="M32" t="str">
            <v>35 -  São Paulo</v>
          </cell>
          <cell r="N32">
            <v>6903.9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50595271000105</v>
          </cell>
          <cell r="G33" t="str">
            <v>BIOTRONIK COMERCIAL MEDICA LTDA</v>
          </cell>
          <cell r="H33" t="str">
            <v>B</v>
          </cell>
          <cell r="I33" t="str">
            <v>S</v>
          </cell>
          <cell r="J33">
            <v>1000998</v>
          </cell>
          <cell r="K33">
            <v>44474</v>
          </cell>
          <cell r="L33" t="str">
            <v>35211050595271000105550030010009981699339818</v>
          </cell>
          <cell r="M33" t="str">
            <v>35 -  São Paulo</v>
          </cell>
          <cell r="N33">
            <v>6903.9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50595271000105</v>
          </cell>
          <cell r="G34" t="str">
            <v>BIOTRONIK COMERCIAL MEDICA LTDA</v>
          </cell>
          <cell r="H34" t="str">
            <v>B</v>
          </cell>
          <cell r="I34" t="str">
            <v>S</v>
          </cell>
          <cell r="J34">
            <v>1001003</v>
          </cell>
          <cell r="K34">
            <v>44474</v>
          </cell>
          <cell r="L34" t="str">
            <v>35211050595271000105550030010010031251728797</v>
          </cell>
          <cell r="M34" t="str">
            <v>35 -  São Paulo</v>
          </cell>
          <cell r="N34">
            <v>6903.9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50595271000105</v>
          </cell>
          <cell r="G35" t="str">
            <v>BIOTRONIK COMERCIAL MEDICA LTDA</v>
          </cell>
          <cell r="H35" t="str">
            <v>B</v>
          </cell>
          <cell r="I35" t="str">
            <v>S</v>
          </cell>
          <cell r="J35">
            <v>1000988</v>
          </cell>
          <cell r="K35">
            <v>44474</v>
          </cell>
          <cell r="L35" t="str">
            <v>35211050595271000105550030010009881544749749</v>
          </cell>
          <cell r="M35" t="str">
            <v>35 -  São Paulo</v>
          </cell>
          <cell r="N35">
            <v>6903.9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50595271000105</v>
          </cell>
          <cell r="G36" t="str">
            <v>BIOTRONIK COMERCIAL MEDICA LTDA</v>
          </cell>
          <cell r="H36" t="str">
            <v>B</v>
          </cell>
          <cell r="I36" t="str">
            <v>S</v>
          </cell>
          <cell r="J36">
            <v>1000987</v>
          </cell>
          <cell r="K36">
            <v>44474</v>
          </cell>
          <cell r="L36" t="str">
            <v>35211050595271000105550030010009871304463541</v>
          </cell>
          <cell r="M36" t="str">
            <v>35 -  São Paulo</v>
          </cell>
          <cell r="N36">
            <v>6903.9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2684571000118</v>
          </cell>
          <cell r="G37" t="str">
            <v>DINAMICA HOSPITALAR LTDA</v>
          </cell>
          <cell r="H37" t="str">
            <v>B</v>
          </cell>
          <cell r="I37" t="str">
            <v>S</v>
          </cell>
          <cell r="J37">
            <v>11771</v>
          </cell>
          <cell r="K37">
            <v>44438</v>
          </cell>
          <cell r="L37" t="str">
            <v>26210802684571000118550030000117711165639710</v>
          </cell>
          <cell r="M37" t="str">
            <v>26 -  Pernambuco</v>
          </cell>
          <cell r="N37">
            <v>1200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2684571000118</v>
          </cell>
          <cell r="G38" t="str">
            <v>DINAMICA HOSPITALAR LTDA</v>
          </cell>
          <cell r="H38" t="str">
            <v>B</v>
          </cell>
          <cell r="I38" t="str">
            <v>S</v>
          </cell>
          <cell r="J38">
            <v>11773</v>
          </cell>
          <cell r="K38">
            <v>44438</v>
          </cell>
          <cell r="L38" t="str">
            <v>26210802684571000118550030000117731171022537</v>
          </cell>
          <cell r="M38" t="str">
            <v>26 -  Pernambuco</v>
          </cell>
          <cell r="N38">
            <v>290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1437707000122</v>
          </cell>
          <cell r="G39" t="str">
            <v>SCITECH MEDICAL</v>
          </cell>
          <cell r="H39" t="str">
            <v>B</v>
          </cell>
          <cell r="I39" t="str">
            <v>S</v>
          </cell>
          <cell r="J39">
            <v>212372</v>
          </cell>
          <cell r="K39">
            <v>44425</v>
          </cell>
          <cell r="L39" t="str">
            <v>52210801437707000122550550002123721685312749</v>
          </cell>
          <cell r="M39" t="str">
            <v>52 -  Goiás</v>
          </cell>
          <cell r="N39">
            <v>2680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30324030000114</v>
          </cell>
          <cell r="G40" t="str">
            <v>THERMOFRIO REFRIGERACAO LTDA</v>
          </cell>
          <cell r="H40" t="str">
            <v>B</v>
          </cell>
          <cell r="I40" t="str">
            <v>S</v>
          </cell>
          <cell r="J40" t="str">
            <v>000.002.094</v>
          </cell>
          <cell r="K40">
            <v>44438</v>
          </cell>
          <cell r="L40" t="str">
            <v>26210830324030000114550010000020941000086882</v>
          </cell>
          <cell r="M40" t="str">
            <v>26 -  Pernambuco</v>
          </cell>
          <cell r="N40">
            <v>240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1513946000114</v>
          </cell>
          <cell r="G41" t="str">
            <v>BOSTON SCIENTIFIC DO BRASIL LTDA</v>
          </cell>
          <cell r="H41" t="str">
            <v>B</v>
          </cell>
          <cell r="I41" t="str">
            <v>S</v>
          </cell>
          <cell r="J41">
            <v>2399448</v>
          </cell>
          <cell r="K41">
            <v>44424</v>
          </cell>
          <cell r="L41" t="str">
            <v>35210801513946000114550300239948481023819050</v>
          </cell>
          <cell r="M41" t="str">
            <v>35 -  São Paulo</v>
          </cell>
          <cell r="N41">
            <v>268.82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37438274000177</v>
          </cell>
          <cell r="G42" t="str">
            <v>SELLMED PROD. MEDICOS E HOSPITALA. LTDA</v>
          </cell>
          <cell r="H42" t="str">
            <v>B</v>
          </cell>
          <cell r="I42" t="str">
            <v>S</v>
          </cell>
          <cell r="J42">
            <v>193</v>
          </cell>
          <cell r="K42">
            <v>44439</v>
          </cell>
          <cell r="L42" t="str">
            <v>26210837438274000177550010000001931557400850</v>
          </cell>
          <cell r="M42" t="str">
            <v>26 -  Pernambuco</v>
          </cell>
          <cell r="N42">
            <v>1024.5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35334424000177</v>
          </cell>
          <cell r="G43" t="str">
            <v>FORTMED COMERCIAL LTDA</v>
          </cell>
          <cell r="H43" t="str">
            <v>B</v>
          </cell>
          <cell r="I43" t="str">
            <v>S</v>
          </cell>
          <cell r="J43">
            <v>39684</v>
          </cell>
          <cell r="K43">
            <v>44439</v>
          </cell>
          <cell r="L43" t="str">
            <v>26210835334424000177550000000396841487700403</v>
          </cell>
          <cell r="M43" t="str">
            <v>26 -  Pernambuco</v>
          </cell>
          <cell r="N43">
            <v>170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58426628000133</v>
          </cell>
          <cell r="G44" t="str">
            <v>SAMTRONIC INDUSTRIA E COMERCIO LTDA</v>
          </cell>
          <cell r="H44" t="str">
            <v>B</v>
          </cell>
          <cell r="I44" t="str">
            <v>S</v>
          </cell>
          <cell r="J44">
            <v>281362</v>
          </cell>
          <cell r="K44">
            <v>44434</v>
          </cell>
          <cell r="L44" t="str">
            <v>35210858426628000133550010002813621292518884</v>
          </cell>
          <cell r="M44" t="str">
            <v>35 -  São Paulo</v>
          </cell>
          <cell r="N44">
            <v>2400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88303433000167</v>
          </cell>
          <cell r="G45" t="str">
            <v>ITM SA  INDUSTRIA DE TECNOLOGIAS MEDICAS</v>
          </cell>
          <cell r="H45" t="str">
            <v>B</v>
          </cell>
          <cell r="I45" t="str">
            <v>S</v>
          </cell>
          <cell r="J45" t="str">
            <v>000.036.691</v>
          </cell>
          <cell r="K45">
            <v>44439</v>
          </cell>
          <cell r="L45" t="str">
            <v>43210888303433000167550010000366911457775098</v>
          </cell>
          <cell r="M45" t="str">
            <v>43 -  Rio Grande do Sul</v>
          </cell>
          <cell r="N45">
            <v>3825.47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29992682000148</v>
          </cell>
          <cell r="G46" t="str">
            <v>ECOMED COM. DE PROD.MEDICOS</v>
          </cell>
          <cell r="H46" t="str">
            <v>B</v>
          </cell>
          <cell r="I46" t="str">
            <v>S</v>
          </cell>
          <cell r="J46">
            <v>184388</v>
          </cell>
          <cell r="K46">
            <v>44438</v>
          </cell>
          <cell r="L46" t="str">
            <v>33210829992682000148550550001843881609300886</v>
          </cell>
          <cell r="M46" t="str">
            <v>33 -  Rio de Janeiro</v>
          </cell>
          <cell r="N46">
            <v>1400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35738768000141</v>
          </cell>
          <cell r="G47" t="str">
            <v>L. M. C. DA SILVA MEDICAMENTOS</v>
          </cell>
          <cell r="H47" t="str">
            <v>B</v>
          </cell>
          <cell r="I47" t="str">
            <v>S</v>
          </cell>
          <cell r="J47" t="str">
            <v>000.000.093</v>
          </cell>
          <cell r="K47">
            <v>44441</v>
          </cell>
          <cell r="L47" t="str">
            <v>26210935738768000141550010000000931000000944</v>
          </cell>
          <cell r="M47" t="str">
            <v>26 -  Pernambuco</v>
          </cell>
          <cell r="N47">
            <v>250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7499258000123</v>
          </cell>
          <cell r="G48" t="str">
            <v>M P  COMERCIO DE MAT. HOSPITALARES LTDA</v>
          </cell>
          <cell r="H48" t="str">
            <v>B</v>
          </cell>
          <cell r="I48" t="str">
            <v>S</v>
          </cell>
          <cell r="J48">
            <v>92879</v>
          </cell>
          <cell r="K48">
            <v>44434</v>
          </cell>
          <cell r="L48" t="str">
            <v>35210807499258000123550010000928791113297346</v>
          </cell>
          <cell r="M48" t="str">
            <v>35 -  São Paulo</v>
          </cell>
          <cell r="N48">
            <v>1642.5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11449180000290</v>
          </cell>
          <cell r="G49" t="str">
            <v>DPROSMED DISTR DE PROD MEDI HOSPIT LTDA</v>
          </cell>
          <cell r="H49" t="str">
            <v>B</v>
          </cell>
          <cell r="I49" t="str">
            <v>S</v>
          </cell>
          <cell r="J49" t="str">
            <v>000.001.255</v>
          </cell>
          <cell r="K49">
            <v>44439</v>
          </cell>
          <cell r="L49" t="str">
            <v>26210811449180000290550010000012551599149730</v>
          </cell>
          <cell r="M49" t="str">
            <v>26 -  Pernambuco</v>
          </cell>
          <cell r="N49">
            <v>411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82641325003648</v>
          </cell>
          <cell r="G50" t="str">
            <v>CREMER S.A</v>
          </cell>
          <cell r="H50" t="str">
            <v>B</v>
          </cell>
          <cell r="I50" t="str">
            <v>S</v>
          </cell>
          <cell r="J50">
            <v>174118</v>
          </cell>
          <cell r="K50">
            <v>44440</v>
          </cell>
          <cell r="L50" t="str">
            <v>26210982641325003648550010001741181100190334</v>
          </cell>
          <cell r="M50" t="str">
            <v>26 -  Pernambuco</v>
          </cell>
          <cell r="N50">
            <v>2421.1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000.111.597</v>
          </cell>
          <cell r="K51">
            <v>44440</v>
          </cell>
          <cell r="L51" t="str">
            <v>26210908674752000140550010001115971847012483</v>
          </cell>
          <cell r="M51" t="str">
            <v>26 -  Pernambuco</v>
          </cell>
          <cell r="N51">
            <v>226.18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000.111.668</v>
          </cell>
          <cell r="K52">
            <v>44441</v>
          </cell>
          <cell r="L52" t="str">
            <v>26210908674752000140550010001116681452162079</v>
          </cell>
          <cell r="M52" t="str">
            <v>26 -  Pernambuco</v>
          </cell>
          <cell r="N52">
            <v>676.8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11449180000290</v>
          </cell>
          <cell r="G53" t="str">
            <v>DPROSMED DIST DE PROD MED HOSP</v>
          </cell>
          <cell r="H53" t="str">
            <v>B</v>
          </cell>
          <cell r="I53" t="str">
            <v>S</v>
          </cell>
          <cell r="J53" t="str">
            <v>000.001.320</v>
          </cell>
          <cell r="K53">
            <v>44441</v>
          </cell>
          <cell r="L53" t="str">
            <v>26210911449180000290550010000013201635966996</v>
          </cell>
          <cell r="M53" t="str">
            <v>26 -  Pernambuco</v>
          </cell>
          <cell r="N53">
            <v>2292.98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11449180000100</v>
          </cell>
          <cell r="G54" t="str">
            <v>DPROSMED DIST DE PROD MED HOSP</v>
          </cell>
          <cell r="H54" t="str">
            <v>B</v>
          </cell>
          <cell r="I54" t="str">
            <v>S</v>
          </cell>
          <cell r="J54" t="str">
            <v>000.045.112</v>
          </cell>
          <cell r="K54">
            <v>44441</v>
          </cell>
          <cell r="L54" t="str">
            <v>26210911449180000100550010000451121312305130</v>
          </cell>
          <cell r="M54" t="str">
            <v>26 -  Pernambuco</v>
          </cell>
          <cell r="N54">
            <v>1638.1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9441460000120</v>
          </cell>
          <cell r="G55" t="str">
            <v>PADRAO DIST DE PROD HOSP PA CALLOU LTDA</v>
          </cell>
          <cell r="H55" t="str">
            <v>B</v>
          </cell>
          <cell r="I55" t="str">
            <v>S</v>
          </cell>
          <cell r="J55" t="str">
            <v>000.266.692</v>
          </cell>
          <cell r="K55">
            <v>44440</v>
          </cell>
          <cell r="L55" t="str">
            <v>26210909441460000120550010002666921730841989</v>
          </cell>
          <cell r="M55" t="str">
            <v>26 -  Pernambuco</v>
          </cell>
          <cell r="N55">
            <v>486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9441460000120</v>
          </cell>
          <cell r="G56" t="str">
            <v>PADRAO DIST DE PROD HOSP PA CALLOU LTDA</v>
          </cell>
          <cell r="H56" t="str">
            <v>B</v>
          </cell>
          <cell r="I56" t="str">
            <v>S</v>
          </cell>
          <cell r="J56" t="str">
            <v>000.266.720</v>
          </cell>
          <cell r="K56">
            <v>44440</v>
          </cell>
          <cell r="L56" t="str">
            <v>26210909441460000120550010002667201630950677</v>
          </cell>
          <cell r="M56" t="str">
            <v>26 -  Pernambuco</v>
          </cell>
          <cell r="N56">
            <v>2016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10829779000106</v>
          </cell>
          <cell r="G57" t="str">
            <v>PROMEDICAL EQUIPAMENTOS MEDICOS LTDA</v>
          </cell>
          <cell r="H57" t="str">
            <v>B</v>
          </cell>
          <cell r="I57" t="str">
            <v>S</v>
          </cell>
          <cell r="J57" t="str">
            <v>000.085.790</v>
          </cell>
          <cell r="K57">
            <v>44438</v>
          </cell>
          <cell r="L57" t="str">
            <v>31210810829779000106550010000857901100100361</v>
          </cell>
          <cell r="M57" t="str">
            <v>31 -  Minas Gerais</v>
          </cell>
          <cell r="N57">
            <v>2346.1999999999998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5932624000160</v>
          </cell>
          <cell r="G58" t="str">
            <v>MEGAMED COMERCIO LTDA</v>
          </cell>
          <cell r="H58" t="str">
            <v>B</v>
          </cell>
          <cell r="I58" t="str">
            <v>S</v>
          </cell>
          <cell r="J58">
            <v>15741</v>
          </cell>
          <cell r="K58">
            <v>44440</v>
          </cell>
          <cell r="L58" t="str">
            <v>26210905932624000160550010000157411355320135</v>
          </cell>
          <cell r="M58" t="str">
            <v>26 -  Pernambuco</v>
          </cell>
          <cell r="N58">
            <v>1009.2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5062455000155</v>
          </cell>
          <cell r="G59" t="str">
            <v>ALPHARAD COM IMP E EXP PROD HOSP LTDA</v>
          </cell>
          <cell r="H59" t="str">
            <v>B</v>
          </cell>
          <cell r="I59" t="str">
            <v>S</v>
          </cell>
          <cell r="J59">
            <v>64578</v>
          </cell>
          <cell r="K59">
            <v>44440</v>
          </cell>
          <cell r="L59" t="str">
            <v>35210905062455000155550010000645781112116040</v>
          </cell>
          <cell r="M59" t="str">
            <v>35 -  São Paulo</v>
          </cell>
          <cell r="N59">
            <v>430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1348814000184</v>
          </cell>
          <cell r="G60" t="str">
            <v>BDL BEZERRA DISTRIBUIDORA LTDA</v>
          </cell>
          <cell r="H60" t="str">
            <v>B</v>
          </cell>
          <cell r="I60" t="str">
            <v>S</v>
          </cell>
          <cell r="J60" t="str">
            <v>000.020.105</v>
          </cell>
          <cell r="K60">
            <v>44440</v>
          </cell>
          <cell r="L60" t="str">
            <v>26210901348814000184550010000201051046403276</v>
          </cell>
          <cell r="M60" t="str">
            <v>26 -  Pernambuco</v>
          </cell>
          <cell r="N60">
            <v>1418.36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236193000184</v>
          </cell>
          <cell r="G61" t="str">
            <v>CIRURGICA RECIFE</v>
          </cell>
          <cell r="H61" t="str">
            <v>B</v>
          </cell>
          <cell r="I61" t="str">
            <v>S</v>
          </cell>
          <cell r="J61" t="str">
            <v>000.066.564</v>
          </cell>
          <cell r="K61">
            <v>44440</v>
          </cell>
          <cell r="L61" t="str">
            <v>26210900236193000184550010000665641000665655</v>
          </cell>
          <cell r="M61" t="str">
            <v>26 -  Pernambuco</v>
          </cell>
          <cell r="N61">
            <v>4439.04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21596736000144</v>
          </cell>
          <cell r="G62" t="str">
            <v>ULTRAMEGA DIST LTDA</v>
          </cell>
          <cell r="H62" t="str">
            <v>B</v>
          </cell>
          <cell r="I62" t="str">
            <v>S</v>
          </cell>
          <cell r="J62">
            <v>134942</v>
          </cell>
          <cell r="K62">
            <v>44440</v>
          </cell>
          <cell r="L62" t="str">
            <v>26210921596736000144550010001349421001387540</v>
          </cell>
          <cell r="M62" t="str">
            <v>26 -  Pernambuco</v>
          </cell>
          <cell r="N62">
            <v>4255.2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21596736000144</v>
          </cell>
          <cell r="G63" t="str">
            <v>ULTRAMEGA DIST LTDA</v>
          </cell>
          <cell r="H63" t="str">
            <v>B</v>
          </cell>
          <cell r="I63" t="str">
            <v>S</v>
          </cell>
          <cell r="J63">
            <v>135099</v>
          </cell>
          <cell r="K63">
            <v>44441</v>
          </cell>
          <cell r="L63" t="str">
            <v>26210921596736000144550010001350991001389266</v>
          </cell>
          <cell r="M63" t="str">
            <v>26 -  Pernambuco</v>
          </cell>
          <cell r="N63">
            <v>1736.94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12420164001048</v>
          </cell>
          <cell r="G64" t="str">
            <v>CM HOSPITALAR S A</v>
          </cell>
          <cell r="H64" t="str">
            <v>B</v>
          </cell>
          <cell r="I64" t="str">
            <v>S</v>
          </cell>
          <cell r="J64">
            <v>104348</v>
          </cell>
          <cell r="K64">
            <v>44441</v>
          </cell>
          <cell r="L64" t="str">
            <v>26210912420164001048550010001043481100316234</v>
          </cell>
          <cell r="M64" t="str">
            <v>26 -  Pernambuco</v>
          </cell>
          <cell r="N64">
            <v>595.59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51943645000107</v>
          </cell>
          <cell r="G65" t="str">
            <v>BIOMEDICAL EQUIPAMENTOS E PRODUTOS MED</v>
          </cell>
          <cell r="H65" t="str">
            <v>B</v>
          </cell>
          <cell r="I65" t="str">
            <v>S</v>
          </cell>
          <cell r="J65" t="str">
            <v>000.140.589</v>
          </cell>
          <cell r="K65">
            <v>44438</v>
          </cell>
          <cell r="L65" t="str">
            <v>35210851943645000107550010001405891004640321</v>
          </cell>
          <cell r="M65" t="str">
            <v>35 -  São Paulo</v>
          </cell>
          <cell r="N65">
            <v>1203.1500000000001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19848316000166</v>
          </cell>
          <cell r="G66" t="str">
            <v>BIOMEDICAL PRODUTOS CIENTIFICOS E HOSPI.</v>
          </cell>
          <cell r="H66" t="str">
            <v>B</v>
          </cell>
          <cell r="I66" t="str">
            <v>S</v>
          </cell>
          <cell r="J66">
            <v>507518</v>
          </cell>
          <cell r="K66">
            <v>44440</v>
          </cell>
          <cell r="L66" t="str">
            <v>31210919848316000166550000005075181882243617</v>
          </cell>
          <cell r="M66" t="str">
            <v>31 -  Minas Gerais</v>
          </cell>
          <cell r="N66">
            <v>1300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67729178000653</v>
          </cell>
          <cell r="G67" t="str">
            <v>COMERCIAL CIRURGICA RIOCLARENSE LTDA</v>
          </cell>
          <cell r="H67" t="str">
            <v>B</v>
          </cell>
          <cell r="I67" t="str">
            <v>S</v>
          </cell>
          <cell r="J67">
            <v>13358</v>
          </cell>
          <cell r="K67">
            <v>44441</v>
          </cell>
          <cell r="L67" t="str">
            <v>26210967729178000653550010000133581074389039</v>
          </cell>
          <cell r="M67" t="str">
            <v>26 -  Pernambuco</v>
          </cell>
          <cell r="N67">
            <v>5.5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8674752000301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000.008.301</v>
          </cell>
          <cell r="K68">
            <v>44440</v>
          </cell>
          <cell r="L68" t="str">
            <v>26210908674752000301550010000083011771906117</v>
          </cell>
          <cell r="M68" t="str">
            <v>26 -  Pernambuco</v>
          </cell>
          <cell r="N68">
            <v>202.2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26048385000150</v>
          </cell>
          <cell r="G69" t="str">
            <v>UP MED DIST E IMP DE MATER HOSP EIRELI</v>
          </cell>
          <cell r="H69" t="str">
            <v>B</v>
          </cell>
          <cell r="I69" t="str">
            <v>S</v>
          </cell>
          <cell r="J69">
            <v>1869</v>
          </cell>
          <cell r="K69">
            <v>44441</v>
          </cell>
          <cell r="L69" t="str">
            <v>26210926048385000150550010000018691547529282</v>
          </cell>
          <cell r="M69" t="str">
            <v>26 -  Pernambuco</v>
          </cell>
          <cell r="N69">
            <v>9000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4402515000179</v>
          </cell>
          <cell r="G70" t="str">
            <v>E. M. DE MOURA COMERCIAL  ME</v>
          </cell>
          <cell r="H70" t="str">
            <v>B</v>
          </cell>
          <cell r="I70" t="str">
            <v>S</v>
          </cell>
          <cell r="J70">
            <v>4614</v>
          </cell>
          <cell r="K70">
            <v>44440</v>
          </cell>
          <cell r="L70" t="str">
            <v>26210904402515000179550010000046141853935852</v>
          </cell>
          <cell r="M70" t="str">
            <v>26 -  Pernambuco</v>
          </cell>
          <cell r="N70">
            <v>2570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165933000139</v>
          </cell>
          <cell r="G71" t="str">
            <v>DESCARTEX CONFECCOES E COMERCIO LTDA</v>
          </cell>
          <cell r="H71" t="str">
            <v>B</v>
          </cell>
          <cell r="I71" t="str">
            <v>S</v>
          </cell>
          <cell r="J71" t="str">
            <v>000.027.643</v>
          </cell>
          <cell r="K71">
            <v>44441</v>
          </cell>
          <cell r="L71" t="str">
            <v>26210900165933000139550020000276431336306516</v>
          </cell>
          <cell r="M71" t="str">
            <v>26 -  Pernambuco</v>
          </cell>
          <cell r="N71">
            <v>8360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11449180000290</v>
          </cell>
          <cell r="G72" t="str">
            <v>DPROSMED DISTR DE PROD MEDI HOSPIT LTDA</v>
          </cell>
          <cell r="H72" t="str">
            <v>B</v>
          </cell>
          <cell r="I72" t="str">
            <v>S</v>
          </cell>
          <cell r="J72" t="str">
            <v>000.001.342</v>
          </cell>
          <cell r="K72">
            <v>44442</v>
          </cell>
          <cell r="L72" t="str">
            <v>26210911449180000290550010000013421228224548</v>
          </cell>
          <cell r="M72" t="str">
            <v>26 -  Pernambuco</v>
          </cell>
          <cell r="N72">
            <v>2228.6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40688417000103</v>
          </cell>
          <cell r="G73" t="str">
            <v>LMORAIS PROMOCOES E VENDAS EIRELI</v>
          </cell>
          <cell r="H73" t="str">
            <v>B</v>
          </cell>
          <cell r="I73" t="str">
            <v>S</v>
          </cell>
          <cell r="J73" t="str">
            <v>000.000.278</v>
          </cell>
          <cell r="K73">
            <v>44441</v>
          </cell>
          <cell r="L73" t="str">
            <v>35210940688417000103550010000002781547036170</v>
          </cell>
          <cell r="M73" t="str">
            <v>35 -  São Paulo</v>
          </cell>
          <cell r="N73">
            <v>399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>
            <v>91717</v>
          </cell>
          <cell r="K74">
            <v>44442</v>
          </cell>
          <cell r="L74" t="str">
            <v>26210924436602000154550010000917171093829504</v>
          </cell>
          <cell r="M74" t="str">
            <v>26 -  Pernambuco</v>
          </cell>
          <cell r="N74">
            <v>2125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2684571000118</v>
          </cell>
          <cell r="G75" t="str">
            <v>DINAMICA HOSPITALAR LTDA</v>
          </cell>
          <cell r="H75" t="str">
            <v>B</v>
          </cell>
          <cell r="I75" t="str">
            <v>S</v>
          </cell>
          <cell r="J75">
            <v>11778</v>
          </cell>
          <cell r="K75">
            <v>44439</v>
          </cell>
          <cell r="L75" t="str">
            <v>26210802684571000118550030000117781103655194</v>
          </cell>
          <cell r="M75" t="str">
            <v>26 -  Pernambuco</v>
          </cell>
          <cell r="N75">
            <v>420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1687725000162</v>
          </cell>
          <cell r="G76" t="str">
            <v>CENTRO ESPEC.NUTRICAO ENTERALPARENTERAL</v>
          </cell>
          <cell r="H76" t="str">
            <v>B</v>
          </cell>
          <cell r="I76" t="str">
            <v>S</v>
          </cell>
          <cell r="J76">
            <v>31602</v>
          </cell>
          <cell r="K76">
            <v>44440</v>
          </cell>
          <cell r="L76" t="str">
            <v>26210901658772000162550010000316021108745106</v>
          </cell>
          <cell r="M76" t="str">
            <v>26 -  Pernambuco</v>
          </cell>
          <cell r="N76">
            <v>680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12882932000194</v>
          </cell>
          <cell r="G77" t="str">
            <v>EXOMED REPRES DE MED LTDA</v>
          </cell>
          <cell r="H77" t="str">
            <v>B</v>
          </cell>
          <cell r="I77" t="str">
            <v>S</v>
          </cell>
          <cell r="J77">
            <v>153889</v>
          </cell>
          <cell r="K77">
            <v>44441</v>
          </cell>
          <cell r="L77" t="str">
            <v>26210912882932000194550010001538891040207918</v>
          </cell>
          <cell r="M77" t="str">
            <v>26 -  Pernambuco</v>
          </cell>
          <cell r="N77">
            <v>5107.2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10779833000156</v>
          </cell>
          <cell r="G78" t="str">
            <v>MEDICAL MERCANTIL DE APARELHAGEM MEDICA</v>
          </cell>
          <cell r="H78" t="str">
            <v>B</v>
          </cell>
          <cell r="I78" t="str">
            <v>S</v>
          </cell>
          <cell r="J78">
            <v>534186</v>
          </cell>
          <cell r="K78">
            <v>44442</v>
          </cell>
          <cell r="L78" t="str">
            <v>26210910779833000156550010005341861163750176</v>
          </cell>
          <cell r="M78" t="str">
            <v>26 -  Pernambuco</v>
          </cell>
          <cell r="N78">
            <v>888</v>
          </cell>
        </row>
        <row r="79">
          <cell r="E79" t="str">
            <v/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4237235000152</v>
          </cell>
          <cell r="G80" t="str">
            <v>ENDOCENTER COMERCIAL LTDA</v>
          </cell>
          <cell r="H80" t="str">
            <v>B</v>
          </cell>
          <cell r="I80" t="str">
            <v>S</v>
          </cell>
          <cell r="J80">
            <v>91826</v>
          </cell>
          <cell r="K80">
            <v>44439</v>
          </cell>
          <cell r="L80" t="str">
            <v>26210804237235000152550010000918261101934974</v>
          </cell>
          <cell r="M80" t="str">
            <v>26 -  Pernambuco</v>
          </cell>
          <cell r="N80">
            <v>1780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8014554000150</v>
          </cell>
          <cell r="G81" t="str">
            <v>MJB COMERCIO DE MAT MEDICO HOSP LTDA</v>
          </cell>
          <cell r="H81" t="str">
            <v>B</v>
          </cell>
          <cell r="I81" t="str">
            <v>S</v>
          </cell>
          <cell r="J81">
            <v>11846</v>
          </cell>
          <cell r="K81">
            <v>44442</v>
          </cell>
          <cell r="L81" t="str">
            <v>26210908014554000150550010000118461180194201</v>
          </cell>
          <cell r="M81" t="str">
            <v>26 -  Pernambuco</v>
          </cell>
          <cell r="N81">
            <v>6280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8014554000150</v>
          </cell>
          <cell r="G82" t="str">
            <v>MJB COMERCIO DE MAT MEDICO HOSP LTDA</v>
          </cell>
          <cell r="H82" t="str">
            <v>B</v>
          </cell>
          <cell r="I82" t="str">
            <v>S</v>
          </cell>
          <cell r="J82">
            <v>11847</v>
          </cell>
          <cell r="K82">
            <v>44442</v>
          </cell>
          <cell r="L82" t="str">
            <v>26210908014554000150550010000118471180194209</v>
          </cell>
          <cell r="M82" t="str">
            <v>26 -  Pernambuco</v>
          </cell>
          <cell r="N82">
            <v>3430</v>
          </cell>
        </row>
        <row r="83">
          <cell r="E83" t="str">
            <v/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21596736000144</v>
          </cell>
          <cell r="G84" t="str">
            <v>ULTRAMEGA DIST LTDA</v>
          </cell>
          <cell r="H84" t="str">
            <v>B</v>
          </cell>
          <cell r="I84" t="str">
            <v>S</v>
          </cell>
          <cell r="J84">
            <v>135170</v>
          </cell>
          <cell r="K84">
            <v>44442</v>
          </cell>
          <cell r="L84" t="str">
            <v>26210929156736000144550010001351701001390067</v>
          </cell>
          <cell r="M84" t="str">
            <v>26 -  Pernambuco</v>
          </cell>
          <cell r="N84">
            <v>12318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12420164001048</v>
          </cell>
          <cell r="G85" t="str">
            <v>CM HOSPITALAR S A</v>
          </cell>
          <cell r="H85" t="str">
            <v>B</v>
          </cell>
          <cell r="I85" t="str">
            <v>S</v>
          </cell>
          <cell r="J85">
            <v>104412</v>
          </cell>
          <cell r="K85">
            <v>44442</v>
          </cell>
          <cell r="L85" t="str">
            <v>26210912420164001048550010001044121100158659</v>
          </cell>
          <cell r="M85" t="str">
            <v>26 -  Pernambuco</v>
          </cell>
          <cell r="N85">
            <v>2580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12420164001048</v>
          </cell>
          <cell r="G86" t="str">
            <v>CM HOSPITALAR S A</v>
          </cell>
          <cell r="H86" t="str">
            <v>B</v>
          </cell>
          <cell r="I86" t="str">
            <v>S</v>
          </cell>
          <cell r="J86">
            <v>104411</v>
          </cell>
          <cell r="K86">
            <v>44442</v>
          </cell>
          <cell r="L86" t="str">
            <v>26210912420164001048550010001044111100116495</v>
          </cell>
          <cell r="M86" t="str">
            <v>26 -  Pernambuco</v>
          </cell>
          <cell r="N86">
            <v>1750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2684571000118</v>
          </cell>
          <cell r="G87" t="str">
            <v>DINAMICA HOSPITALAR LTDA</v>
          </cell>
          <cell r="H87" t="str">
            <v>B</v>
          </cell>
          <cell r="I87" t="str">
            <v>S</v>
          </cell>
          <cell r="J87">
            <v>11785</v>
          </cell>
          <cell r="K87">
            <v>44439</v>
          </cell>
          <cell r="L87" t="str">
            <v>26210802684571000118550030000117851113519433</v>
          </cell>
          <cell r="M87" t="str">
            <v>26 -  Pernambuco</v>
          </cell>
          <cell r="N87">
            <v>1200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2684571000118</v>
          </cell>
          <cell r="G88" t="str">
            <v>DINAMICA HOSPITALAR LTDA</v>
          </cell>
          <cell r="H88" t="str">
            <v>B</v>
          </cell>
          <cell r="I88" t="str">
            <v>S</v>
          </cell>
          <cell r="J88">
            <v>11791</v>
          </cell>
          <cell r="K88">
            <v>44439</v>
          </cell>
          <cell r="L88" t="str">
            <v>26210802684571000118550030000117911152534704</v>
          </cell>
          <cell r="M88" t="str">
            <v>26 -  Pernambuco</v>
          </cell>
          <cell r="N88">
            <v>550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2684571000118</v>
          </cell>
          <cell r="G89" t="str">
            <v>DINAMICA HOSPITALAR LTDA</v>
          </cell>
          <cell r="H89" t="str">
            <v>B</v>
          </cell>
          <cell r="I89" t="str">
            <v>S</v>
          </cell>
          <cell r="J89">
            <v>11787</v>
          </cell>
          <cell r="K89">
            <v>44439</v>
          </cell>
          <cell r="L89" t="str">
            <v>26210802684571000118550030000117871114613160</v>
          </cell>
          <cell r="M89" t="str">
            <v>26 -  Pernambuco</v>
          </cell>
          <cell r="N89">
            <v>290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2684571000118</v>
          </cell>
          <cell r="G90" t="str">
            <v>DINAMICA HOSPITALAR LTDA</v>
          </cell>
          <cell r="H90" t="str">
            <v>B</v>
          </cell>
          <cell r="I90" t="str">
            <v>S</v>
          </cell>
          <cell r="J90">
            <v>11786</v>
          </cell>
          <cell r="K90">
            <v>44439</v>
          </cell>
          <cell r="L90" t="str">
            <v>26210802684571000118550030000117861113853810</v>
          </cell>
          <cell r="M90" t="str">
            <v>26 -  Pernambuco</v>
          </cell>
          <cell r="N90">
            <v>290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1440590000136</v>
          </cell>
          <cell r="G91" t="str">
            <v>FRESENIUS MEDICAL CARE</v>
          </cell>
          <cell r="H91" t="str">
            <v>B</v>
          </cell>
          <cell r="I91" t="str">
            <v>S</v>
          </cell>
          <cell r="J91">
            <v>1603949</v>
          </cell>
          <cell r="K91">
            <v>44442</v>
          </cell>
          <cell r="L91" t="str">
            <v>35210901440590000136550000016039491504564336</v>
          </cell>
          <cell r="M91" t="str">
            <v>35 -  São Paulo</v>
          </cell>
          <cell r="N91">
            <v>2655.96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1437707000122</v>
          </cell>
          <cell r="G92" t="str">
            <v>SCITECH MEDICAL</v>
          </cell>
          <cell r="H92" t="str">
            <v>B</v>
          </cell>
          <cell r="I92" t="str">
            <v>S</v>
          </cell>
          <cell r="J92">
            <v>216155</v>
          </cell>
          <cell r="K92">
            <v>44440</v>
          </cell>
          <cell r="L92" t="str">
            <v>52210901437707000122550550002161551211942768</v>
          </cell>
          <cell r="M92" t="str">
            <v>52 -  Goiás</v>
          </cell>
          <cell r="N92">
            <v>280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28461889000123</v>
          </cell>
          <cell r="G93" t="str">
            <v>JPM PRODUTOS HOSPITALARES LTDA</v>
          </cell>
          <cell r="H93" t="str">
            <v>B</v>
          </cell>
          <cell r="I93" t="str">
            <v>S</v>
          </cell>
          <cell r="J93" t="str">
            <v>000.003.497</v>
          </cell>
          <cell r="K93">
            <v>44440</v>
          </cell>
          <cell r="L93" t="str">
            <v>26210928461889012355001000003497128654466945</v>
          </cell>
          <cell r="M93" t="str">
            <v>26 -  Pernambuco</v>
          </cell>
          <cell r="N93">
            <v>1600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>
            <v>2413494</v>
          </cell>
          <cell r="K94">
            <v>44442</v>
          </cell>
          <cell r="L94" t="str">
            <v>35210901513946000114550030024134941023978054</v>
          </cell>
          <cell r="M94" t="str">
            <v>35 -  São Paulo</v>
          </cell>
          <cell r="N94">
            <v>1075.3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>
            <v>2411257</v>
          </cell>
          <cell r="K95">
            <v>44439</v>
          </cell>
          <cell r="L95" t="str">
            <v>35210801513946000114550030024112571023953267</v>
          </cell>
          <cell r="M95" t="str">
            <v>35 -  São Paulo</v>
          </cell>
          <cell r="N95">
            <v>1075.29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>
            <v>2411258</v>
          </cell>
          <cell r="K96">
            <v>44439</v>
          </cell>
          <cell r="L96" t="str">
            <v>35210801513946000114550030024112581023953272</v>
          </cell>
          <cell r="M96" t="str">
            <v>35 -  São Paulo</v>
          </cell>
          <cell r="N96">
            <v>806.47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>
            <v>2411256</v>
          </cell>
          <cell r="K97">
            <v>44439</v>
          </cell>
          <cell r="L97" t="str">
            <v>35210801513946000114550030024112561023953251</v>
          </cell>
          <cell r="M97" t="str">
            <v>35 -  São Paulo</v>
          </cell>
          <cell r="N97">
            <v>537.64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2411255</v>
          </cell>
          <cell r="K98">
            <v>44439</v>
          </cell>
          <cell r="L98" t="str">
            <v>35210801513946000114550030241125510923953246</v>
          </cell>
          <cell r="M98" t="str">
            <v>35 -  São Paulo</v>
          </cell>
          <cell r="N98">
            <v>268.82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>
            <v>2411259</v>
          </cell>
          <cell r="K99">
            <v>44439</v>
          </cell>
          <cell r="L99" t="str">
            <v>35210801513946000114550030024112591023953288</v>
          </cell>
          <cell r="M99" t="str">
            <v>35 -  São Paulo</v>
          </cell>
          <cell r="N99">
            <v>806.47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>
            <v>2411484</v>
          </cell>
          <cell r="K100">
            <v>44439</v>
          </cell>
          <cell r="L100" t="str">
            <v>35210801513946000114550030024114841023955756</v>
          </cell>
          <cell r="M100" t="str">
            <v>35 -  São Paulo</v>
          </cell>
          <cell r="N100">
            <v>1881.77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>
            <v>2411262</v>
          </cell>
          <cell r="K101">
            <v>44439</v>
          </cell>
          <cell r="L101" t="str">
            <v>35210801513946000114550030024112621023953313</v>
          </cell>
          <cell r="M101" t="str">
            <v>35 -  São Paulo</v>
          </cell>
          <cell r="N101">
            <v>1344.12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>
            <v>2411260</v>
          </cell>
          <cell r="K102">
            <v>44439</v>
          </cell>
          <cell r="L102" t="str">
            <v>35210801513946000114550030024112601023953297</v>
          </cell>
          <cell r="M102" t="str">
            <v>35 -  São Paulo</v>
          </cell>
          <cell r="N102">
            <v>537.65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>
            <v>2411261</v>
          </cell>
          <cell r="K103">
            <v>44439</v>
          </cell>
          <cell r="L103" t="str">
            <v>35210801513946000114550030024112611023953308</v>
          </cell>
          <cell r="M103" t="str">
            <v>35 -  São Paulo</v>
          </cell>
          <cell r="N103">
            <v>2688.22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4614288000145</v>
          </cell>
          <cell r="G104" t="str">
            <v>DISK LIFE COM. DE PROD. CIRURGICOS LTDA</v>
          </cell>
          <cell r="H104" t="str">
            <v>B</v>
          </cell>
          <cell r="I104" t="str">
            <v>S</v>
          </cell>
          <cell r="J104">
            <v>4168</v>
          </cell>
          <cell r="K104">
            <v>44442</v>
          </cell>
          <cell r="L104" t="str">
            <v>26210904614288000145550010000041681169677637</v>
          </cell>
          <cell r="M104" t="str">
            <v>26 -  Pernambuco</v>
          </cell>
          <cell r="N104">
            <v>2905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6025185000175</v>
          </cell>
          <cell r="G105" t="str">
            <v>LINKMED SOLUCOES EQUIP MED HOSP LTDA</v>
          </cell>
          <cell r="H105" t="str">
            <v>B</v>
          </cell>
          <cell r="I105" t="str">
            <v>S</v>
          </cell>
          <cell r="J105" t="str">
            <v>000.002.610</v>
          </cell>
          <cell r="K105">
            <v>44447</v>
          </cell>
          <cell r="L105" t="str">
            <v>26210906025185000175550010000026101000170050</v>
          </cell>
          <cell r="M105" t="str">
            <v>26 -  Pernambuco</v>
          </cell>
          <cell r="N105">
            <v>395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35514416000102</v>
          </cell>
          <cell r="G106" t="str">
            <v>QUALIMMED  COMER ATACA DE MEDICAMENTOS</v>
          </cell>
          <cell r="H106" t="str">
            <v>B</v>
          </cell>
          <cell r="I106" t="str">
            <v>S</v>
          </cell>
          <cell r="J106" t="str">
            <v>000.000.625</v>
          </cell>
          <cell r="K106">
            <v>44441</v>
          </cell>
          <cell r="L106" t="str">
            <v>26210935514416000102550010000006251545297550</v>
          </cell>
          <cell r="M106" t="str">
            <v>26 -  Pernambuco</v>
          </cell>
          <cell r="N106">
            <v>1000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11234649000193</v>
          </cell>
          <cell r="G107" t="str">
            <v>BIOANGIO COMERCIO DE PROD MEDICOS LTDA</v>
          </cell>
          <cell r="H107" t="str">
            <v>B</v>
          </cell>
          <cell r="I107" t="str">
            <v>S</v>
          </cell>
          <cell r="J107" t="str">
            <v>000.004.619</v>
          </cell>
          <cell r="K107">
            <v>44438</v>
          </cell>
          <cell r="L107" t="str">
            <v>26210811234649000193550010000046191000009998</v>
          </cell>
          <cell r="M107" t="str">
            <v>26 -  Pernambuco</v>
          </cell>
          <cell r="N107">
            <v>2520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11234649000193</v>
          </cell>
          <cell r="G108" t="str">
            <v>BIOANGIO COMERCIO DE PROD MEDICOS LTDA</v>
          </cell>
          <cell r="H108" t="str">
            <v>B</v>
          </cell>
          <cell r="I108" t="str">
            <v>S</v>
          </cell>
          <cell r="J108" t="str">
            <v>000.004.618</v>
          </cell>
          <cell r="K108">
            <v>44438</v>
          </cell>
          <cell r="L108" t="str">
            <v>26210811234649000193550010000046181000009990</v>
          </cell>
          <cell r="M108" t="str">
            <v>26 -  Pernambuco</v>
          </cell>
          <cell r="N108">
            <v>490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31700660000109</v>
          </cell>
          <cell r="G109" t="str">
            <v>DESCMED COMER E IMPORT DE PROD HOSPLTDA</v>
          </cell>
          <cell r="H109" t="str">
            <v>B</v>
          </cell>
          <cell r="I109" t="str">
            <v>S</v>
          </cell>
          <cell r="J109" t="str">
            <v>000.000.316</v>
          </cell>
          <cell r="K109">
            <v>44441</v>
          </cell>
          <cell r="L109" t="str">
            <v>35210931700660000109550010000003161000693018</v>
          </cell>
          <cell r="M109" t="str">
            <v>35 -  São Paulo</v>
          </cell>
          <cell r="N109">
            <v>15210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8778201000126</v>
          </cell>
          <cell r="G110" t="str">
            <v>DROGAFONTE LTDA</v>
          </cell>
          <cell r="H110" t="str">
            <v>B</v>
          </cell>
          <cell r="I110" t="str">
            <v>S</v>
          </cell>
          <cell r="J110">
            <v>347944</v>
          </cell>
          <cell r="K110">
            <v>44447</v>
          </cell>
          <cell r="L110" t="str">
            <v>26210908778201000126550010003479441795739557</v>
          </cell>
          <cell r="M110" t="str">
            <v>26 -  Pernambuco</v>
          </cell>
          <cell r="N110">
            <v>1713.6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175233000125</v>
          </cell>
          <cell r="G111" t="str">
            <v>TRES LEOES MATERIAL HOSPITALAR LTDA</v>
          </cell>
          <cell r="H111" t="str">
            <v>B</v>
          </cell>
          <cell r="I111" t="str">
            <v>S</v>
          </cell>
          <cell r="J111">
            <v>62363</v>
          </cell>
          <cell r="K111">
            <v>44440</v>
          </cell>
          <cell r="L111" t="str">
            <v>28210900175233000125550010000623631514749546</v>
          </cell>
          <cell r="M111" t="str">
            <v>28 -  Sergipe</v>
          </cell>
          <cell r="N111">
            <v>4043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8958628000106</v>
          </cell>
          <cell r="G112" t="str">
            <v>ONCOEXO DIST. DE MEDIC. LTDA</v>
          </cell>
          <cell r="H112" t="str">
            <v>B</v>
          </cell>
          <cell r="I112" t="str">
            <v>S</v>
          </cell>
          <cell r="J112">
            <v>26364</v>
          </cell>
          <cell r="K112">
            <v>44447</v>
          </cell>
          <cell r="L112" t="str">
            <v>26210908958628000106550010000263641148101095</v>
          </cell>
          <cell r="M112" t="str">
            <v>26 -  Pernambuco</v>
          </cell>
          <cell r="N112">
            <v>672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37844479000152</v>
          </cell>
          <cell r="G113" t="str">
            <v>BIOLINE FIOS CIRURGICOS LTDA</v>
          </cell>
          <cell r="H113" t="str">
            <v>B</v>
          </cell>
          <cell r="I113" t="str">
            <v>S</v>
          </cell>
          <cell r="J113">
            <v>116488</v>
          </cell>
          <cell r="K113">
            <v>44441</v>
          </cell>
          <cell r="L113" t="str">
            <v>52210937844479000152550020001164881803378793</v>
          </cell>
          <cell r="M113" t="str">
            <v>52 -  Goiás</v>
          </cell>
          <cell r="N113">
            <v>6232.08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3817043000152</v>
          </cell>
          <cell r="G114" t="str">
            <v>PHARMAPLUS LTDA EPP</v>
          </cell>
          <cell r="H114" t="str">
            <v>B</v>
          </cell>
          <cell r="I114" t="str">
            <v>S</v>
          </cell>
          <cell r="J114" t="str">
            <v>000.034.591</v>
          </cell>
          <cell r="K114">
            <v>44442</v>
          </cell>
          <cell r="L114" t="str">
            <v>26210903817043000152550010000345911079038050</v>
          </cell>
          <cell r="M114" t="str">
            <v>26 -  Pernambuco</v>
          </cell>
          <cell r="N114">
            <v>995.69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3817043000152</v>
          </cell>
          <cell r="G115" t="str">
            <v>PHARMAPLUS LTDA EPP</v>
          </cell>
          <cell r="H115" t="str">
            <v>B</v>
          </cell>
          <cell r="I115" t="str">
            <v>S</v>
          </cell>
          <cell r="J115" t="str">
            <v>000.034.591</v>
          </cell>
          <cell r="K115">
            <v>44442</v>
          </cell>
          <cell r="L115" t="str">
            <v>26210903817043000152550010000345911079038050</v>
          </cell>
          <cell r="M115" t="str">
            <v>26 -  Pernambuco</v>
          </cell>
          <cell r="N115">
            <v>723.6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5932624000160</v>
          </cell>
          <cell r="G116" t="str">
            <v>MEGAMED COMERCIO LTDA</v>
          </cell>
          <cell r="H116" t="str">
            <v>B</v>
          </cell>
          <cell r="I116" t="str">
            <v>S</v>
          </cell>
          <cell r="J116">
            <v>15770</v>
          </cell>
          <cell r="K116">
            <v>44442</v>
          </cell>
          <cell r="L116" t="str">
            <v>26210905932624000160550010000157701134395029</v>
          </cell>
          <cell r="M116" t="str">
            <v>26 -  Pernambuco</v>
          </cell>
          <cell r="N116">
            <v>1085.2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41081134000161</v>
          </cell>
          <cell r="G117" t="str">
            <v>AGRESTE GASES COM LTDA  EPP</v>
          </cell>
          <cell r="H117" t="str">
            <v>B</v>
          </cell>
          <cell r="I117" t="str">
            <v>S</v>
          </cell>
          <cell r="J117">
            <v>21158</v>
          </cell>
          <cell r="K117">
            <v>44448</v>
          </cell>
          <cell r="L117" t="str">
            <v>26210941081134000161550000000211581505909216</v>
          </cell>
          <cell r="M117" t="str">
            <v>26 -  Pernambuco</v>
          </cell>
          <cell r="N117">
            <v>540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51943645000107</v>
          </cell>
          <cell r="G118" t="str">
            <v>BIOMEDICAL EQUIPAMENTOS E PRODUTOS MED</v>
          </cell>
          <cell r="H118" t="str">
            <v>B</v>
          </cell>
          <cell r="I118" t="str">
            <v>S</v>
          </cell>
          <cell r="J118" t="str">
            <v>000.140.830</v>
          </cell>
          <cell r="K118">
            <v>44441</v>
          </cell>
          <cell r="L118" t="str">
            <v>35210951943645000107550010001408301004640324</v>
          </cell>
          <cell r="M118" t="str">
            <v>35 -  São Paulo</v>
          </cell>
          <cell r="N118">
            <v>8386.5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19585158000280</v>
          </cell>
          <cell r="G119" t="str">
            <v>CARDINAL HEALTH DO BRASIL LTDA</v>
          </cell>
          <cell r="H119" t="str">
            <v>B</v>
          </cell>
          <cell r="I119" t="str">
            <v>S</v>
          </cell>
          <cell r="J119">
            <v>47718</v>
          </cell>
          <cell r="K119">
            <v>44435</v>
          </cell>
          <cell r="L119" t="str">
            <v>35210819585158000280550010000477181100317852</v>
          </cell>
          <cell r="M119" t="str">
            <v>35 -  São Paulo</v>
          </cell>
          <cell r="N119">
            <v>4450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874929000140</v>
          </cell>
          <cell r="G120" t="str">
            <v>MEDCENTER COMERCIAL LTDA  MG</v>
          </cell>
          <cell r="H120" t="str">
            <v>B</v>
          </cell>
          <cell r="I120" t="str">
            <v>S</v>
          </cell>
          <cell r="J120">
            <v>339973</v>
          </cell>
          <cell r="K120">
            <v>44441</v>
          </cell>
          <cell r="L120" t="str">
            <v>31210900874929000140550010003399731582362987</v>
          </cell>
          <cell r="M120" t="str">
            <v>31 -  Minas Gerais</v>
          </cell>
          <cell r="N120">
            <v>837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67729178000653</v>
          </cell>
          <cell r="G121" t="str">
            <v>COMERCIAL CIRURGICA RIOCLARENSE LTDA</v>
          </cell>
          <cell r="H121" t="str">
            <v>B</v>
          </cell>
          <cell r="I121" t="str">
            <v>S</v>
          </cell>
          <cell r="J121">
            <v>13613</v>
          </cell>
          <cell r="K121">
            <v>44447</v>
          </cell>
          <cell r="L121" t="str">
            <v>26210967729178000653550010000136131657469165</v>
          </cell>
          <cell r="M121" t="str">
            <v>26 -  Pernambuco</v>
          </cell>
          <cell r="N121">
            <v>1530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5044056000161</v>
          </cell>
          <cell r="G122" t="str">
            <v>DMH PRODUTOS HOSPITALARES LTDA</v>
          </cell>
          <cell r="H122" t="str">
            <v>B</v>
          </cell>
          <cell r="I122" t="str">
            <v>S</v>
          </cell>
          <cell r="J122">
            <v>19117</v>
          </cell>
          <cell r="K122">
            <v>44447</v>
          </cell>
          <cell r="L122" t="str">
            <v>26210905044056000161550010000191171751041029</v>
          </cell>
          <cell r="M122" t="str">
            <v>26 -  Pernambuco</v>
          </cell>
          <cell r="N122">
            <v>1008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8675394000190</v>
          </cell>
          <cell r="G123" t="str">
            <v>SAFE SUPORTE A VIDA E COMERCIO INTER</v>
          </cell>
          <cell r="H123" t="str">
            <v>B</v>
          </cell>
          <cell r="I123" t="str">
            <v>S</v>
          </cell>
          <cell r="J123">
            <v>35813</v>
          </cell>
          <cell r="K123">
            <v>44447</v>
          </cell>
          <cell r="L123" t="str">
            <v>26210908675394000190550010000358131522916781</v>
          </cell>
          <cell r="M123" t="str">
            <v>26 -  Pernambuco</v>
          </cell>
          <cell r="N123">
            <v>2200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41053497000193</v>
          </cell>
          <cell r="G124" t="str">
            <v>DISCAMED MEDICO HOSPITALAR LTDA</v>
          </cell>
          <cell r="H124" t="str">
            <v>B</v>
          </cell>
          <cell r="I124" t="str">
            <v>S</v>
          </cell>
          <cell r="J124">
            <v>17202</v>
          </cell>
          <cell r="K124">
            <v>44449</v>
          </cell>
          <cell r="L124" t="str">
            <v>26210941053497000193550010000172021001491493</v>
          </cell>
          <cell r="M124" t="str">
            <v>26 -  Pernambuco</v>
          </cell>
          <cell r="N124">
            <v>670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8014554000150</v>
          </cell>
          <cell r="G125" t="str">
            <v>MJB COMERCIO DE MAT MEDICO HOSP LTDA</v>
          </cell>
          <cell r="H125" t="str">
            <v>B</v>
          </cell>
          <cell r="I125" t="str">
            <v>S</v>
          </cell>
          <cell r="J125">
            <v>11866</v>
          </cell>
          <cell r="K125">
            <v>44448</v>
          </cell>
          <cell r="L125" t="str">
            <v>26210908014554000150550010000118661180196258</v>
          </cell>
          <cell r="M125" t="str">
            <v>26 -  Pernambuco</v>
          </cell>
          <cell r="N125">
            <v>3430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8014554000150</v>
          </cell>
          <cell r="G126" t="str">
            <v>MJB COMERCIO DE MAT MEDICO HOSP LTDA</v>
          </cell>
          <cell r="H126" t="str">
            <v>B</v>
          </cell>
          <cell r="I126" t="str">
            <v>S</v>
          </cell>
          <cell r="J126">
            <v>11871</v>
          </cell>
          <cell r="K126">
            <v>44448</v>
          </cell>
          <cell r="L126" t="str">
            <v>26210908014554000150550010000118711180197220</v>
          </cell>
          <cell r="M126" t="str">
            <v>26 -  Pernambuco</v>
          </cell>
          <cell r="N126">
            <v>6550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8014554000150</v>
          </cell>
          <cell r="G127" t="str">
            <v>MJB COMERCIO DE MAT MEDICO HOSP LTDA</v>
          </cell>
          <cell r="H127" t="str">
            <v>B</v>
          </cell>
          <cell r="I127" t="str">
            <v>S</v>
          </cell>
          <cell r="J127">
            <v>11870</v>
          </cell>
          <cell r="K127">
            <v>44448</v>
          </cell>
          <cell r="L127" t="str">
            <v>26210908014554000150550010000118701180197222</v>
          </cell>
          <cell r="M127" t="str">
            <v>26 -  Pernambuco</v>
          </cell>
          <cell r="N127">
            <v>4880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7160019000144</v>
          </cell>
          <cell r="G128" t="str">
            <v>VITALE COMERCIO LTDA</v>
          </cell>
          <cell r="H128" t="str">
            <v>B</v>
          </cell>
          <cell r="I128" t="str">
            <v>S</v>
          </cell>
          <cell r="J128">
            <v>61602</v>
          </cell>
          <cell r="K128">
            <v>44447</v>
          </cell>
          <cell r="L128" t="str">
            <v>26210907160019000144550010000616021885177663</v>
          </cell>
          <cell r="M128" t="str">
            <v>26 -  Pernambuco</v>
          </cell>
          <cell r="N128">
            <v>310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7160019000144</v>
          </cell>
          <cell r="G129" t="str">
            <v>VITALE COMERCIO LTDA</v>
          </cell>
          <cell r="H129" t="str">
            <v>B</v>
          </cell>
          <cell r="I129" t="str">
            <v>S</v>
          </cell>
          <cell r="J129">
            <v>61663</v>
          </cell>
          <cell r="K129">
            <v>44448</v>
          </cell>
          <cell r="L129" t="str">
            <v>26210907160019000144550010000616631542129551</v>
          </cell>
          <cell r="M129" t="str">
            <v>26 -  Pernambuco</v>
          </cell>
          <cell r="N129">
            <v>310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7160019000144</v>
          </cell>
          <cell r="G130" t="str">
            <v>VITALE COMERCIO LTDA</v>
          </cell>
          <cell r="H130" t="str">
            <v>B</v>
          </cell>
          <cell r="I130" t="str">
            <v>S</v>
          </cell>
          <cell r="J130">
            <v>61664</v>
          </cell>
          <cell r="K130">
            <v>44448</v>
          </cell>
          <cell r="L130" t="str">
            <v>26210907160019000144550010000616641506618650</v>
          </cell>
          <cell r="M130" t="str">
            <v>26 -  Pernambuco</v>
          </cell>
          <cell r="N130">
            <v>310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7160019000144</v>
          </cell>
          <cell r="G131" t="str">
            <v>VITALE COMERCIO LTDA</v>
          </cell>
          <cell r="H131" t="str">
            <v>B</v>
          </cell>
          <cell r="I131" t="str">
            <v>S</v>
          </cell>
          <cell r="J131">
            <v>61293</v>
          </cell>
          <cell r="K131">
            <v>44442</v>
          </cell>
          <cell r="L131" t="str">
            <v>26210907160019000144550010000612931734868791</v>
          </cell>
          <cell r="M131" t="str">
            <v>26 -  Pernambuco</v>
          </cell>
          <cell r="N131">
            <v>310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7160019000144</v>
          </cell>
          <cell r="G132" t="str">
            <v>VITALE COMERCIO LTDA</v>
          </cell>
          <cell r="H132" t="str">
            <v>B</v>
          </cell>
          <cell r="I132" t="str">
            <v>S</v>
          </cell>
          <cell r="J132">
            <v>61219</v>
          </cell>
          <cell r="K132">
            <v>44441</v>
          </cell>
          <cell r="L132" t="str">
            <v>26210907160019000144550010000612191124819439</v>
          </cell>
          <cell r="M132" t="str">
            <v>26 -  Pernambuco</v>
          </cell>
          <cell r="N132">
            <v>620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13120044000105</v>
          </cell>
          <cell r="G133" t="str">
            <v>WANDERLEY E REGIS COM.PROD.</v>
          </cell>
          <cell r="H133" t="str">
            <v>B</v>
          </cell>
          <cell r="I133" t="str">
            <v>S</v>
          </cell>
          <cell r="J133" t="str">
            <v>000.007.867</v>
          </cell>
          <cell r="K133">
            <v>44447</v>
          </cell>
          <cell r="L133" t="str">
            <v>26210913120044000105550010000078671614671606</v>
          </cell>
          <cell r="M133" t="str">
            <v>26 -  Pernambuco</v>
          </cell>
          <cell r="N133">
            <v>595.20000000000005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37844479000152</v>
          </cell>
          <cell r="G134" t="str">
            <v>BIOLINE FIOS CIRURGICOS LTDA</v>
          </cell>
          <cell r="H134" t="str">
            <v>B</v>
          </cell>
          <cell r="I134" t="str">
            <v>S</v>
          </cell>
          <cell r="J134">
            <v>116816</v>
          </cell>
          <cell r="K134">
            <v>44447</v>
          </cell>
          <cell r="L134" t="str">
            <v>52210937844479000152550020001168161283821577</v>
          </cell>
          <cell r="M134" t="str">
            <v>52 -  Goiás</v>
          </cell>
          <cell r="N134">
            <v>2841.6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2684571000118</v>
          </cell>
          <cell r="G135" t="str">
            <v>DINAMICA HOSPITALAR LTDA</v>
          </cell>
          <cell r="H135" t="str">
            <v>B</v>
          </cell>
          <cell r="I135" t="str">
            <v>S</v>
          </cell>
          <cell r="J135">
            <v>11911</v>
          </cell>
          <cell r="K135">
            <v>44447</v>
          </cell>
          <cell r="L135" t="str">
            <v>26210902684571000115550030000119111135413531</v>
          </cell>
          <cell r="M135" t="str">
            <v>26 -  Pernambuco</v>
          </cell>
          <cell r="N135">
            <v>1200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1440590000136</v>
          </cell>
          <cell r="G136" t="str">
            <v>FRESENIUS MEDICAL CARE</v>
          </cell>
          <cell r="H136" t="str">
            <v>B</v>
          </cell>
          <cell r="I136" t="str">
            <v>S</v>
          </cell>
          <cell r="J136">
            <v>1604105</v>
          </cell>
          <cell r="K136">
            <v>44442</v>
          </cell>
          <cell r="L136" t="str">
            <v>35210901440590000136550000016041051495871100</v>
          </cell>
          <cell r="M136" t="str">
            <v>35 -  São Paulo</v>
          </cell>
          <cell r="N136">
            <v>23340.959999999999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9342946000100</v>
          </cell>
          <cell r="G137" t="str">
            <v>PRIME MEDICAL COMERCIO DE MATERIAL</v>
          </cell>
          <cell r="H137" t="str">
            <v>B</v>
          </cell>
          <cell r="I137" t="str">
            <v>S</v>
          </cell>
          <cell r="J137">
            <v>121034</v>
          </cell>
          <cell r="K137">
            <v>44442</v>
          </cell>
          <cell r="L137" t="str">
            <v>29210909342946000100550020001210341337489771</v>
          </cell>
          <cell r="M137" t="str">
            <v>29 -  Bahia</v>
          </cell>
          <cell r="N137">
            <v>1440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1437707000122</v>
          </cell>
          <cell r="G138" t="str">
            <v>SCITECH MEDICAL</v>
          </cell>
          <cell r="H138" t="str">
            <v>B</v>
          </cell>
          <cell r="I138" t="str">
            <v>S</v>
          </cell>
          <cell r="J138">
            <v>216916</v>
          </cell>
          <cell r="K138">
            <v>44447</v>
          </cell>
          <cell r="L138" t="str">
            <v>52210901437707000122550550002169161248964906</v>
          </cell>
          <cell r="M138" t="str">
            <v>52 -  Goiás</v>
          </cell>
          <cell r="N138">
            <v>2680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 t="str">
            <v>2413701</v>
          </cell>
          <cell r="K139">
            <v>44442</v>
          </cell>
          <cell r="L139" t="str">
            <v>35210901513946000114550030024137011023980366</v>
          </cell>
          <cell r="M139" t="str">
            <v>35 -  São Paulo</v>
          </cell>
          <cell r="N139">
            <v>3118.36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>
            <v>2413702</v>
          </cell>
          <cell r="K140">
            <v>44442</v>
          </cell>
          <cell r="L140" t="str">
            <v>35210901513946000114550030024130210239880371</v>
          </cell>
          <cell r="M140" t="str">
            <v>35 -  São Paulo</v>
          </cell>
          <cell r="N140">
            <v>537.65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>
            <v>2413700</v>
          </cell>
          <cell r="K141">
            <v>44442</v>
          </cell>
          <cell r="L141" t="str">
            <v>35210901513946000114550030024137001023980350</v>
          </cell>
          <cell r="M141" t="str">
            <v>35 -  São Paulo</v>
          </cell>
          <cell r="N141">
            <v>1612.94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2413889</v>
          </cell>
          <cell r="K142">
            <v>44442</v>
          </cell>
          <cell r="L142" t="str">
            <v>35210901513946000114550030024138891023982584</v>
          </cell>
          <cell r="M142" t="str">
            <v>35 -  São Paulo</v>
          </cell>
          <cell r="N142">
            <v>1559.18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2413888</v>
          </cell>
          <cell r="K143">
            <v>44442</v>
          </cell>
          <cell r="L143" t="str">
            <v>35210901513946000114550030241388810239825796</v>
          </cell>
          <cell r="M143" t="str">
            <v>35 -  São Paulo</v>
          </cell>
          <cell r="N143">
            <v>1828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2413890</v>
          </cell>
          <cell r="K144">
            <v>44442</v>
          </cell>
          <cell r="L144" t="str">
            <v>35210901513946000114550030024138901023982593</v>
          </cell>
          <cell r="M144" t="str">
            <v>35 -  São Paulo</v>
          </cell>
          <cell r="N144">
            <v>806.47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37438274000177</v>
          </cell>
          <cell r="G145" t="str">
            <v>SELLMED PROD. MEDICOS E HOSPITALA. LTDA</v>
          </cell>
          <cell r="H145" t="str">
            <v>B</v>
          </cell>
          <cell r="I145" t="str">
            <v>S</v>
          </cell>
          <cell r="J145">
            <v>206</v>
          </cell>
          <cell r="K145">
            <v>44447</v>
          </cell>
          <cell r="L145" t="str">
            <v>26210937438274000177550010000002061297042081</v>
          </cell>
          <cell r="M145" t="str">
            <v>26 -  Pernambuco</v>
          </cell>
          <cell r="N145">
            <v>14170.5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11206099000441</v>
          </cell>
          <cell r="G146" t="str">
            <v>SUPERMED COM E IMP DE PROD MEDICOS LTDA</v>
          </cell>
          <cell r="H146" t="str">
            <v>B</v>
          </cell>
          <cell r="I146" t="str">
            <v>S</v>
          </cell>
          <cell r="J146">
            <v>254467</v>
          </cell>
          <cell r="K146">
            <v>44440</v>
          </cell>
          <cell r="L146" t="str">
            <v>35210911206099000441550010002544671000614104</v>
          </cell>
          <cell r="M146" t="str">
            <v>35 -  São Paulo</v>
          </cell>
          <cell r="N146">
            <v>1810.27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11234649000193</v>
          </cell>
          <cell r="G147" t="str">
            <v>BIOANGIO COMERCIO DE PROD MEDICOS LTDA</v>
          </cell>
          <cell r="H147" t="str">
            <v>B</v>
          </cell>
          <cell r="I147" t="str">
            <v>S</v>
          </cell>
          <cell r="J147" t="str">
            <v>000.004.687</v>
          </cell>
          <cell r="K147">
            <v>44442</v>
          </cell>
          <cell r="L147" t="str">
            <v>26210911234649000193550010000046871000009991</v>
          </cell>
          <cell r="M147" t="str">
            <v>26 -  Pernambuco</v>
          </cell>
          <cell r="N147">
            <v>980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11234649000193</v>
          </cell>
          <cell r="G148" t="str">
            <v>BIOANGIO COMERCIO DE PROD MEDICOS LTDA</v>
          </cell>
          <cell r="H148" t="str">
            <v>B</v>
          </cell>
          <cell r="I148" t="str">
            <v>S</v>
          </cell>
          <cell r="J148" t="str">
            <v>000.004.708</v>
          </cell>
          <cell r="K148">
            <v>44447</v>
          </cell>
          <cell r="L148" t="str">
            <v>26210911234649000193550010000047081000009993</v>
          </cell>
          <cell r="M148" t="str">
            <v>26 -  Pernambuco</v>
          </cell>
          <cell r="N148">
            <v>2520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11234649000193</v>
          </cell>
          <cell r="G149" t="str">
            <v>BIOANGIO COMERCIO DE PROD MEDICOS LTDA</v>
          </cell>
          <cell r="H149" t="str">
            <v>B</v>
          </cell>
          <cell r="I149" t="str">
            <v>S</v>
          </cell>
          <cell r="J149" t="str">
            <v>000.004.709</v>
          </cell>
          <cell r="K149">
            <v>44447</v>
          </cell>
          <cell r="L149" t="str">
            <v>26210911234649000193550010000047091000009990</v>
          </cell>
          <cell r="M149" t="str">
            <v>26 -  Pernambuco</v>
          </cell>
          <cell r="N149">
            <v>980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11234649000193</v>
          </cell>
          <cell r="G150" t="str">
            <v>BIOANGIO COMERCIO DE PROD MEDICOS LTDA</v>
          </cell>
          <cell r="H150" t="str">
            <v>B</v>
          </cell>
          <cell r="I150" t="str">
            <v>S</v>
          </cell>
          <cell r="J150" t="str">
            <v>000.004.707</v>
          </cell>
          <cell r="K150">
            <v>44447</v>
          </cell>
          <cell r="L150" t="str">
            <v>26210911234649000193550010000047071000009996</v>
          </cell>
          <cell r="M150" t="str">
            <v>26 -  Pernambuco</v>
          </cell>
          <cell r="N150">
            <v>490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11234649000193</v>
          </cell>
          <cell r="G151" t="str">
            <v>BIOANGIO COMERCIO DE PROD MEDICOS LTDA</v>
          </cell>
          <cell r="H151" t="str">
            <v>B</v>
          </cell>
          <cell r="I151" t="str">
            <v>S</v>
          </cell>
          <cell r="J151" t="str">
            <v>000.004.717</v>
          </cell>
          <cell r="K151">
            <v>44448</v>
          </cell>
          <cell r="L151" t="str">
            <v>26210911234649000193550010000047171000009992</v>
          </cell>
          <cell r="M151" t="str">
            <v>26 -  Pernambuco</v>
          </cell>
          <cell r="N151">
            <v>5040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10814656000100</v>
          </cell>
          <cell r="G152" t="str">
            <v>JMED MEDICO HOSPITALAR LTDA</v>
          </cell>
          <cell r="H152" t="str">
            <v>B</v>
          </cell>
          <cell r="I152" t="str">
            <v>S</v>
          </cell>
          <cell r="J152" t="str">
            <v>000.003.559</v>
          </cell>
          <cell r="K152">
            <v>44452</v>
          </cell>
          <cell r="L152" t="str">
            <v>26210910814656010055001000003559100098280765</v>
          </cell>
          <cell r="M152" t="str">
            <v>26 -  Pernambuco</v>
          </cell>
          <cell r="N152">
            <v>1300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12420164001048</v>
          </cell>
          <cell r="G153" t="str">
            <v>CM HOSPITALAR S A</v>
          </cell>
          <cell r="H153" t="str">
            <v>B</v>
          </cell>
          <cell r="I153" t="str">
            <v>S</v>
          </cell>
          <cell r="J153">
            <v>104801</v>
          </cell>
          <cell r="K153">
            <v>44449</v>
          </cell>
          <cell r="L153" t="str">
            <v>26210912420164001048550010001048011100106398</v>
          </cell>
          <cell r="M153" t="str">
            <v>26 -  Pernambuco</v>
          </cell>
          <cell r="N153">
            <v>7025.7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29252578000117</v>
          </cell>
          <cell r="G154" t="str">
            <v>MH COMERCIO ATACADISTA DE MAT HOSP.</v>
          </cell>
          <cell r="H154" t="str">
            <v>B</v>
          </cell>
          <cell r="I154" t="str">
            <v>S</v>
          </cell>
          <cell r="J154">
            <v>1766</v>
          </cell>
          <cell r="K154">
            <v>44441</v>
          </cell>
          <cell r="L154" t="str">
            <v>29210929252578000117550010000017661000095744</v>
          </cell>
          <cell r="M154" t="str">
            <v>29 -  Bahia</v>
          </cell>
          <cell r="N154">
            <v>3960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19039290000105</v>
          </cell>
          <cell r="G155" t="str">
            <v>DINAMICA COM E REP DE PROD MEDICOS LTDA</v>
          </cell>
          <cell r="H155" t="str">
            <v>B</v>
          </cell>
          <cell r="I155" t="str">
            <v>S</v>
          </cell>
          <cell r="J155" t="str">
            <v>000.020.537</v>
          </cell>
          <cell r="K155">
            <v>44448</v>
          </cell>
          <cell r="L155" t="str">
            <v>25210919039290000105550010000205371463301107</v>
          </cell>
          <cell r="M155" t="str">
            <v>25 -  Paraíba</v>
          </cell>
          <cell r="N155">
            <v>3300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19039290000105</v>
          </cell>
          <cell r="G156" t="str">
            <v>DINAMICA COM E REP DE PROD MEDICOS LTDA</v>
          </cell>
          <cell r="H156" t="str">
            <v>B</v>
          </cell>
          <cell r="I156" t="str">
            <v>S</v>
          </cell>
          <cell r="J156" t="str">
            <v>000.020.561</v>
          </cell>
          <cell r="K156">
            <v>44448</v>
          </cell>
          <cell r="L156" t="str">
            <v>25210919039290000105550010000205611308767713</v>
          </cell>
          <cell r="M156" t="str">
            <v>25 -  Paraíba</v>
          </cell>
          <cell r="N156">
            <v>4950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61418042000131</v>
          </cell>
          <cell r="G157" t="str">
            <v>CIRURGICA FERNANDES LTDA</v>
          </cell>
          <cell r="H157" t="str">
            <v>B</v>
          </cell>
          <cell r="I157" t="str">
            <v>S</v>
          </cell>
          <cell r="J157">
            <v>1379075</v>
          </cell>
          <cell r="K157">
            <v>44441</v>
          </cell>
          <cell r="L157" t="str">
            <v>35210961418042000131550040013790751350009165</v>
          </cell>
          <cell r="M157" t="str">
            <v>35 -  São Paulo</v>
          </cell>
          <cell r="N157">
            <v>6132.29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58426628000133</v>
          </cell>
          <cell r="G158" t="str">
            <v>SAMTRONIC INDUSTRIA E COMERCIO LTDA</v>
          </cell>
          <cell r="H158" t="str">
            <v>B</v>
          </cell>
          <cell r="I158" t="str">
            <v>S</v>
          </cell>
          <cell r="J158">
            <v>281603</v>
          </cell>
          <cell r="K158">
            <v>44435</v>
          </cell>
          <cell r="L158" t="str">
            <v>35210858426628000133550010002816031791544967</v>
          </cell>
          <cell r="M158" t="str">
            <v>35 -  São Paulo</v>
          </cell>
          <cell r="N158">
            <v>16000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7160019000144</v>
          </cell>
          <cell r="G159" t="str">
            <v>VITALE COMERCIO LTDA</v>
          </cell>
          <cell r="H159" t="str">
            <v>B</v>
          </cell>
          <cell r="I159" t="str">
            <v>S</v>
          </cell>
          <cell r="J159">
            <v>62035</v>
          </cell>
          <cell r="K159">
            <v>44453</v>
          </cell>
          <cell r="L159" t="str">
            <v>26210907160019000144550010000620351347252819</v>
          </cell>
          <cell r="M159" t="str">
            <v>26 -  Pernambuco</v>
          </cell>
          <cell r="N159">
            <v>310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21596736000144</v>
          </cell>
          <cell r="G160" t="str">
            <v>ULTRAMEGA DIST LTDA</v>
          </cell>
          <cell r="H160" t="str">
            <v>B</v>
          </cell>
          <cell r="I160" t="str">
            <v>S</v>
          </cell>
          <cell r="J160">
            <v>135732</v>
          </cell>
          <cell r="K160">
            <v>44452</v>
          </cell>
          <cell r="L160" t="str">
            <v>26210921596736000144550010001357321001396075</v>
          </cell>
          <cell r="M160" t="str">
            <v>26 -  Pernambuco</v>
          </cell>
          <cell r="N160">
            <v>396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2684571000118</v>
          </cell>
          <cell r="G161" t="str">
            <v>DINAMICA HOSPITALAR LTDA</v>
          </cell>
          <cell r="H161" t="str">
            <v>B</v>
          </cell>
          <cell r="I161" t="str">
            <v>S</v>
          </cell>
          <cell r="J161">
            <v>12044</v>
          </cell>
          <cell r="K161">
            <v>44453</v>
          </cell>
          <cell r="L161" t="str">
            <v>26210902684571000118550030000120441111943456</v>
          </cell>
          <cell r="M161" t="str">
            <v>26 -  Pernambuco</v>
          </cell>
          <cell r="N161">
            <v>840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1440590000136</v>
          </cell>
          <cell r="G162" t="str">
            <v>FRESENIUS MEDICAL CARE</v>
          </cell>
          <cell r="H162" t="str">
            <v>B</v>
          </cell>
          <cell r="I162" t="str">
            <v>S</v>
          </cell>
          <cell r="J162">
            <v>1602947</v>
          </cell>
          <cell r="K162">
            <v>44438</v>
          </cell>
          <cell r="L162" t="str">
            <v>35210801440590000136550000016029471721173863</v>
          </cell>
          <cell r="M162" t="str">
            <v>35 -  São Paulo</v>
          </cell>
          <cell r="N162">
            <v>4001.64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1440590000136</v>
          </cell>
          <cell r="G163" t="str">
            <v>FRESENIUS MEDICAL CARE</v>
          </cell>
          <cell r="H163" t="str">
            <v>B</v>
          </cell>
          <cell r="I163" t="str">
            <v>S</v>
          </cell>
          <cell r="J163">
            <v>1602948</v>
          </cell>
          <cell r="K163">
            <v>44438</v>
          </cell>
          <cell r="L163" t="str">
            <v>35210801440590000136550000016029481721788423</v>
          </cell>
          <cell r="M163" t="str">
            <v>35 -  São Paulo</v>
          </cell>
          <cell r="N163">
            <v>4001.64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1513946000114</v>
          </cell>
          <cell r="G164" t="str">
            <v>BOSTON SCIENTIFIC DO BRASIL LTDA</v>
          </cell>
          <cell r="H164" t="str">
            <v>B</v>
          </cell>
          <cell r="I164" t="str">
            <v>S</v>
          </cell>
          <cell r="J164">
            <v>2417383</v>
          </cell>
          <cell r="K164">
            <v>44452</v>
          </cell>
          <cell r="L164" t="str">
            <v>35210901513946000114550030024173831024021747</v>
          </cell>
          <cell r="M164" t="str">
            <v>35 -  São Paulo</v>
          </cell>
          <cell r="N164">
            <v>806.47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>
            <v>2417384</v>
          </cell>
          <cell r="K165">
            <v>44452</v>
          </cell>
          <cell r="L165" t="str">
            <v>35210901513946000114550030024173841024021752</v>
          </cell>
          <cell r="M165" t="str">
            <v>35 -  São Paulo</v>
          </cell>
          <cell r="N165">
            <v>1290.3599999999999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1513946000114</v>
          </cell>
          <cell r="G166" t="str">
            <v>BOSTON SCIENTIFIC DO BRASIL LTDA</v>
          </cell>
          <cell r="H166" t="str">
            <v>B</v>
          </cell>
          <cell r="I166" t="str">
            <v>S</v>
          </cell>
          <cell r="J166">
            <v>2417486</v>
          </cell>
          <cell r="K166">
            <v>44452</v>
          </cell>
          <cell r="L166" t="str">
            <v>35210901513946000114550030024174861024022813</v>
          </cell>
          <cell r="M166" t="str">
            <v>35 -  São Paulo</v>
          </cell>
          <cell r="N166">
            <v>806.47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1513946000114</v>
          </cell>
          <cell r="G167" t="str">
            <v>BOSTON SCIENTIFIC DO BRASIL LTDA</v>
          </cell>
          <cell r="H167" t="str">
            <v>B</v>
          </cell>
          <cell r="I167" t="str">
            <v>S</v>
          </cell>
          <cell r="J167">
            <v>2417485</v>
          </cell>
          <cell r="K167">
            <v>44452</v>
          </cell>
          <cell r="L167" t="str">
            <v>35210901513946000114550030024174851024022808</v>
          </cell>
          <cell r="M167" t="str">
            <v>35 -  São Paulo</v>
          </cell>
          <cell r="N167">
            <v>2096.8200000000002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1513946000114</v>
          </cell>
          <cell r="G168" t="str">
            <v>BOSTON SCIENTIFIC DO BRASIL LTDA</v>
          </cell>
          <cell r="H168" t="str">
            <v>B</v>
          </cell>
          <cell r="I168" t="str">
            <v>S</v>
          </cell>
          <cell r="J168">
            <v>2417483</v>
          </cell>
          <cell r="K168">
            <v>44452</v>
          </cell>
          <cell r="L168" t="str">
            <v>35210901513946000114550030024174831024022781</v>
          </cell>
          <cell r="M168" t="str">
            <v>35 -  São Paulo</v>
          </cell>
          <cell r="N168">
            <v>268.82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1513946000114</v>
          </cell>
          <cell r="G169" t="str">
            <v>BOSTON SCIENTIFIC DO BRASIL LTDA</v>
          </cell>
          <cell r="H169" t="str">
            <v>B</v>
          </cell>
          <cell r="I169" t="str">
            <v>S</v>
          </cell>
          <cell r="J169">
            <v>2417484</v>
          </cell>
          <cell r="K169">
            <v>44452</v>
          </cell>
          <cell r="L169" t="str">
            <v>35210901513946000114550030024174841024022797</v>
          </cell>
          <cell r="M169" t="str">
            <v>35 -  São Paulo</v>
          </cell>
          <cell r="N169">
            <v>2688.24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26603680000121</v>
          </cell>
          <cell r="G170" t="str">
            <v>MORAMED TECNOLOGIA HOSPITALAR</v>
          </cell>
          <cell r="H170" t="str">
            <v>B</v>
          </cell>
          <cell r="I170" t="str">
            <v>S</v>
          </cell>
          <cell r="J170" t="str">
            <v>000.000.755</v>
          </cell>
          <cell r="K170">
            <v>44453</v>
          </cell>
          <cell r="L170" t="str">
            <v>26210926603680000121550010000007551141973334</v>
          </cell>
          <cell r="M170" t="str">
            <v>26 -  Pernambuco</v>
          </cell>
          <cell r="N170">
            <v>1940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6106005000180</v>
          </cell>
          <cell r="G171" t="str">
            <v>STOCK MED PRODUTOS MEDICO HOSPITALARES</v>
          </cell>
          <cell r="H171" t="str">
            <v>B</v>
          </cell>
          <cell r="I171" t="str">
            <v>S</v>
          </cell>
          <cell r="J171">
            <v>128482</v>
          </cell>
          <cell r="K171">
            <v>44440</v>
          </cell>
          <cell r="L171" t="str">
            <v>43210906106005000180550010001284821005541740</v>
          </cell>
          <cell r="M171" t="str">
            <v>43 -  Rio Grande do Sul</v>
          </cell>
          <cell r="N171">
            <v>13872.54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6106005000180</v>
          </cell>
          <cell r="G172" t="str">
            <v>STOCK MED PRODUTOS MEDICO HOSPITALARES</v>
          </cell>
          <cell r="H172" t="str">
            <v>B</v>
          </cell>
          <cell r="I172" t="str">
            <v>S</v>
          </cell>
          <cell r="J172">
            <v>128482</v>
          </cell>
          <cell r="K172">
            <v>44440</v>
          </cell>
          <cell r="L172" t="str">
            <v>43210906106005000180550010001284821005541740</v>
          </cell>
          <cell r="M172" t="str">
            <v>43 -  Rio Grande do Sul</v>
          </cell>
          <cell r="N172">
            <v>478.5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32350180000128</v>
          </cell>
          <cell r="G173" t="str">
            <v>NOVA LINEA COMER DE PROD FARMACEU EIRELI</v>
          </cell>
          <cell r="H173" t="str">
            <v>B</v>
          </cell>
          <cell r="I173" t="str">
            <v>S</v>
          </cell>
          <cell r="J173" t="str">
            <v>000.016.969</v>
          </cell>
          <cell r="K173">
            <v>44441</v>
          </cell>
          <cell r="L173" t="str">
            <v>33210932020180000128555310000169691661088592</v>
          </cell>
          <cell r="M173" t="str">
            <v>33 -  Rio de Janeiro</v>
          </cell>
          <cell r="N173">
            <v>1120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61418042000131</v>
          </cell>
          <cell r="G174" t="str">
            <v>CIRURGICA FERNANDES LTDA</v>
          </cell>
          <cell r="H174" t="str">
            <v>B</v>
          </cell>
          <cell r="I174" t="str">
            <v>S</v>
          </cell>
          <cell r="J174">
            <v>1379843</v>
          </cell>
          <cell r="K174">
            <v>44447</v>
          </cell>
          <cell r="L174" t="str">
            <v>35210961418042000131550040013798431474551549</v>
          </cell>
          <cell r="M174" t="str">
            <v>35 -  São Paulo</v>
          </cell>
          <cell r="N174">
            <v>548.64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10779833000156</v>
          </cell>
          <cell r="G175" t="str">
            <v>MEDICAL MERCANTIL DE APARELHAGEM MEDICA</v>
          </cell>
          <cell r="H175" t="str">
            <v>B</v>
          </cell>
          <cell r="I175" t="str">
            <v>S</v>
          </cell>
          <cell r="J175">
            <v>534796</v>
          </cell>
          <cell r="K175">
            <v>44453</v>
          </cell>
          <cell r="L175" t="str">
            <v>26210910779833000156550010005347961163339815</v>
          </cell>
          <cell r="M175" t="str">
            <v>26 -  Pernambuco</v>
          </cell>
          <cell r="N175">
            <v>1238.4000000000001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10779833000156</v>
          </cell>
          <cell r="G176" t="str">
            <v>MEDICAL MERCANTIL DE APARELHAGEM MEDICA</v>
          </cell>
          <cell r="H176" t="str">
            <v>B</v>
          </cell>
          <cell r="I176" t="str">
            <v>S</v>
          </cell>
          <cell r="J176">
            <v>534945</v>
          </cell>
          <cell r="K176">
            <v>44455</v>
          </cell>
          <cell r="L176" t="str">
            <v>26210910779833000156550010005349451112115148</v>
          </cell>
          <cell r="M176" t="str">
            <v>26 -  Pernambuco</v>
          </cell>
          <cell r="N176">
            <v>1238.4000000000001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11449180000100</v>
          </cell>
          <cell r="G177" t="str">
            <v>DPROSMED DIST DE PROD MED HOSP</v>
          </cell>
          <cell r="H177" t="str">
            <v>B</v>
          </cell>
          <cell r="I177" t="str">
            <v>S</v>
          </cell>
          <cell r="J177" t="str">
            <v>000.045.315</v>
          </cell>
          <cell r="K177">
            <v>44453</v>
          </cell>
          <cell r="L177" t="str">
            <v>26210911449180000100550010000453151880025386</v>
          </cell>
          <cell r="M177" t="str">
            <v>26 -  Pernambuco</v>
          </cell>
          <cell r="N177">
            <v>13.35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8014554000150</v>
          </cell>
          <cell r="G178" t="str">
            <v>MJB COMERCIO DE MAT MEDICO HOSP LTDA</v>
          </cell>
          <cell r="H178" t="str">
            <v>B</v>
          </cell>
          <cell r="I178" t="str">
            <v>S</v>
          </cell>
          <cell r="J178">
            <v>11887</v>
          </cell>
          <cell r="K178">
            <v>44453</v>
          </cell>
          <cell r="L178" t="str">
            <v>26210908014554000150550010000118871180198200</v>
          </cell>
          <cell r="M178" t="str">
            <v>26 -  Pernambuco</v>
          </cell>
          <cell r="N178">
            <v>3430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11886</v>
          </cell>
          <cell r="K179">
            <v>44453</v>
          </cell>
          <cell r="L179" t="str">
            <v>26210908014554000150550010000118861180198202</v>
          </cell>
          <cell r="M179" t="str">
            <v>26 -  Pernambuco</v>
          </cell>
          <cell r="N179">
            <v>4530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11885</v>
          </cell>
          <cell r="K180">
            <v>44453</v>
          </cell>
          <cell r="L180" t="str">
            <v>26210908014554000150550010000118851180198205</v>
          </cell>
          <cell r="M180" t="str">
            <v>26 -  Pernambuco</v>
          </cell>
          <cell r="N180">
            <v>6550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11884</v>
          </cell>
          <cell r="K181">
            <v>44453</v>
          </cell>
          <cell r="L181" t="str">
            <v>26210908014554000150550010000118841180198208</v>
          </cell>
          <cell r="M181" t="str">
            <v>26 -  Pernambuco</v>
          </cell>
          <cell r="N181">
            <v>3430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11883</v>
          </cell>
          <cell r="K182">
            <v>44453</v>
          </cell>
          <cell r="L182" t="str">
            <v>26210908014554000150550010000118831180198200</v>
          </cell>
          <cell r="M182" t="str">
            <v>26 -  Pernambuco</v>
          </cell>
          <cell r="N182">
            <v>5980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66437831000133</v>
          </cell>
          <cell r="G183" t="str">
            <v>HTS MEDIKA EUROMED COM E IMPORT LTDA</v>
          </cell>
          <cell r="H183" t="str">
            <v>B</v>
          </cell>
          <cell r="I183" t="str">
            <v>S</v>
          </cell>
          <cell r="J183">
            <v>129129</v>
          </cell>
          <cell r="K183">
            <v>44448</v>
          </cell>
          <cell r="L183" t="str">
            <v>31210966437831000133550010001291291638663675</v>
          </cell>
          <cell r="M183" t="str">
            <v>31 -  Minas Gerais</v>
          </cell>
          <cell r="N183">
            <v>4080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236193000184</v>
          </cell>
          <cell r="G184" t="str">
            <v>CIRURGICA RECIFE</v>
          </cell>
          <cell r="H184" t="str">
            <v>B</v>
          </cell>
          <cell r="I184" t="str">
            <v>S</v>
          </cell>
          <cell r="J184" t="str">
            <v>000.066.764</v>
          </cell>
          <cell r="K184">
            <v>44453</v>
          </cell>
          <cell r="L184" t="str">
            <v>26210900236193000184550010000667641000667659</v>
          </cell>
          <cell r="M184" t="str">
            <v>26 -  Pernambuco</v>
          </cell>
          <cell r="N184">
            <v>4099.6000000000004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33100082000448</v>
          </cell>
          <cell r="G185" t="str">
            <v>E. TAMUSSINO E CIA</v>
          </cell>
          <cell r="H185" t="str">
            <v>B</v>
          </cell>
          <cell r="I185" t="str">
            <v>S</v>
          </cell>
          <cell r="J185" t="str">
            <v>000.105.474</v>
          </cell>
          <cell r="K185">
            <v>44442</v>
          </cell>
          <cell r="L185" t="str">
            <v>26210933100082000448550010001054741794131529</v>
          </cell>
          <cell r="M185" t="str">
            <v>26 -  Pernambuco</v>
          </cell>
          <cell r="N185">
            <v>1699.05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22006201000139</v>
          </cell>
          <cell r="G186" t="str">
            <v>FORTPEL COMERCIO DE DESCARTAVEIS LTDA</v>
          </cell>
          <cell r="H186" t="str">
            <v>B</v>
          </cell>
          <cell r="I186" t="str">
            <v>S</v>
          </cell>
          <cell r="J186">
            <v>102294</v>
          </cell>
          <cell r="K186">
            <v>44452</v>
          </cell>
          <cell r="L186" t="str">
            <v>26210922006201000139550000001022941101022949</v>
          </cell>
          <cell r="M186" t="str">
            <v>26 -  Pernambuco</v>
          </cell>
          <cell r="N186">
            <v>1008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12420164001048</v>
          </cell>
          <cell r="G187" t="str">
            <v>CM HOSPITALAR S A</v>
          </cell>
          <cell r="H187" t="str">
            <v>B</v>
          </cell>
          <cell r="I187" t="str">
            <v>S</v>
          </cell>
          <cell r="J187">
            <v>105004</v>
          </cell>
          <cell r="K187">
            <v>44453</v>
          </cell>
          <cell r="L187" t="str">
            <v>26210912420164001048550010001050041100030009</v>
          </cell>
          <cell r="M187" t="str">
            <v>26 -  Pernambuco</v>
          </cell>
          <cell r="N187">
            <v>1394.4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2684571000118</v>
          </cell>
          <cell r="G188" t="str">
            <v>DINAMICA HOSPITALAR LTDA</v>
          </cell>
          <cell r="H188" t="str">
            <v>B</v>
          </cell>
          <cell r="I188" t="str">
            <v>S</v>
          </cell>
          <cell r="J188">
            <v>12047</v>
          </cell>
          <cell r="K188">
            <v>44453</v>
          </cell>
          <cell r="L188" t="str">
            <v>26210902684571000118550030000120471115358460</v>
          </cell>
          <cell r="M188" t="str">
            <v>26 -  Pernambuco</v>
          </cell>
          <cell r="N188">
            <v>1200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2684571000118</v>
          </cell>
          <cell r="G189" t="str">
            <v>DINAMICA HOSPITALAR LTDA</v>
          </cell>
          <cell r="H189" t="str">
            <v>B</v>
          </cell>
          <cell r="I189" t="str">
            <v>S</v>
          </cell>
          <cell r="J189">
            <v>12053</v>
          </cell>
          <cell r="K189">
            <v>44453</v>
          </cell>
          <cell r="L189" t="str">
            <v>26210902684571000118550030000120531121012942</v>
          </cell>
          <cell r="M189" t="str">
            <v>26 -  Pernambuco</v>
          </cell>
          <cell r="N189">
            <v>1200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2684571000118</v>
          </cell>
          <cell r="G190" t="str">
            <v>DINAMICA HOSPITALAR LTDA</v>
          </cell>
          <cell r="H190" t="str">
            <v>B</v>
          </cell>
          <cell r="I190" t="str">
            <v>S</v>
          </cell>
          <cell r="J190">
            <v>12051</v>
          </cell>
          <cell r="K190">
            <v>44453</v>
          </cell>
          <cell r="L190" t="str">
            <v>26210902684571000118550030000120511120544873</v>
          </cell>
          <cell r="M190" t="str">
            <v>26 -  Pernambuco</v>
          </cell>
          <cell r="N190">
            <v>550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2684571000118</v>
          </cell>
          <cell r="G191" t="str">
            <v>DINAMICA HOSPITALAR LTDA</v>
          </cell>
          <cell r="H191" t="str">
            <v>B</v>
          </cell>
          <cell r="I191" t="str">
            <v>S</v>
          </cell>
          <cell r="J191">
            <v>12049</v>
          </cell>
          <cell r="K191">
            <v>44453</v>
          </cell>
          <cell r="L191" t="str">
            <v>26210902684571000118550030000120491115826205</v>
          </cell>
          <cell r="M191" t="str">
            <v>26 -  Pernambuco</v>
          </cell>
          <cell r="N191">
            <v>840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15227236000132</v>
          </cell>
          <cell r="G192" t="str">
            <v>ATOS MEDICA COMERCIO E REPRESENTACAO</v>
          </cell>
          <cell r="H192" t="str">
            <v>B</v>
          </cell>
          <cell r="I192" t="str">
            <v>S</v>
          </cell>
          <cell r="J192" t="str">
            <v>000.012.675</v>
          </cell>
          <cell r="K192">
            <v>44453</v>
          </cell>
          <cell r="L192" t="str">
            <v>26210915227236000132550010000126751150014924</v>
          </cell>
          <cell r="M192" t="str">
            <v>26 -  Pernambuco</v>
          </cell>
          <cell r="N192">
            <v>564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1440590001027</v>
          </cell>
          <cell r="G193" t="str">
            <v>FRESENIUS MEDICAL CARE</v>
          </cell>
          <cell r="H193" t="str">
            <v>B</v>
          </cell>
          <cell r="I193" t="str">
            <v>S</v>
          </cell>
          <cell r="J193">
            <v>48507</v>
          </cell>
          <cell r="K193">
            <v>44442</v>
          </cell>
          <cell r="L193" t="str">
            <v>23210901440590001027550000000485071411330946</v>
          </cell>
          <cell r="M193" t="str">
            <v>23 -  Ceará</v>
          </cell>
          <cell r="N193">
            <v>1382.04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1437707000122</v>
          </cell>
          <cell r="G194" t="str">
            <v>SCITECH MEDICAL</v>
          </cell>
          <cell r="H194" t="str">
            <v>B</v>
          </cell>
          <cell r="I194" t="str">
            <v>S</v>
          </cell>
          <cell r="J194">
            <v>217986</v>
          </cell>
          <cell r="K194">
            <v>44453</v>
          </cell>
          <cell r="L194" t="str">
            <v>52210901437707000122550550002179861429277276</v>
          </cell>
          <cell r="M194" t="str">
            <v>52 -  Goiás</v>
          </cell>
          <cell r="N194">
            <v>280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19585158000280</v>
          </cell>
          <cell r="G195" t="str">
            <v>CARDINAL HEALTH DO BRASIL LTDA</v>
          </cell>
          <cell r="H195" t="str">
            <v>B</v>
          </cell>
          <cell r="I195" t="str">
            <v>S</v>
          </cell>
          <cell r="J195">
            <v>47831</v>
          </cell>
          <cell r="K195">
            <v>44439</v>
          </cell>
          <cell r="L195" t="str">
            <v>35210819585158000280550010000478311100281170</v>
          </cell>
          <cell r="M195" t="str">
            <v>35 -  São Paulo</v>
          </cell>
          <cell r="N195">
            <v>1200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2418955</v>
          </cell>
          <cell r="K196">
            <v>44453</v>
          </cell>
          <cell r="L196" t="str">
            <v>35210901513946000114550030024189551024038103</v>
          </cell>
          <cell r="M196" t="str">
            <v>35 -  São Paulo</v>
          </cell>
          <cell r="N196">
            <v>806.47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2418953</v>
          </cell>
          <cell r="K197">
            <v>44453</v>
          </cell>
          <cell r="L197" t="str">
            <v>35210901513946000114550030024189531024038087</v>
          </cell>
          <cell r="M197" t="str">
            <v>35 -  São Paulo</v>
          </cell>
          <cell r="N197">
            <v>806.47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2418954</v>
          </cell>
          <cell r="K198">
            <v>44453</v>
          </cell>
          <cell r="L198" t="str">
            <v>35210901513946000114550030024189541024038092</v>
          </cell>
          <cell r="M198" t="str">
            <v>35 -  São Paulo</v>
          </cell>
          <cell r="N198">
            <v>1075.3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37438274000177</v>
          </cell>
          <cell r="G199" t="str">
            <v>SELLMED PROD. MEDICOS E HOSPITALA. LTDA</v>
          </cell>
          <cell r="H199" t="str">
            <v>B</v>
          </cell>
          <cell r="I199" t="str">
            <v>S</v>
          </cell>
          <cell r="J199">
            <v>213</v>
          </cell>
          <cell r="K199">
            <v>44452</v>
          </cell>
          <cell r="L199" t="str">
            <v>26210937438274000177550010000002131684760098</v>
          </cell>
          <cell r="M199" t="str">
            <v>26 -  Pernambuco</v>
          </cell>
          <cell r="N199">
            <v>1997.28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35753111000153</v>
          </cell>
          <cell r="G200" t="str">
            <v>NORD PRODUTOS EM SAUDE LTDA</v>
          </cell>
          <cell r="H200" t="str">
            <v>B</v>
          </cell>
          <cell r="I200" t="str">
            <v>S</v>
          </cell>
          <cell r="J200">
            <v>2726</v>
          </cell>
          <cell r="K200">
            <v>44452</v>
          </cell>
          <cell r="L200" t="str">
            <v>26210935753111000153550010000027261174048756</v>
          </cell>
          <cell r="M200" t="str">
            <v>26 -  Pernambuco</v>
          </cell>
          <cell r="N200">
            <v>12000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5044056000161</v>
          </cell>
          <cell r="G201" t="str">
            <v>DMH PRODUTOS HOSPITALARES LTDA</v>
          </cell>
          <cell r="H201" t="str">
            <v>B</v>
          </cell>
          <cell r="I201" t="str">
            <v>S</v>
          </cell>
          <cell r="J201">
            <v>19176</v>
          </cell>
          <cell r="K201">
            <v>44455</v>
          </cell>
          <cell r="L201" t="str">
            <v>26210905044056000161550010000191761253017933</v>
          </cell>
          <cell r="M201" t="str">
            <v>26 -  Pernambuco</v>
          </cell>
          <cell r="N201">
            <v>3360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12882932000194</v>
          </cell>
          <cell r="G202" t="str">
            <v>EXOMED REPRES DE MED LTDA</v>
          </cell>
          <cell r="H202" t="str">
            <v>B</v>
          </cell>
          <cell r="I202" t="str">
            <v>S</v>
          </cell>
          <cell r="J202">
            <v>154270</v>
          </cell>
          <cell r="K202">
            <v>44455</v>
          </cell>
          <cell r="L202" t="str">
            <v>26210912882932000194550010001542701954961900</v>
          </cell>
          <cell r="M202" t="str">
            <v>26 -  Pernambuco</v>
          </cell>
          <cell r="N202">
            <v>12556</v>
          </cell>
        </row>
        <row r="203">
          <cell r="E203" t="str">
            <v/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11449180000100</v>
          </cell>
          <cell r="G204" t="str">
            <v>DPROSMED DIST DE PROD MED HOSP</v>
          </cell>
          <cell r="H204" t="str">
            <v>B</v>
          </cell>
          <cell r="I204" t="str">
            <v>S</v>
          </cell>
          <cell r="J204" t="str">
            <v>000.045.407</v>
          </cell>
          <cell r="K204">
            <v>44455</v>
          </cell>
          <cell r="L204" t="str">
            <v>26210911449180000100550010000454071329264063</v>
          </cell>
          <cell r="M204" t="str">
            <v>26 -  Pernambuco</v>
          </cell>
          <cell r="N204">
            <v>920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10647227000187</v>
          </cell>
          <cell r="G205" t="str">
            <v>TUPAN SAUDE CENTER</v>
          </cell>
          <cell r="H205" t="str">
            <v>B</v>
          </cell>
          <cell r="I205" t="str">
            <v>S</v>
          </cell>
          <cell r="J205" t="str">
            <v>000.014.288</v>
          </cell>
          <cell r="K205">
            <v>44455</v>
          </cell>
          <cell r="L205" t="str">
            <v>26210910647227000187550010000142881000241061</v>
          </cell>
          <cell r="M205" t="str">
            <v>26 -  Pernambuco</v>
          </cell>
          <cell r="N205">
            <v>1339.2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67729178000653</v>
          </cell>
          <cell r="G206" t="str">
            <v>COMERCIAL CIRURGICA RIOCLARENSE LTDA</v>
          </cell>
          <cell r="H206" t="str">
            <v>B</v>
          </cell>
          <cell r="I206" t="str">
            <v>S</v>
          </cell>
          <cell r="J206">
            <v>14103</v>
          </cell>
          <cell r="K206">
            <v>44455</v>
          </cell>
          <cell r="L206" t="str">
            <v>26210967729178000653550010000141031434825744</v>
          </cell>
          <cell r="M206" t="str">
            <v>26 -  Pernambuco</v>
          </cell>
          <cell r="N206">
            <v>10590.2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8674752000301</v>
          </cell>
          <cell r="G207" t="str">
            <v>CIRURGICA MONTEBELLO LTDA</v>
          </cell>
          <cell r="H207" t="str">
            <v>B</v>
          </cell>
          <cell r="I207" t="str">
            <v>S</v>
          </cell>
          <cell r="J207" t="str">
            <v>000.008.638</v>
          </cell>
          <cell r="K207">
            <v>44455</v>
          </cell>
          <cell r="L207" t="str">
            <v>26210908674752000301550010000086381430218497</v>
          </cell>
          <cell r="M207" t="str">
            <v>26 -  Pernambuco</v>
          </cell>
          <cell r="N207">
            <v>1007.4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8189587000130</v>
          </cell>
          <cell r="G208" t="str">
            <v>SISTEMAS DE SERV R.B. QUAL COM EMB LTDA</v>
          </cell>
          <cell r="H208" t="str">
            <v>B</v>
          </cell>
          <cell r="I208" t="str">
            <v>S</v>
          </cell>
          <cell r="J208">
            <v>1418231</v>
          </cell>
          <cell r="K208">
            <v>44441</v>
          </cell>
          <cell r="L208" t="str">
            <v>35210908189587000130550010014182311009446748</v>
          </cell>
          <cell r="M208" t="str">
            <v>35 -  São Paulo</v>
          </cell>
          <cell r="N208">
            <v>1296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14722938000120</v>
          </cell>
          <cell r="G209" t="str">
            <v>PROCIFAR DISTRIB DE MATERIAL HOSP SA</v>
          </cell>
          <cell r="H209" t="str">
            <v>B</v>
          </cell>
          <cell r="I209" t="str">
            <v>S</v>
          </cell>
          <cell r="J209">
            <v>2862562</v>
          </cell>
          <cell r="K209">
            <v>44448</v>
          </cell>
          <cell r="L209" t="str">
            <v>29210914722938000120550010028625621725494434</v>
          </cell>
          <cell r="M209" t="str">
            <v>29 -  Bahia</v>
          </cell>
          <cell r="N209">
            <v>3569.08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35334424000177</v>
          </cell>
          <cell r="G210" t="str">
            <v>FORTMED COMERCIAL LTDA</v>
          </cell>
          <cell r="H210" t="str">
            <v>B</v>
          </cell>
          <cell r="I210" t="str">
            <v>S</v>
          </cell>
          <cell r="J210">
            <v>39905</v>
          </cell>
          <cell r="K210">
            <v>44456</v>
          </cell>
          <cell r="L210" t="str">
            <v>26210935334424000177550000000399051183955033</v>
          </cell>
          <cell r="M210" t="str">
            <v>26 -  Pernambuco</v>
          </cell>
          <cell r="N210">
            <v>3162.7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13441051000281</v>
          </cell>
          <cell r="G211" t="str">
            <v>CL COM MAT MED HOSPITALAR LTDA</v>
          </cell>
          <cell r="H211" t="str">
            <v>B</v>
          </cell>
          <cell r="I211" t="str">
            <v>S</v>
          </cell>
          <cell r="J211">
            <v>12895</v>
          </cell>
          <cell r="K211">
            <v>44456</v>
          </cell>
          <cell r="L211" t="str">
            <v>26210913441051000281550010000128951100007917</v>
          </cell>
          <cell r="M211" t="str">
            <v>26 -  Pernambuco</v>
          </cell>
          <cell r="N211">
            <v>2150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8014554000150</v>
          </cell>
          <cell r="G212" t="str">
            <v>MJB COMERCIO DE MAT MEDICO HOSP LTDA</v>
          </cell>
          <cell r="H212" t="str">
            <v>B</v>
          </cell>
          <cell r="I212" t="str">
            <v>S</v>
          </cell>
          <cell r="J212">
            <v>11873</v>
          </cell>
          <cell r="K212">
            <v>44448</v>
          </cell>
          <cell r="L212" t="str">
            <v>26210908014554000150550010000118731180197224</v>
          </cell>
          <cell r="M212" t="str">
            <v>26 -  Pernambuco</v>
          </cell>
          <cell r="N212">
            <v>4780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8014554000150</v>
          </cell>
          <cell r="G213" t="str">
            <v>MJB COMERCIO DE MAT MEDICO HOSP LTDA</v>
          </cell>
          <cell r="H213" t="str">
            <v>B</v>
          </cell>
          <cell r="I213" t="str">
            <v>S</v>
          </cell>
          <cell r="J213">
            <v>11872</v>
          </cell>
          <cell r="K213">
            <v>44448</v>
          </cell>
          <cell r="L213" t="str">
            <v>26210908014554000150550010000118721180197227</v>
          </cell>
          <cell r="M213" t="str">
            <v>26 -  Pernambuco</v>
          </cell>
          <cell r="N213">
            <v>8480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8014554000150</v>
          </cell>
          <cell r="G214" t="str">
            <v>MJB COMERCIO DE MAT MEDICO HOSP LTDA</v>
          </cell>
          <cell r="H214" t="str">
            <v>B</v>
          </cell>
          <cell r="I214" t="str">
            <v>S</v>
          </cell>
          <cell r="J214">
            <v>11874</v>
          </cell>
          <cell r="K214">
            <v>44448</v>
          </cell>
          <cell r="L214" t="str">
            <v>26210908014554000150550010000118741180197221</v>
          </cell>
          <cell r="M214" t="str">
            <v>26 -  Pernambuco</v>
          </cell>
          <cell r="N214">
            <v>3330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8014554000150</v>
          </cell>
          <cell r="G215" t="str">
            <v>MJB COMERCIO DE MAT MEDICO HOSP LTDA</v>
          </cell>
          <cell r="H215" t="str">
            <v>B</v>
          </cell>
          <cell r="I215" t="str">
            <v>S</v>
          </cell>
          <cell r="J215">
            <v>11875</v>
          </cell>
          <cell r="K215">
            <v>44448</v>
          </cell>
          <cell r="L215" t="str">
            <v>26210908014554000150550010000118751180197229</v>
          </cell>
          <cell r="M215" t="str">
            <v>26 -  Pernambuco</v>
          </cell>
          <cell r="N215">
            <v>2400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8014554000150</v>
          </cell>
          <cell r="G216" t="str">
            <v>MJB COMERCIO DE MAT MEDICO HOSP LTDA</v>
          </cell>
          <cell r="H216" t="str">
            <v>B</v>
          </cell>
          <cell r="I216" t="str">
            <v>S</v>
          </cell>
          <cell r="J216">
            <v>11869</v>
          </cell>
          <cell r="K216">
            <v>44448</v>
          </cell>
          <cell r="L216" t="str">
            <v>26210908014554000150550010000118691180196250</v>
          </cell>
          <cell r="M216" t="str">
            <v>26 -  Pernambuco</v>
          </cell>
          <cell r="N216">
            <v>4530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8014554000150</v>
          </cell>
          <cell r="G217" t="str">
            <v>MJB COMERCIO DE MAT MEDICO HOSP LTDA</v>
          </cell>
          <cell r="H217" t="str">
            <v>B</v>
          </cell>
          <cell r="I217" t="str">
            <v>S</v>
          </cell>
          <cell r="J217">
            <v>11868</v>
          </cell>
          <cell r="K217">
            <v>44448</v>
          </cell>
          <cell r="L217" t="str">
            <v>26210908014554000150550010000118681180196252</v>
          </cell>
          <cell r="M217" t="str">
            <v>26 -  Pernambuco</v>
          </cell>
          <cell r="N217">
            <v>4150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8014554000150</v>
          </cell>
          <cell r="G218" t="str">
            <v>MJB COMERCIO DE MAT MEDICO HOSP LTDA</v>
          </cell>
          <cell r="H218" t="str">
            <v>B</v>
          </cell>
          <cell r="I218" t="str">
            <v>S</v>
          </cell>
          <cell r="J218">
            <v>11867</v>
          </cell>
          <cell r="K218">
            <v>44448</v>
          </cell>
          <cell r="L218" t="str">
            <v>26210908014554000150550010000118671180196255</v>
          </cell>
          <cell r="M218" t="str">
            <v>26 -  Pernambuco</v>
          </cell>
          <cell r="N218">
            <v>4530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8014554000150</v>
          </cell>
          <cell r="G219" t="str">
            <v>MJB COMERCIO DE MAT MEDICO HOSP LTDA</v>
          </cell>
          <cell r="H219" t="str">
            <v>B</v>
          </cell>
          <cell r="I219" t="str">
            <v>S</v>
          </cell>
          <cell r="J219">
            <v>11861</v>
          </cell>
          <cell r="K219">
            <v>44448</v>
          </cell>
          <cell r="L219" t="str">
            <v>26210908014554000150550010000118611180196251</v>
          </cell>
          <cell r="M219" t="str">
            <v>26 -  Pernambuco</v>
          </cell>
          <cell r="N219">
            <v>980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8014554000150</v>
          </cell>
          <cell r="G220" t="str">
            <v>MJB COMERCIO DE MAT MEDICO HOSP LTDA</v>
          </cell>
          <cell r="H220" t="str">
            <v>B</v>
          </cell>
          <cell r="I220" t="str">
            <v>S</v>
          </cell>
          <cell r="J220">
            <v>11862</v>
          </cell>
          <cell r="K220">
            <v>44448</v>
          </cell>
          <cell r="L220" t="str">
            <v>26210908014554000150550010000118621180196259</v>
          </cell>
          <cell r="M220" t="str">
            <v>26 -  Pernambuco</v>
          </cell>
          <cell r="N220">
            <v>980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8014554000150</v>
          </cell>
          <cell r="G221" t="str">
            <v>MJB COMERCIO DE MAT MEDICO HOSP LTDA</v>
          </cell>
          <cell r="H221" t="str">
            <v>B</v>
          </cell>
          <cell r="I221" t="str">
            <v>S</v>
          </cell>
          <cell r="J221">
            <v>11865</v>
          </cell>
          <cell r="K221">
            <v>44448</v>
          </cell>
          <cell r="L221" t="str">
            <v>26210908014554000150550010000118651180196250</v>
          </cell>
          <cell r="M221" t="str">
            <v>26 -  Pernambuco</v>
          </cell>
          <cell r="N221">
            <v>4530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3817043000152</v>
          </cell>
          <cell r="G222" t="str">
            <v>PHARMAPLUS LTDA EPP</v>
          </cell>
          <cell r="H222" t="str">
            <v>B</v>
          </cell>
          <cell r="I222" t="str">
            <v>S</v>
          </cell>
          <cell r="J222" t="str">
            <v>000.034.907</v>
          </cell>
          <cell r="K222">
            <v>44452</v>
          </cell>
          <cell r="L222" t="str">
            <v>26210903817043000152550010000349071091326077</v>
          </cell>
          <cell r="M222" t="str">
            <v>26 -  Pernambuco</v>
          </cell>
          <cell r="N222">
            <v>3100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5932624000160</v>
          </cell>
          <cell r="G223" t="str">
            <v>MEGAMED COMERCIO LTDA</v>
          </cell>
          <cell r="H223" t="str">
            <v>B</v>
          </cell>
          <cell r="I223" t="str">
            <v>S</v>
          </cell>
          <cell r="J223">
            <v>15863</v>
          </cell>
          <cell r="K223">
            <v>44456</v>
          </cell>
          <cell r="L223" t="str">
            <v>26210905932624000160550010000158631169225929</v>
          </cell>
          <cell r="M223" t="str">
            <v>26 -  Pernambuco</v>
          </cell>
          <cell r="N223">
            <v>5590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19125796000137</v>
          </cell>
          <cell r="G224" t="str">
            <v>NORD MARKET</v>
          </cell>
          <cell r="H224" t="str">
            <v>B</v>
          </cell>
          <cell r="I224" t="str">
            <v>S</v>
          </cell>
          <cell r="J224">
            <v>29454</v>
          </cell>
          <cell r="K224">
            <v>44455</v>
          </cell>
          <cell r="L224" t="str">
            <v>25210919125796000137550010000294541066930428</v>
          </cell>
          <cell r="M224" t="str">
            <v>25 -  Paraíba</v>
          </cell>
          <cell r="N224">
            <v>1100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2684571000118</v>
          </cell>
          <cell r="G225" t="str">
            <v>DINAMICA HOSPITALAR LTDA</v>
          </cell>
          <cell r="H225" t="str">
            <v>B</v>
          </cell>
          <cell r="I225" t="str">
            <v>S</v>
          </cell>
          <cell r="J225">
            <v>12160</v>
          </cell>
          <cell r="K225">
            <v>44455</v>
          </cell>
          <cell r="L225" t="str">
            <v>26210902684571000118550030000121601154828984</v>
          </cell>
          <cell r="M225" t="str">
            <v>26 -  Pernambuco</v>
          </cell>
          <cell r="N225">
            <v>3444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2684571000118</v>
          </cell>
          <cell r="G226" t="str">
            <v>DINAMICA HOSPITALAR LTDA</v>
          </cell>
          <cell r="H226" t="str">
            <v>B</v>
          </cell>
          <cell r="I226" t="str">
            <v>S</v>
          </cell>
          <cell r="J226">
            <v>12169</v>
          </cell>
          <cell r="K226">
            <v>44456</v>
          </cell>
          <cell r="L226" t="str">
            <v>26210902684571000118550030000121691094357412</v>
          </cell>
          <cell r="M226" t="str">
            <v>26 -  Pernambuco</v>
          </cell>
          <cell r="N226">
            <v>883.4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2684571000118</v>
          </cell>
          <cell r="G227" t="str">
            <v>DINAMICA HOSPITALAR LTDA</v>
          </cell>
          <cell r="H227" t="str">
            <v>B</v>
          </cell>
          <cell r="I227" t="str">
            <v>S</v>
          </cell>
          <cell r="J227">
            <v>12172</v>
          </cell>
          <cell r="K227">
            <v>44456</v>
          </cell>
          <cell r="L227" t="str">
            <v>26210902684571000118550030000121721120501584</v>
          </cell>
          <cell r="M227" t="str">
            <v>26 -  Pernambuco</v>
          </cell>
          <cell r="N227">
            <v>200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1437707000122</v>
          </cell>
          <cell r="G228" t="str">
            <v>SCITECH MEDICAL</v>
          </cell>
          <cell r="H228" t="str">
            <v>B</v>
          </cell>
          <cell r="I228" t="str">
            <v>S</v>
          </cell>
          <cell r="J228">
            <v>217230</v>
          </cell>
          <cell r="K228">
            <v>44448</v>
          </cell>
          <cell r="L228" t="str">
            <v>52210901437707000122550550002172301273335580</v>
          </cell>
          <cell r="M228" t="str">
            <v>52 -  Goiás</v>
          </cell>
          <cell r="N228">
            <v>280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1437707000122</v>
          </cell>
          <cell r="G229" t="str">
            <v>SCITECH MEDICAL</v>
          </cell>
          <cell r="H229" t="str">
            <v>B</v>
          </cell>
          <cell r="I229" t="str">
            <v>S</v>
          </cell>
          <cell r="J229">
            <v>217227</v>
          </cell>
          <cell r="K229">
            <v>44448</v>
          </cell>
          <cell r="L229" t="str">
            <v>52210901437707000122550550002172271278475881</v>
          </cell>
          <cell r="M229" t="str">
            <v>52 -  Goiás</v>
          </cell>
          <cell r="N229">
            <v>2400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1437707000122</v>
          </cell>
          <cell r="G230" t="str">
            <v>SCITECH MEDICAL</v>
          </cell>
          <cell r="H230" t="str">
            <v>B</v>
          </cell>
          <cell r="I230" t="str">
            <v>S</v>
          </cell>
          <cell r="J230">
            <v>217233</v>
          </cell>
          <cell r="K230">
            <v>44448</v>
          </cell>
          <cell r="L230" t="str">
            <v>52210901437707000122550550002172331656255484</v>
          </cell>
          <cell r="M230" t="str">
            <v>52 -  Goiás</v>
          </cell>
          <cell r="N230">
            <v>2400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28461889000123</v>
          </cell>
          <cell r="G231" t="str">
            <v>JPM PRODUTOS HOSPITALARES LTDA</v>
          </cell>
          <cell r="H231" t="str">
            <v>B</v>
          </cell>
          <cell r="I231" t="str">
            <v>S</v>
          </cell>
          <cell r="J231" t="str">
            <v>000.003.563</v>
          </cell>
          <cell r="K231">
            <v>44456</v>
          </cell>
          <cell r="L231" t="str">
            <v>26210928461889000123550010000035631829372701</v>
          </cell>
          <cell r="M231" t="str">
            <v>26 -  Pernambuco</v>
          </cell>
          <cell r="N231">
            <v>4860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19585158000280</v>
          </cell>
          <cell r="G232" t="str">
            <v>CARDINAL HEALTH DO BRASIL LTDA</v>
          </cell>
          <cell r="H232" t="str">
            <v>B</v>
          </cell>
          <cell r="I232" t="str">
            <v>S</v>
          </cell>
          <cell r="J232">
            <v>48311</v>
          </cell>
          <cell r="K232">
            <v>44453</v>
          </cell>
          <cell r="L232" t="str">
            <v>35210919585158000280550010000483111100040651</v>
          </cell>
          <cell r="M232" t="str">
            <v>35 -  São Paulo</v>
          </cell>
          <cell r="N232">
            <v>1125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2415639</v>
          </cell>
          <cell r="K233">
            <v>44448</v>
          </cell>
          <cell r="L233" t="str">
            <v>35210901513946000114550030024156391024003039</v>
          </cell>
          <cell r="M233" t="str">
            <v>35 -  São Paulo</v>
          </cell>
          <cell r="N233">
            <v>2849.54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2415637</v>
          </cell>
          <cell r="K234">
            <v>44448</v>
          </cell>
          <cell r="L234" t="str">
            <v>35210901513946000114550030024156371024003018</v>
          </cell>
          <cell r="M234" t="str">
            <v>35 -  São Paulo</v>
          </cell>
          <cell r="N234">
            <v>268.82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2415638</v>
          </cell>
          <cell r="K235">
            <v>44448</v>
          </cell>
          <cell r="L235" t="str">
            <v>35210901513946000114550030024156381024003023</v>
          </cell>
          <cell r="M235" t="str">
            <v>35 -  São Paulo</v>
          </cell>
          <cell r="N235">
            <v>1612.94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2415667</v>
          </cell>
          <cell r="K236">
            <v>44448</v>
          </cell>
          <cell r="L236" t="str">
            <v>35210901513946000114550030024156671024003327</v>
          </cell>
          <cell r="M236" t="str">
            <v>35 -  São Paulo</v>
          </cell>
          <cell r="N236">
            <v>1344.12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2415670</v>
          </cell>
          <cell r="K237">
            <v>44448</v>
          </cell>
          <cell r="L237" t="str">
            <v>35210901513946000114550030024156701024003357</v>
          </cell>
          <cell r="M237" t="str">
            <v>35 -  São Paulo</v>
          </cell>
          <cell r="N237">
            <v>537.65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1513946000114</v>
          </cell>
          <cell r="G238" t="str">
            <v>BOSTON SCIENTIFIC DO BRASIL LTDA</v>
          </cell>
          <cell r="H238" t="str">
            <v>B</v>
          </cell>
          <cell r="I238" t="str">
            <v>S</v>
          </cell>
          <cell r="J238">
            <v>2415669</v>
          </cell>
          <cell r="K238">
            <v>44448</v>
          </cell>
          <cell r="L238" t="str">
            <v>35210901513946000114550030024156691024003348</v>
          </cell>
          <cell r="M238" t="str">
            <v>35 -  São Paulo</v>
          </cell>
          <cell r="N238">
            <v>1612.94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1513946000114</v>
          </cell>
          <cell r="G239" t="str">
            <v>BOSTON SCIENTIFIC DO BRASIL LTDA</v>
          </cell>
          <cell r="H239" t="str">
            <v>B</v>
          </cell>
          <cell r="I239" t="str">
            <v>S</v>
          </cell>
          <cell r="J239">
            <v>2415668</v>
          </cell>
          <cell r="K239">
            <v>44448</v>
          </cell>
          <cell r="L239" t="str">
            <v>35210901513946000114550030024156681024003332</v>
          </cell>
          <cell r="M239" t="str">
            <v>35 -  São Paulo</v>
          </cell>
          <cell r="N239">
            <v>1612.94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1513946000114</v>
          </cell>
          <cell r="G240" t="str">
            <v>BOSTON SCIENTIFIC DO BRASIL LTDA</v>
          </cell>
          <cell r="H240" t="str">
            <v>B</v>
          </cell>
          <cell r="I240" t="str">
            <v>S</v>
          </cell>
          <cell r="J240">
            <v>2415719</v>
          </cell>
          <cell r="K240">
            <v>44448</v>
          </cell>
          <cell r="L240" t="str">
            <v>35210901513946000114550030024157191024003864</v>
          </cell>
          <cell r="M240" t="str">
            <v>35 -  São Paulo</v>
          </cell>
          <cell r="N240">
            <v>3924.82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2415722</v>
          </cell>
          <cell r="K241">
            <v>44448</v>
          </cell>
          <cell r="L241" t="str">
            <v>35210901513946000114550030024157221024003894</v>
          </cell>
          <cell r="M241" t="str">
            <v>35 -  São Paulo</v>
          </cell>
          <cell r="N241">
            <v>3118.36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2415720</v>
          </cell>
          <cell r="K242">
            <v>44448</v>
          </cell>
          <cell r="L242" t="str">
            <v>35210901513946000114550030024157201024003873</v>
          </cell>
          <cell r="M242" t="str">
            <v>35 -  São Paulo</v>
          </cell>
          <cell r="N242">
            <v>1075.29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2415721</v>
          </cell>
          <cell r="K243">
            <v>44448</v>
          </cell>
          <cell r="L243" t="str">
            <v>35210901513946000114550030024157211024003889</v>
          </cell>
          <cell r="M243" t="str">
            <v>35 -  São Paulo</v>
          </cell>
          <cell r="N243">
            <v>1612.94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11449180000290</v>
          </cell>
          <cell r="G244" t="str">
            <v>DPROSMED DISTR DE PROD MEDI HOSPIT LTDA</v>
          </cell>
          <cell r="H244" t="str">
            <v>B</v>
          </cell>
          <cell r="I244" t="str">
            <v>S</v>
          </cell>
          <cell r="J244" t="str">
            <v>000.001.497</v>
          </cell>
          <cell r="K244">
            <v>44456</v>
          </cell>
          <cell r="L244" t="str">
            <v>26210911449180000290550010000014971009750930</v>
          </cell>
          <cell r="M244" t="str">
            <v>26 -  Pernambuco</v>
          </cell>
          <cell r="N244">
            <v>886.3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10779833000156</v>
          </cell>
          <cell r="G245" t="str">
            <v>MEDICAL MERCANTIL DE APARELHAGEM MEDICA</v>
          </cell>
          <cell r="H245" t="str">
            <v>B</v>
          </cell>
          <cell r="I245" t="str">
            <v>S</v>
          </cell>
          <cell r="J245">
            <v>534805</v>
          </cell>
          <cell r="K245">
            <v>44453</v>
          </cell>
          <cell r="L245" t="str">
            <v>26210910779833000156550010005348051165351708</v>
          </cell>
          <cell r="M245" t="str">
            <v>26 -  Pernambuco</v>
          </cell>
          <cell r="N245">
            <v>1148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10779833000156</v>
          </cell>
          <cell r="G246" t="str">
            <v>MEDICAL MERCANTIL DE APARELHAGEM MEDICA</v>
          </cell>
          <cell r="H246" t="str">
            <v>B</v>
          </cell>
          <cell r="I246" t="str">
            <v>S</v>
          </cell>
          <cell r="J246">
            <v>534788</v>
          </cell>
          <cell r="K246">
            <v>44453</v>
          </cell>
          <cell r="L246" t="str">
            <v>26210910779833000156550010005347881154238309</v>
          </cell>
          <cell r="M246" t="str">
            <v>26 -  Pernambuco</v>
          </cell>
          <cell r="N246">
            <v>4580.5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4237235000152</v>
          </cell>
          <cell r="G247" t="str">
            <v>ENDOCENTER COMERCIAL LTDA</v>
          </cell>
          <cell r="H247" t="str">
            <v>B</v>
          </cell>
          <cell r="I247" t="str">
            <v>S</v>
          </cell>
          <cell r="J247">
            <v>91662</v>
          </cell>
          <cell r="K247">
            <v>44434</v>
          </cell>
          <cell r="L247" t="str">
            <v>26210804237235000152550010000916621144840377</v>
          </cell>
          <cell r="M247" t="str">
            <v>26 -  Pernambuco</v>
          </cell>
          <cell r="N247">
            <v>2195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10814656000100</v>
          </cell>
          <cell r="G248" t="str">
            <v>JMED MEDICO HOSPITALAR LTDA</v>
          </cell>
          <cell r="H248" t="str">
            <v>B</v>
          </cell>
          <cell r="I248" t="str">
            <v>S</v>
          </cell>
          <cell r="J248" t="str">
            <v>000.003.571</v>
          </cell>
          <cell r="K248">
            <v>44460</v>
          </cell>
          <cell r="L248" t="str">
            <v>26210910814656000100550010000035711000825757</v>
          </cell>
          <cell r="M248" t="str">
            <v>26 -  Pernambuco</v>
          </cell>
          <cell r="N248">
            <v>3900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7160019000144</v>
          </cell>
          <cell r="G249" t="str">
            <v>VITALE COMERCIO LTDA</v>
          </cell>
          <cell r="H249" t="str">
            <v>B</v>
          </cell>
          <cell r="I249" t="str">
            <v>S</v>
          </cell>
          <cell r="J249">
            <v>62629</v>
          </cell>
          <cell r="K249">
            <v>44459</v>
          </cell>
          <cell r="L249" t="str">
            <v>26210907160019000144550010000626291654816456</v>
          </cell>
          <cell r="M249" t="str">
            <v>26 -  Pernambuco</v>
          </cell>
          <cell r="N249">
            <v>1750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55643555000305</v>
          </cell>
          <cell r="G250" t="str">
            <v>INDUSTRIA FARMACEUTICA RIOQUIMICA LTDA</v>
          </cell>
          <cell r="H250" t="str">
            <v>B</v>
          </cell>
          <cell r="I250" t="str">
            <v>S</v>
          </cell>
          <cell r="J250">
            <v>180829</v>
          </cell>
          <cell r="K250">
            <v>44441</v>
          </cell>
          <cell r="L250" t="str">
            <v>35210955643555000305550010001808291175180156</v>
          </cell>
          <cell r="M250" t="str">
            <v>35 -  São Paulo</v>
          </cell>
          <cell r="N250">
            <v>6905.28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61418042000131</v>
          </cell>
          <cell r="G251" t="str">
            <v>CIRURGICA FERNANDES LTDA</v>
          </cell>
          <cell r="H251" t="str">
            <v>B</v>
          </cell>
          <cell r="I251" t="str">
            <v>S</v>
          </cell>
          <cell r="J251">
            <v>1382248</v>
          </cell>
          <cell r="K251">
            <v>44453</v>
          </cell>
          <cell r="L251" t="str">
            <v>35210961418042000131550040013822481135592990</v>
          </cell>
          <cell r="M251" t="str">
            <v>35 -  São Paulo</v>
          </cell>
          <cell r="N251">
            <v>7838.33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7160019000144</v>
          </cell>
          <cell r="G252" t="str">
            <v>VITALE COMERCIO LTDA</v>
          </cell>
          <cell r="H252" t="str">
            <v>B</v>
          </cell>
          <cell r="I252" t="str">
            <v>S</v>
          </cell>
          <cell r="J252">
            <v>59461</v>
          </cell>
          <cell r="K252">
            <v>44424</v>
          </cell>
          <cell r="L252" t="str">
            <v>26210807160019000144550010000594611596309667</v>
          </cell>
          <cell r="M252" t="str">
            <v>26 -  Pernambuco</v>
          </cell>
          <cell r="N252">
            <v>310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59446</v>
          </cell>
          <cell r="K253">
            <v>44424</v>
          </cell>
          <cell r="L253" t="str">
            <v>26210807160019000144550010000594461724178423</v>
          </cell>
          <cell r="M253" t="str">
            <v>26 -  Pernambuco</v>
          </cell>
          <cell r="N253">
            <v>310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2881877000164</v>
          </cell>
          <cell r="G254" t="str">
            <v>POLAR FIX  HOSPITALARES LTDA</v>
          </cell>
          <cell r="H254" t="str">
            <v>B</v>
          </cell>
          <cell r="I254" t="str">
            <v>S</v>
          </cell>
          <cell r="J254">
            <v>385158</v>
          </cell>
          <cell r="K254">
            <v>44455</v>
          </cell>
          <cell r="L254" t="str">
            <v>35210902881877000164550010003851581043383946</v>
          </cell>
          <cell r="M254" t="str">
            <v>35 -  São Paulo</v>
          </cell>
          <cell r="N254">
            <v>864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2881877000164</v>
          </cell>
          <cell r="G255" t="str">
            <v>POLAR FIX  HOSPITALARES LTDA</v>
          </cell>
          <cell r="H255" t="str">
            <v>B</v>
          </cell>
          <cell r="I255" t="str">
            <v>S</v>
          </cell>
          <cell r="J255">
            <v>385058</v>
          </cell>
          <cell r="K255">
            <v>44454</v>
          </cell>
          <cell r="L255" t="str">
            <v>35210902881877000164550010003850581650800471</v>
          </cell>
          <cell r="M255" t="str">
            <v>35 -  São Paulo</v>
          </cell>
          <cell r="N255">
            <v>1364.4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26603680000121</v>
          </cell>
          <cell r="G256" t="str">
            <v>MORAMED TECNOLOGIA HOSPITALAR</v>
          </cell>
          <cell r="H256" t="str">
            <v>B</v>
          </cell>
          <cell r="I256" t="str">
            <v>S</v>
          </cell>
          <cell r="J256" t="str">
            <v>000.000.770</v>
          </cell>
          <cell r="K256">
            <v>44456</v>
          </cell>
          <cell r="L256" t="str">
            <v>26210926603680000121550010000007701290130882</v>
          </cell>
          <cell r="M256" t="str">
            <v>26 -  Pernambuco</v>
          </cell>
          <cell r="N256">
            <v>6200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67729178000491</v>
          </cell>
          <cell r="G257" t="str">
            <v>COMERCIAL CIRURGICA RIOCLARENSE LTDA</v>
          </cell>
          <cell r="H257" t="str">
            <v>B</v>
          </cell>
          <cell r="I257" t="str">
            <v>S</v>
          </cell>
          <cell r="J257">
            <v>1486173</v>
          </cell>
          <cell r="K257">
            <v>44455</v>
          </cell>
          <cell r="L257" t="str">
            <v>35210967729178000491550010014861731757141745</v>
          </cell>
          <cell r="M257" t="str">
            <v>35 -  São Paulo</v>
          </cell>
          <cell r="N257">
            <v>6098.4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24436602000154</v>
          </cell>
          <cell r="G258" t="str">
            <v>ART CIRURGICA LTDA</v>
          </cell>
          <cell r="H258" t="str">
            <v>B</v>
          </cell>
          <cell r="I258" t="str">
            <v>S</v>
          </cell>
          <cell r="J258">
            <v>92169</v>
          </cell>
          <cell r="K258">
            <v>44459</v>
          </cell>
          <cell r="L258" t="str">
            <v>26210924436602000154550010000921691171117820</v>
          </cell>
          <cell r="M258" t="str">
            <v>26 -  Pernambuco</v>
          </cell>
          <cell r="N258">
            <v>3691.5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4237235000152</v>
          </cell>
          <cell r="G259" t="str">
            <v>ENDOCENTER COMERCIAL LTDA</v>
          </cell>
          <cell r="H259" t="str">
            <v>B</v>
          </cell>
          <cell r="I259" t="str">
            <v>S</v>
          </cell>
          <cell r="J259">
            <v>92318</v>
          </cell>
          <cell r="K259">
            <v>44455</v>
          </cell>
          <cell r="L259" t="str">
            <v>26210904237235000152550010000923181151400450</v>
          </cell>
          <cell r="M259" t="str">
            <v>26 -  Pernambuco</v>
          </cell>
          <cell r="N259">
            <v>1780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9441460000120</v>
          </cell>
          <cell r="G260" t="str">
            <v>PADRAO DIST DE PROD HOSP PA CALLOU LTDA</v>
          </cell>
          <cell r="H260" t="str">
            <v>B</v>
          </cell>
          <cell r="I260" t="str">
            <v>S</v>
          </cell>
          <cell r="J260" t="str">
            <v>000.268.608</v>
          </cell>
          <cell r="K260">
            <v>44461</v>
          </cell>
          <cell r="L260" t="str">
            <v>26210909441460000120550010002686081578076257</v>
          </cell>
          <cell r="M260" t="str">
            <v>26 -  Pernambuco</v>
          </cell>
          <cell r="N260">
            <v>1610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8014554000150</v>
          </cell>
          <cell r="G261" t="str">
            <v>MJB COMERCIO DE MAT MEDICO HOSP LTDA</v>
          </cell>
          <cell r="H261" t="str">
            <v>B</v>
          </cell>
          <cell r="I261" t="str">
            <v>S</v>
          </cell>
          <cell r="J261">
            <v>11899</v>
          </cell>
          <cell r="K261">
            <v>44460</v>
          </cell>
          <cell r="L261" t="str">
            <v>26210908014554000150550010000118991180199274</v>
          </cell>
          <cell r="M261" t="str">
            <v>26 -  Pernambuco</v>
          </cell>
          <cell r="N261">
            <v>2300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8014554000150</v>
          </cell>
          <cell r="G262" t="str">
            <v>MJB COMERCIO DE MAT MEDICO HOSP LTDA</v>
          </cell>
          <cell r="H262" t="str">
            <v>B</v>
          </cell>
          <cell r="I262" t="str">
            <v>S</v>
          </cell>
          <cell r="J262">
            <v>11898</v>
          </cell>
          <cell r="K262">
            <v>44460</v>
          </cell>
          <cell r="L262" t="str">
            <v>26210908014554000150550010000118981180199277</v>
          </cell>
          <cell r="M262" t="str">
            <v>26 -  Pernambuco</v>
          </cell>
          <cell r="N262">
            <v>350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8014554000150</v>
          </cell>
          <cell r="G263" t="str">
            <v>MJB COMERCIO DE MAT MEDICO HOSP LTDA</v>
          </cell>
          <cell r="H263" t="str">
            <v>B</v>
          </cell>
          <cell r="I263" t="str">
            <v>S</v>
          </cell>
          <cell r="J263">
            <v>11897</v>
          </cell>
          <cell r="K263">
            <v>44460</v>
          </cell>
          <cell r="L263" t="str">
            <v>26210908014554000150550010000118971180199270</v>
          </cell>
          <cell r="M263" t="str">
            <v>26 -  Pernambuco</v>
          </cell>
          <cell r="N263">
            <v>3430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8014554000150</v>
          </cell>
          <cell r="G264" t="str">
            <v>MJB COMERCIO DE MAT MEDICO HOSP LTDA</v>
          </cell>
          <cell r="H264" t="str">
            <v>B</v>
          </cell>
          <cell r="I264" t="str">
            <v>S</v>
          </cell>
          <cell r="J264">
            <v>11896</v>
          </cell>
          <cell r="K264">
            <v>44460</v>
          </cell>
          <cell r="L264" t="str">
            <v>26210908014554000150550010000118961180199272</v>
          </cell>
          <cell r="M264" t="str">
            <v>26 -  Pernambuco</v>
          </cell>
          <cell r="N264">
            <v>4880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8014554000150</v>
          </cell>
          <cell r="G265" t="str">
            <v>MJB COMERCIO DE MAT MEDICO HOSP LTDA</v>
          </cell>
          <cell r="H265" t="str">
            <v>B</v>
          </cell>
          <cell r="I265" t="str">
            <v>S</v>
          </cell>
          <cell r="J265">
            <v>11895</v>
          </cell>
          <cell r="K265">
            <v>44460</v>
          </cell>
          <cell r="L265" t="str">
            <v>26210908014554000150550010000118951180199275</v>
          </cell>
          <cell r="M265" t="str">
            <v>26 -  Pernambuco</v>
          </cell>
          <cell r="N265">
            <v>3330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7160019000144</v>
          </cell>
          <cell r="G266" t="str">
            <v>VITALE COMERCIO LTDA</v>
          </cell>
          <cell r="H266" t="str">
            <v>B</v>
          </cell>
          <cell r="I266" t="str">
            <v>S</v>
          </cell>
          <cell r="J266">
            <v>62896</v>
          </cell>
          <cell r="K266">
            <v>44461</v>
          </cell>
          <cell r="L266" t="str">
            <v>26210907160019000144550010000628961949753513</v>
          </cell>
          <cell r="M266" t="str">
            <v>26 -  Pernambuco</v>
          </cell>
          <cell r="N266">
            <v>500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7160019000144</v>
          </cell>
          <cell r="G267" t="str">
            <v>VITALE COMERCIO LTDA</v>
          </cell>
          <cell r="H267" t="str">
            <v>B</v>
          </cell>
          <cell r="I267" t="str">
            <v>S</v>
          </cell>
          <cell r="J267">
            <v>62338</v>
          </cell>
          <cell r="K267">
            <v>44455</v>
          </cell>
          <cell r="L267" t="str">
            <v>26210907160019000144550010000623381666110874</v>
          </cell>
          <cell r="M267" t="str">
            <v>26 -  Pernambuco</v>
          </cell>
          <cell r="N267">
            <v>310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7160019000144</v>
          </cell>
          <cell r="G268" t="str">
            <v>VITALE COMERCIO LTDA</v>
          </cell>
          <cell r="H268" t="str">
            <v>B</v>
          </cell>
          <cell r="I268" t="str">
            <v>S</v>
          </cell>
          <cell r="J268">
            <v>62335</v>
          </cell>
          <cell r="K268">
            <v>44455</v>
          </cell>
          <cell r="L268" t="str">
            <v>26210907160019000144550010000623351451521398</v>
          </cell>
          <cell r="M268" t="str">
            <v>26 -  Pernambuco</v>
          </cell>
          <cell r="N268">
            <v>310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7160019000144</v>
          </cell>
          <cell r="G269" t="str">
            <v>VITALE COMERCIO LTDA</v>
          </cell>
          <cell r="H269" t="str">
            <v>B</v>
          </cell>
          <cell r="I269" t="str">
            <v>S</v>
          </cell>
          <cell r="J269">
            <v>61894</v>
          </cell>
          <cell r="K269">
            <v>44452</v>
          </cell>
          <cell r="L269" t="str">
            <v>26210907160019000144550010000618941788639685</v>
          </cell>
          <cell r="M269" t="str">
            <v>26 -  Pernambuco</v>
          </cell>
          <cell r="N269">
            <v>930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7160019000144</v>
          </cell>
          <cell r="G270" t="str">
            <v>VITALE COMERCIO LTDA</v>
          </cell>
          <cell r="H270" t="str">
            <v>B</v>
          </cell>
          <cell r="I270" t="str">
            <v>S</v>
          </cell>
          <cell r="J270">
            <v>62706</v>
          </cell>
          <cell r="K270">
            <v>44460</v>
          </cell>
          <cell r="L270" t="str">
            <v>26210907160019000144550010000627061288759440</v>
          </cell>
          <cell r="M270" t="str">
            <v>26 -  Pernambuco</v>
          </cell>
          <cell r="N270">
            <v>620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7160019000144</v>
          </cell>
          <cell r="G271" t="str">
            <v>VITALE COMERCIO LTDA</v>
          </cell>
          <cell r="H271" t="str">
            <v>B</v>
          </cell>
          <cell r="I271" t="str">
            <v>S</v>
          </cell>
          <cell r="J271">
            <v>62559</v>
          </cell>
          <cell r="K271">
            <v>44459</v>
          </cell>
          <cell r="L271" t="str">
            <v>26210907160019000144550010000625591012237922</v>
          </cell>
          <cell r="M271" t="str">
            <v>26 -  Pernambuco</v>
          </cell>
          <cell r="N271">
            <v>1120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7160019000144</v>
          </cell>
          <cell r="G272" t="str">
            <v>VITALE COMERCIO LTDA</v>
          </cell>
          <cell r="H272" t="str">
            <v>B</v>
          </cell>
          <cell r="I272" t="str">
            <v>S</v>
          </cell>
          <cell r="J272">
            <v>62567</v>
          </cell>
          <cell r="K272">
            <v>44459</v>
          </cell>
          <cell r="L272" t="str">
            <v>26210907160019000144550010000625671755131918</v>
          </cell>
          <cell r="M272" t="str">
            <v>26 -  Pernambuco</v>
          </cell>
          <cell r="N272">
            <v>310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8958628000106</v>
          </cell>
          <cell r="G273" t="str">
            <v>ONCOEXO DIST. DE MEDIC. LTDA</v>
          </cell>
          <cell r="H273" t="str">
            <v>B</v>
          </cell>
          <cell r="I273" t="str">
            <v>S</v>
          </cell>
          <cell r="J273">
            <v>26524</v>
          </cell>
          <cell r="K273">
            <v>44454</v>
          </cell>
          <cell r="L273" t="str">
            <v>26210908958628000106550010000265241192782545</v>
          </cell>
          <cell r="M273" t="str">
            <v>26 -  Pernambuco</v>
          </cell>
          <cell r="N273">
            <v>680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8958628000106</v>
          </cell>
          <cell r="G274" t="str">
            <v>ONCOEXO DIST. DE MEDIC. LTDA</v>
          </cell>
          <cell r="H274" t="str">
            <v>B</v>
          </cell>
          <cell r="I274" t="str">
            <v>S</v>
          </cell>
          <cell r="J274">
            <v>26510</v>
          </cell>
          <cell r="K274">
            <v>44454</v>
          </cell>
          <cell r="L274" t="str">
            <v>26210908958628000106550010000265101103138321</v>
          </cell>
          <cell r="M274" t="str">
            <v>26 -  Pernambuco</v>
          </cell>
          <cell r="N274">
            <v>680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2684571000118</v>
          </cell>
          <cell r="G275" t="str">
            <v>DINAMICA HOSPITALAR LTDA</v>
          </cell>
          <cell r="H275" t="str">
            <v>B</v>
          </cell>
          <cell r="I275" t="str">
            <v>S</v>
          </cell>
          <cell r="J275">
            <v>11946</v>
          </cell>
          <cell r="K275">
            <v>44449</v>
          </cell>
          <cell r="L275" t="str">
            <v>26210902684571000118550030000119461100938544</v>
          </cell>
          <cell r="M275" t="str">
            <v>26 -  Pernambuco</v>
          </cell>
          <cell r="N275">
            <v>550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2684571000118</v>
          </cell>
          <cell r="G276" t="str">
            <v>DINAMICA HOSPITALAR LTDA</v>
          </cell>
          <cell r="H276" t="str">
            <v>B</v>
          </cell>
          <cell r="I276" t="str">
            <v>S</v>
          </cell>
          <cell r="J276">
            <v>12274</v>
          </cell>
          <cell r="K276">
            <v>44460</v>
          </cell>
          <cell r="L276" t="str">
            <v>26210902684571000118550030000122741094310551</v>
          </cell>
          <cell r="M276" t="str">
            <v>26 -  Pernambuco</v>
          </cell>
          <cell r="N276">
            <v>550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2684571000118</v>
          </cell>
          <cell r="G277" t="str">
            <v>DINAMICA HOSPITALAR LTDA</v>
          </cell>
          <cell r="H277" t="str">
            <v>B</v>
          </cell>
          <cell r="I277" t="str">
            <v>S</v>
          </cell>
          <cell r="J277">
            <v>12166</v>
          </cell>
          <cell r="K277">
            <v>44456</v>
          </cell>
          <cell r="L277" t="str">
            <v>26210902684571000118550030000121661075558740</v>
          </cell>
          <cell r="M277" t="str">
            <v>26 -  Pernambuco</v>
          </cell>
          <cell r="N277">
            <v>290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2684571000118</v>
          </cell>
          <cell r="G278" t="str">
            <v>DINAMICA HOSPITALAR LTDA</v>
          </cell>
          <cell r="H278" t="str">
            <v>B</v>
          </cell>
          <cell r="I278" t="str">
            <v>S</v>
          </cell>
          <cell r="J278">
            <v>12279</v>
          </cell>
          <cell r="K278">
            <v>44460</v>
          </cell>
          <cell r="L278" t="str">
            <v>26210902684571000118550030000122791105127770</v>
          </cell>
          <cell r="M278" t="str">
            <v>26 -  Pernambuco</v>
          </cell>
          <cell r="N278">
            <v>290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7395985000140</v>
          </cell>
          <cell r="G279" t="str">
            <v>POTENGY PRODUTOS HOSPITALARES</v>
          </cell>
          <cell r="H279" t="str">
            <v>B</v>
          </cell>
          <cell r="I279" t="str">
            <v>S</v>
          </cell>
          <cell r="J279" t="str">
            <v>000.020.063</v>
          </cell>
          <cell r="K279">
            <v>44455</v>
          </cell>
          <cell r="L279" t="str">
            <v>25210907395985000140550010000200631000000012</v>
          </cell>
          <cell r="M279" t="str">
            <v>25 -  Paraíba</v>
          </cell>
          <cell r="N279">
            <v>1790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1437707000122</v>
          </cell>
          <cell r="G280" t="str">
            <v>SCITECH MEDICAL</v>
          </cell>
          <cell r="H280" t="str">
            <v>B</v>
          </cell>
          <cell r="I280" t="str">
            <v>S</v>
          </cell>
          <cell r="J280">
            <v>217610</v>
          </cell>
          <cell r="K280">
            <v>44452</v>
          </cell>
          <cell r="L280" t="str">
            <v>52210901437707000122550550002176101413942696</v>
          </cell>
          <cell r="M280" t="str">
            <v>52 -  Goiás</v>
          </cell>
          <cell r="N280">
            <v>1200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1437707000122</v>
          </cell>
          <cell r="G281" t="str">
            <v>SCITECH MEDICAL</v>
          </cell>
          <cell r="H281" t="str">
            <v>B</v>
          </cell>
          <cell r="I281" t="str">
            <v>S</v>
          </cell>
          <cell r="J281">
            <v>217286</v>
          </cell>
          <cell r="K281">
            <v>44449</v>
          </cell>
          <cell r="L281" t="str">
            <v>52210901437707000122550550002172861655893545</v>
          </cell>
          <cell r="M281" t="str">
            <v>52 -  Goiás</v>
          </cell>
          <cell r="N281">
            <v>1200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1437707000122</v>
          </cell>
          <cell r="G282" t="str">
            <v>SCITECH MEDICAL</v>
          </cell>
          <cell r="H282" t="str">
            <v>B</v>
          </cell>
          <cell r="I282" t="str">
            <v>S</v>
          </cell>
          <cell r="J282">
            <v>217284</v>
          </cell>
          <cell r="K282">
            <v>44449</v>
          </cell>
          <cell r="L282" t="str">
            <v>52210901437707000122550550002172841571898415</v>
          </cell>
          <cell r="M282" t="str">
            <v>52 -  Goiás</v>
          </cell>
          <cell r="N282">
            <v>2400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1437707000122</v>
          </cell>
          <cell r="G283" t="str">
            <v>SCITECH MEDICAL</v>
          </cell>
          <cell r="H283" t="str">
            <v>B</v>
          </cell>
          <cell r="I283" t="str">
            <v>S</v>
          </cell>
          <cell r="J283">
            <v>218799</v>
          </cell>
          <cell r="K283">
            <v>44456</v>
          </cell>
          <cell r="L283" t="str">
            <v>52210901437707000122550550002187991819269385</v>
          </cell>
          <cell r="M283" t="str">
            <v>52 -  Goiás</v>
          </cell>
          <cell r="N283">
            <v>3600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1437707000122</v>
          </cell>
          <cell r="G284" t="str">
            <v>SCITECH MEDICAL</v>
          </cell>
          <cell r="H284" t="str">
            <v>B</v>
          </cell>
          <cell r="I284" t="str">
            <v>S</v>
          </cell>
          <cell r="J284">
            <v>217606</v>
          </cell>
          <cell r="K284">
            <v>44452</v>
          </cell>
          <cell r="L284" t="str">
            <v>52210901437707000122550550002176061186139100</v>
          </cell>
          <cell r="M284" t="str">
            <v>52 -  Goiás</v>
          </cell>
          <cell r="N284">
            <v>280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1437707000122</v>
          </cell>
          <cell r="G285" t="str">
            <v>SCITECH MEDICAL</v>
          </cell>
          <cell r="H285" t="str">
            <v>B</v>
          </cell>
          <cell r="I285" t="str">
            <v>S</v>
          </cell>
          <cell r="J285">
            <v>217599</v>
          </cell>
          <cell r="K285">
            <v>44452</v>
          </cell>
          <cell r="L285" t="str">
            <v>52210901437707000122550550002175991507113309</v>
          </cell>
          <cell r="M285" t="str">
            <v>52 -  Goiás</v>
          </cell>
          <cell r="N285">
            <v>5360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1437707000122</v>
          </cell>
          <cell r="G286" t="str">
            <v>SCITECH MEDICAL</v>
          </cell>
          <cell r="H286" t="str">
            <v>B</v>
          </cell>
          <cell r="I286" t="str">
            <v>S</v>
          </cell>
          <cell r="J286">
            <v>217608</v>
          </cell>
          <cell r="K286">
            <v>44452</v>
          </cell>
          <cell r="L286" t="str">
            <v>52210901437707000122550550002176081947603542</v>
          </cell>
          <cell r="M286" t="str">
            <v>52 -  Goiás</v>
          </cell>
          <cell r="N286">
            <v>280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2420547</v>
          </cell>
          <cell r="K287">
            <v>44455</v>
          </cell>
          <cell r="L287" t="str">
            <v>35210901513946000114550030024205471024057950</v>
          </cell>
          <cell r="M287" t="str">
            <v>35 -  São Paulo</v>
          </cell>
          <cell r="N287">
            <v>1344.12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>
            <v>2420548</v>
          </cell>
          <cell r="K288">
            <v>44455</v>
          </cell>
          <cell r="L288" t="str">
            <v>35210901513946000114550030024205481024057966</v>
          </cell>
          <cell r="M288" t="str">
            <v>35 -  São Paulo</v>
          </cell>
          <cell r="N288">
            <v>1828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>
            <v>2420720</v>
          </cell>
          <cell r="K289">
            <v>44455</v>
          </cell>
          <cell r="L289" t="str">
            <v>35210901513946000114550030024207201024059764</v>
          </cell>
          <cell r="M289" t="str">
            <v>35 -  São Paulo</v>
          </cell>
          <cell r="N289">
            <v>806.47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>
            <v>2420724</v>
          </cell>
          <cell r="K290">
            <v>44455</v>
          </cell>
          <cell r="L290" t="str">
            <v>35210901513946000114550030024207241024059801</v>
          </cell>
          <cell r="M290" t="str">
            <v>35 -  São Paulo</v>
          </cell>
          <cell r="N290">
            <v>2688.24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>
            <v>2421360</v>
          </cell>
          <cell r="K291">
            <v>44456</v>
          </cell>
          <cell r="L291" t="str">
            <v>35210901513946000114550030024213601024067129</v>
          </cell>
          <cell r="M291" t="str">
            <v>35 -  São Paulo</v>
          </cell>
          <cell r="N291">
            <v>1344.12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>
            <v>2421362</v>
          </cell>
          <cell r="K292">
            <v>44456</v>
          </cell>
          <cell r="L292" t="str">
            <v>35210901513946000114550030024213621024067140</v>
          </cell>
          <cell r="M292" t="str">
            <v>35 -  São Paulo</v>
          </cell>
          <cell r="N292">
            <v>1344.12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>
            <v>2421361</v>
          </cell>
          <cell r="K293">
            <v>44456</v>
          </cell>
          <cell r="L293" t="str">
            <v>35210901513946000114550030024213611024067134</v>
          </cell>
          <cell r="M293" t="str">
            <v>35 -  São Paulo</v>
          </cell>
          <cell r="N293">
            <v>1881.76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>
            <v>2420721</v>
          </cell>
          <cell r="K294">
            <v>44455</v>
          </cell>
          <cell r="L294" t="str">
            <v>35210901513946000114550030024207211024059770</v>
          </cell>
          <cell r="M294" t="str">
            <v>35 -  São Paulo</v>
          </cell>
          <cell r="N294">
            <v>806.47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>
            <v>2424060</v>
          </cell>
          <cell r="K295">
            <v>44460</v>
          </cell>
          <cell r="L295" t="str">
            <v>35210901513946000114550030024240601024099168</v>
          </cell>
          <cell r="M295" t="str">
            <v>35 -  São Paulo</v>
          </cell>
          <cell r="N295">
            <v>2688.23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>
            <v>2424059</v>
          </cell>
          <cell r="K296">
            <v>44460</v>
          </cell>
          <cell r="L296" t="str">
            <v>35210901513946000114550030024240591024099159</v>
          </cell>
          <cell r="M296" t="str">
            <v>35 -  São Paulo</v>
          </cell>
          <cell r="N296">
            <v>537.65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>
            <v>2423649</v>
          </cell>
          <cell r="K297">
            <v>44460</v>
          </cell>
          <cell r="L297" t="str">
            <v>35210901513946000114550030024236491024094965</v>
          </cell>
          <cell r="M297" t="str">
            <v>35 -  São Paulo</v>
          </cell>
          <cell r="N297">
            <v>1559.18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>
            <v>2423692</v>
          </cell>
          <cell r="K298">
            <v>44460</v>
          </cell>
          <cell r="L298" t="str">
            <v>35210901513946000114550030024236921024095415</v>
          </cell>
          <cell r="M298" t="str">
            <v>35 -  São Paulo</v>
          </cell>
          <cell r="N298">
            <v>1344.12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>
            <v>2420722</v>
          </cell>
          <cell r="K299">
            <v>44455</v>
          </cell>
          <cell r="L299" t="str">
            <v>35210901513946000114550030024207221024059785</v>
          </cell>
          <cell r="M299" t="str">
            <v>35 -  São Paulo</v>
          </cell>
          <cell r="N299">
            <v>2688.22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>
            <v>2420723</v>
          </cell>
          <cell r="K300">
            <v>44455</v>
          </cell>
          <cell r="L300" t="str">
            <v>35210901513946000114550030024207231024059790</v>
          </cell>
          <cell r="M300" t="str">
            <v>35 -  São Paulo</v>
          </cell>
          <cell r="N300">
            <v>1559.18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>
            <v>2422523</v>
          </cell>
          <cell r="K301">
            <v>44459</v>
          </cell>
          <cell r="L301" t="str">
            <v>35210901513946000114550030024225231024079960</v>
          </cell>
          <cell r="M301" t="str">
            <v>35 -  São Paulo</v>
          </cell>
          <cell r="N301">
            <v>537.65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>
            <v>2422528</v>
          </cell>
          <cell r="K302">
            <v>44459</v>
          </cell>
          <cell r="L302" t="str">
            <v>35210901513946000114550030024225281024080018</v>
          </cell>
          <cell r="M302" t="str">
            <v>35 -  São Paulo</v>
          </cell>
          <cell r="N302">
            <v>806.47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>
            <v>2422522</v>
          </cell>
          <cell r="K303">
            <v>44459</v>
          </cell>
          <cell r="L303" t="str">
            <v>35210901513946000114550030024225221024079954</v>
          </cell>
          <cell r="M303" t="str">
            <v>35 -  São Paulo</v>
          </cell>
          <cell r="N303">
            <v>1075.29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2423693</v>
          </cell>
          <cell r="K304">
            <v>44460</v>
          </cell>
          <cell r="L304" t="str">
            <v>35210901513946000114550030024236931024095420</v>
          </cell>
          <cell r="M304" t="str">
            <v>35 -  São Paulo</v>
          </cell>
          <cell r="N304">
            <v>806.47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2422526</v>
          </cell>
          <cell r="K305">
            <v>44459</v>
          </cell>
          <cell r="L305" t="str">
            <v>35210901513946000114550030024225261024079996</v>
          </cell>
          <cell r="M305" t="str">
            <v>35 -  São Paulo</v>
          </cell>
          <cell r="N305">
            <v>2096.8200000000002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2422529</v>
          </cell>
          <cell r="K306">
            <v>44459</v>
          </cell>
          <cell r="L306" t="str">
            <v>35210901513946000114550030024225291024080023</v>
          </cell>
          <cell r="M306" t="str">
            <v>35 -  São Paulo</v>
          </cell>
          <cell r="N306">
            <v>1344.12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2422530</v>
          </cell>
          <cell r="K307">
            <v>44459</v>
          </cell>
          <cell r="L307" t="str">
            <v>35210901513946000114550030024225301024080032</v>
          </cell>
          <cell r="M307" t="str">
            <v>35 -  São Paulo</v>
          </cell>
          <cell r="N307">
            <v>806.47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2422524</v>
          </cell>
          <cell r="K308">
            <v>44459</v>
          </cell>
          <cell r="L308" t="str">
            <v>35210901513946000114550030024225241024079975</v>
          </cell>
          <cell r="M308" t="str">
            <v>35 -  São Paulo</v>
          </cell>
          <cell r="N308">
            <v>2150.59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2422521</v>
          </cell>
          <cell r="K309">
            <v>44459</v>
          </cell>
          <cell r="L309" t="str">
            <v>35210901513946000114550030024225211024079949</v>
          </cell>
          <cell r="M309" t="str">
            <v>35 -  São Paulo</v>
          </cell>
          <cell r="N309">
            <v>268.82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2422525</v>
          </cell>
          <cell r="K310">
            <v>44459</v>
          </cell>
          <cell r="L310" t="str">
            <v>35210901513946000114550030024225251024079980</v>
          </cell>
          <cell r="M310" t="str">
            <v>35 -  São Paulo</v>
          </cell>
          <cell r="N310">
            <v>1075.29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2422531</v>
          </cell>
          <cell r="K311">
            <v>44459</v>
          </cell>
          <cell r="L311" t="str">
            <v>35210901513946000114550030024225311024080048</v>
          </cell>
          <cell r="M311" t="str">
            <v>35 -  São Paulo</v>
          </cell>
          <cell r="N311">
            <v>1344.12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2422527</v>
          </cell>
          <cell r="K312">
            <v>44459</v>
          </cell>
          <cell r="L312" t="str">
            <v>35210901513946000114550030024225271024080002</v>
          </cell>
          <cell r="M312" t="str">
            <v>35 -  São Paulo</v>
          </cell>
          <cell r="N312">
            <v>1612.94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2416858</v>
          </cell>
          <cell r="K313">
            <v>44449</v>
          </cell>
          <cell r="L313" t="str">
            <v>35210901513946000114550030024168581024016263</v>
          </cell>
          <cell r="M313" t="str">
            <v>35 -  São Paulo</v>
          </cell>
          <cell r="N313">
            <v>1290.3599999999999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>
            <v>2416856</v>
          </cell>
          <cell r="K314">
            <v>44449</v>
          </cell>
          <cell r="L314" t="str">
            <v>35210901513946000114550030024168561024016242</v>
          </cell>
          <cell r="M314" t="str">
            <v>35 -  São Paulo</v>
          </cell>
          <cell r="N314">
            <v>4946.3599999999997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>
            <v>2416855</v>
          </cell>
          <cell r="K315">
            <v>44449</v>
          </cell>
          <cell r="L315" t="str">
            <v>35210901513946000114550030024168551024016237</v>
          </cell>
          <cell r="M315" t="str">
            <v>35 -  São Paulo</v>
          </cell>
          <cell r="N315">
            <v>1881.76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>
            <v>2416857</v>
          </cell>
          <cell r="K316">
            <v>44449</v>
          </cell>
          <cell r="L316" t="str">
            <v>35210901513946000114550030024168571024016258</v>
          </cell>
          <cell r="M316" t="str">
            <v>35 -  São Paulo</v>
          </cell>
          <cell r="N316">
            <v>1344.12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19125796000218</v>
          </cell>
          <cell r="G317" t="str">
            <v>NORDMARKET COMERCIO DE PROD HOSP LTDA</v>
          </cell>
          <cell r="H317" t="str">
            <v>B</v>
          </cell>
          <cell r="I317" t="str">
            <v>S</v>
          </cell>
          <cell r="J317">
            <v>2683</v>
          </cell>
          <cell r="K317">
            <v>44461</v>
          </cell>
          <cell r="L317" t="str">
            <v>26210919125796000218550010000026831910535523</v>
          </cell>
          <cell r="M317" t="str">
            <v>26 -  Pernambuco</v>
          </cell>
          <cell r="N317">
            <v>6200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11234649000193</v>
          </cell>
          <cell r="G318" t="str">
            <v>BIOANGIO COMERCIO DE PROD MEDICOS LTDA</v>
          </cell>
          <cell r="H318" t="str">
            <v>B</v>
          </cell>
          <cell r="I318" t="str">
            <v>S</v>
          </cell>
          <cell r="J318" t="str">
            <v>000.004.773</v>
          </cell>
          <cell r="K318">
            <v>44459</v>
          </cell>
          <cell r="L318" t="str">
            <v>26210911234649000193550010000047731000009991</v>
          </cell>
          <cell r="M318" t="str">
            <v>26 -  Pernambuco</v>
          </cell>
          <cell r="N318">
            <v>980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11234649000193</v>
          </cell>
          <cell r="G319" t="str">
            <v>BIOANGIO COMERCIO DE PROD MEDICOS LTDA</v>
          </cell>
          <cell r="H319" t="str">
            <v>B</v>
          </cell>
          <cell r="I319" t="str">
            <v>S</v>
          </cell>
          <cell r="J319" t="str">
            <v>000.004.772</v>
          </cell>
          <cell r="K319">
            <v>44459</v>
          </cell>
          <cell r="L319" t="str">
            <v>26210911234649000193550010000047721000009994</v>
          </cell>
          <cell r="M319" t="str">
            <v>26 -  Pernambuco</v>
          </cell>
          <cell r="N319">
            <v>490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11234649000193</v>
          </cell>
          <cell r="G320" t="str">
            <v>BIOANGIO COMERCIO DE PROD MEDICOS LTDA</v>
          </cell>
          <cell r="H320" t="str">
            <v>B</v>
          </cell>
          <cell r="I320" t="str">
            <v>S</v>
          </cell>
          <cell r="J320" t="str">
            <v>000.004.730</v>
          </cell>
          <cell r="K320">
            <v>44449</v>
          </cell>
          <cell r="L320" t="str">
            <v>26210911234649000193550010000047301000009994</v>
          </cell>
          <cell r="M320" t="str">
            <v>26 -  Pernambuco</v>
          </cell>
          <cell r="N320">
            <v>980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11234649000193</v>
          </cell>
          <cell r="G321" t="str">
            <v>BIOANGIO COMERCIO DE PROD MEDICOS LTDA</v>
          </cell>
          <cell r="H321" t="str">
            <v>B</v>
          </cell>
          <cell r="I321" t="str">
            <v>S</v>
          </cell>
          <cell r="J321" t="str">
            <v>000.004.729</v>
          </cell>
          <cell r="K321">
            <v>44449</v>
          </cell>
          <cell r="L321" t="str">
            <v>26210911234649000193550010000047291000009993</v>
          </cell>
          <cell r="M321" t="str">
            <v>26 -  Pernambuco</v>
          </cell>
          <cell r="N321">
            <v>5040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11234649000193</v>
          </cell>
          <cell r="G322" t="str">
            <v>BIOANGIO COMERCIO DE PROD MEDICOS LTDA</v>
          </cell>
          <cell r="H322" t="str">
            <v>B</v>
          </cell>
          <cell r="I322" t="str">
            <v>S</v>
          </cell>
          <cell r="J322" t="str">
            <v>000.004.749</v>
          </cell>
          <cell r="K322">
            <v>44455</v>
          </cell>
          <cell r="L322" t="str">
            <v>26210911234649000193550010000047491000009996</v>
          </cell>
          <cell r="M322" t="str">
            <v>26 -  Pernambuco</v>
          </cell>
          <cell r="N322">
            <v>980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11234649000193</v>
          </cell>
          <cell r="G323" t="str">
            <v>BIOANGIO COMERCIO DE PROD MEDICOS LTDA</v>
          </cell>
          <cell r="H323" t="str">
            <v>B</v>
          </cell>
          <cell r="I323" t="str">
            <v>S</v>
          </cell>
          <cell r="J323" t="str">
            <v>000.004.756</v>
          </cell>
          <cell r="K323">
            <v>44456</v>
          </cell>
          <cell r="L323" t="str">
            <v>26210911234649000193550010000047561000009990</v>
          </cell>
          <cell r="M323" t="str">
            <v>26 -  Pernambuco</v>
          </cell>
          <cell r="N323">
            <v>490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10779833000156</v>
          </cell>
          <cell r="G324" t="str">
            <v>MEDICAL MERCANTIL DE APARELHAGEM MEDICA</v>
          </cell>
          <cell r="H324" t="str">
            <v>B</v>
          </cell>
          <cell r="I324" t="str">
            <v>S</v>
          </cell>
          <cell r="J324">
            <v>535465</v>
          </cell>
          <cell r="K324">
            <v>44462</v>
          </cell>
          <cell r="L324" t="str">
            <v>26210910779833000156550010005354651125631913</v>
          </cell>
          <cell r="M324" t="str">
            <v>26 -  Pernambuco</v>
          </cell>
          <cell r="N324">
            <v>10750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10779833000156</v>
          </cell>
          <cell r="G325" t="str">
            <v>MEDICAL MERCANTIL DE APARELHAGEM MEDICA</v>
          </cell>
          <cell r="H325" t="str">
            <v>B</v>
          </cell>
          <cell r="I325" t="str">
            <v>S</v>
          </cell>
          <cell r="J325">
            <v>535500</v>
          </cell>
          <cell r="K325">
            <v>44462</v>
          </cell>
          <cell r="L325" t="str">
            <v>26210910779833000156550010005355001164456702</v>
          </cell>
          <cell r="M325" t="str">
            <v>26 -  Pernambuco</v>
          </cell>
          <cell r="N325">
            <v>1350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7199135000177</v>
          </cell>
          <cell r="G326" t="str">
            <v>HOSPSETE  LTDA</v>
          </cell>
          <cell r="H326" t="str">
            <v>B</v>
          </cell>
          <cell r="I326" t="str">
            <v>S</v>
          </cell>
          <cell r="J326">
            <v>14458</v>
          </cell>
          <cell r="K326">
            <v>44456</v>
          </cell>
          <cell r="L326" t="str">
            <v>26210907199135000177550010000144581000164794</v>
          </cell>
          <cell r="M326" t="str">
            <v>26 -  Pernambuco</v>
          </cell>
          <cell r="N326">
            <v>640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10814656000100</v>
          </cell>
          <cell r="G327" t="str">
            <v>JMED MEDICO HOSPITALAR LTDA</v>
          </cell>
          <cell r="H327" t="str">
            <v>B</v>
          </cell>
          <cell r="I327" t="str">
            <v>S</v>
          </cell>
          <cell r="J327" t="str">
            <v>000.003.577</v>
          </cell>
          <cell r="K327">
            <v>44462</v>
          </cell>
          <cell r="L327" t="str">
            <v>26210910814656000100550010000035771000691592</v>
          </cell>
          <cell r="M327" t="str">
            <v>26 -  Pernambuco</v>
          </cell>
          <cell r="N327">
            <v>2600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>
            <v>63112</v>
          </cell>
          <cell r="K328">
            <v>44462</v>
          </cell>
          <cell r="L328" t="str">
            <v>26210907160019000144550010000631121502504362</v>
          </cell>
          <cell r="M328" t="str">
            <v>26 -  Pernambuco</v>
          </cell>
          <cell r="N328">
            <v>16045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LTDA</v>
          </cell>
          <cell r="H329" t="str">
            <v>B</v>
          </cell>
          <cell r="I329" t="str">
            <v>S</v>
          </cell>
          <cell r="J329">
            <v>63113</v>
          </cell>
          <cell r="K329">
            <v>44462</v>
          </cell>
          <cell r="L329" t="str">
            <v>26210907160019000144550010000631131526017779</v>
          </cell>
          <cell r="M329" t="str">
            <v>26 -  Pernambuco</v>
          </cell>
          <cell r="N329">
            <v>18200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5932624000160</v>
          </cell>
          <cell r="G330" t="str">
            <v>MEGAMED COMERCIO LTDA</v>
          </cell>
          <cell r="H330" t="str">
            <v>B</v>
          </cell>
          <cell r="I330" t="str">
            <v>S</v>
          </cell>
          <cell r="J330">
            <v>15881</v>
          </cell>
          <cell r="K330">
            <v>44460</v>
          </cell>
          <cell r="L330" t="str">
            <v>26210905932624000160550010000158811594824070</v>
          </cell>
          <cell r="M330" t="str">
            <v>26 -  Pernambuco</v>
          </cell>
          <cell r="N330">
            <v>942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8282077000103</v>
          </cell>
          <cell r="G331" t="str">
            <v>BYOSYSTEMS NE COM PROD L AB E HOSP LTDA</v>
          </cell>
          <cell r="H331" t="str">
            <v>B</v>
          </cell>
          <cell r="I331" t="str">
            <v>S</v>
          </cell>
          <cell r="J331">
            <v>162295</v>
          </cell>
          <cell r="K331">
            <v>44461</v>
          </cell>
          <cell r="L331" t="str">
            <v>25210908282077000103550020001622951192398597</v>
          </cell>
          <cell r="M331" t="str">
            <v>25 -  Paraíba</v>
          </cell>
          <cell r="N331">
            <v>12000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33100082000448</v>
          </cell>
          <cell r="G332" t="str">
            <v>E. TAMUSSINO E CIA</v>
          </cell>
          <cell r="H332" t="str">
            <v>B</v>
          </cell>
          <cell r="I332" t="str">
            <v>S</v>
          </cell>
          <cell r="J332" t="str">
            <v>000.106.315</v>
          </cell>
          <cell r="K332">
            <v>44462</v>
          </cell>
          <cell r="L332" t="str">
            <v>26210933100082000448550010001063151216465073</v>
          </cell>
          <cell r="M332" t="str">
            <v>26 -  Pernambuco</v>
          </cell>
          <cell r="N332">
            <v>3170.24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6204103000150</v>
          </cell>
          <cell r="G333" t="str">
            <v>R S DOS SANTOS</v>
          </cell>
          <cell r="H333" t="str">
            <v>B</v>
          </cell>
          <cell r="I333" t="str">
            <v>S</v>
          </cell>
          <cell r="J333">
            <v>46349</v>
          </cell>
          <cell r="K333">
            <v>44456</v>
          </cell>
          <cell r="L333" t="str">
            <v>26210906204103000150550010000463491880618606</v>
          </cell>
          <cell r="M333" t="str">
            <v>26 -  Pernambuco</v>
          </cell>
          <cell r="N333">
            <v>15810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2684571000118</v>
          </cell>
          <cell r="G334" t="str">
            <v>DINAMICA HOSPITALAR LTDA</v>
          </cell>
          <cell r="H334" t="str">
            <v>B</v>
          </cell>
          <cell r="I334" t="str">
            <v>S</v>
          </cell>
          <cell r="J334">
            <v>12266</v>
          </cell>
          <cell r="K334">
            <v>44459</v>
          </cell>
          <cell r="L334" t="str">
            <v>26210902684571000118550030000122661164919370</v>
          </cell>
          <cell r="M334" t="str">
            <v>26 -  Pernambuco</v>
          </cell>
          <cell r="N334">
            <v>11800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4614288000145</v>
          </cell>
          <cell r="G335" t="str">
            <v>DISK LIFE COM. DE PROD. CIRURGICOS LTDA</v>
          </cell>
          <cell r="H335" t="str">
            <v>B</v>
          </cell>
          <cell r="I335" t="str">
            <v>S</v>
          </cell>
          <cell r="J335">
            <v>4217</v>
          </cell>
          <cell r="K335">
            <v>44462</v>
          </cell>
          <cell r="L335" t="str">
            <v>26210904614288000145550010000042171143704765</v>
          </cell>
          <cell r="M335" t="str">
            <v>26 -  Pernambuco</v>
          </cell>
          <cell r="N335">
            <v>15356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37438274000177</v>
          </cell>
          <cell r="G336" t="str">
            <v>SELLMED PROD. MEDICOS E HOSPITALA. LTDA</v>
          </cell>
          <cell r="H336" t="str">
            <v>B</v>
          </cell>
          <cell r="I336" t="str">
            <v>S</v>
          </cell>
          <cell r="J336">
            <v>229</v>
          </cell>
          <cell r="K336">
            <v>44462</v>
          </cell>
          <cell r="L336" t="str">
            <v>26210937438274000177550010000002291360093401</v>
          </cell>
          <cell r="M336" t="str">
            <v>26 -  Pernambuco</v>
          </cell>
          <cell r="N336">
            <v>6318.7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35514416000102</v>
          </cell>
          <cell r="G337" t="str">
            <v>QUALIMMED  COMER ATACA DE MEDICAMENTOS</v>
          </cell>
          <cell r="H337" t="str">
            <v>B</v>
          </cell>
          <cell r="I337" t="str">
            <v>S</v>
          </cell>
          <cell r="J337" t="str">
            <v>000.000.689</v>
          </cell>
          <cell r="K337">
            <v>44462</v>
          </cell>
          <cell r="L337" t="str">
            <v>26210935514416000102550010000006891691945100</v>
          </cell>
          <cell r="M337" t="str">
            <v>26 -  Pernambuco</v>
          </cell>
          <cell r="N337">
            <v>4680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10972948000162</v>
          </cell>
          <cell r="G338" t="str">
            <v>BRAZMIX COMERCIO VAREJ E ATAC LTDA</v>
          </cell>
          <cell r="H338" t="str">
            <v>B</v>
          </cell>
          <cell r="I338" t="str">
            <v>S</v>
          </cell>
          <cell r="J338" t="str">
            <v>000.118.232</v>
          </cell>
          <cell r="K338">
            <v>44447</v>
          </cell>
          <cell r="L338" t="str">
            <v>41210910972948000162550010001182321428288068</v>
          </cell>
          <cell r="M338" t="str">
            <v>41 -  Paraná</v>
          </cell>
          <cell r="N338">
            <v>61959.45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4402515000179</v>
          </cell>
          <cell r="G339" t="str">
            <v>E. M. DE MOURA COMERCIAL  ME</v>
          </cell>
          <cell r="H339" t="str">
            <v>B</v>
          </cell>
          <cell r="I339" t="str">
            <v>S</v>
          </cell>
          <cell r="J339">
            <v>4634</v>
          </cell>
          <cell r="K339">
            <v>44455</v>
          </cell>
          <cell r="L339" t="str">
            <v>26210904402515000179550010000046341859247764</v>
          </cell>
          <cell r="M339" t="str">
            <v>26 -  Pernambuco</v>
          </cell>
          <cell r="N339">
            <v>2056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61418042000131</v>
          </cell>
          <cell r="G340" t="str">
            <v>CIRURGICA FERNANDES LTDA</v>
          </cell>
          <cell r="H340" t="str">
            <v>B</v>
          </cell>
          <cell r="I340" t="str">
            <v>S</v>
          </cell>
          <cell r="J340">
            <v>1384020</v>
          </cell>
          <cell r="K340">
            <v>44459</v>
          </cell>
          <cell r="L340" t="str">
            <v>35210961418042000131550040013840201474551541</v>
          </cell>
          <cell r="M340" t="str">
            <v>35 -  São Paulo</v>
          </cell>
          <cell r="N340">
            <v>1635.23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10779833000156</v>
          </cell>
          <cell r="G341" t="str">
            <v>MEDICAL MERCANTIL DE APARELHAGEM MEDICA</v>
          </cell>
          <cell r="H341" t="str">
            <v>B</v>
          </cell>
          <cell r="I341" t="str">
            <v>S</v>
          </cell>
          <cell r="J341">
            <v>534997</v>
          </cell>
          <cell r="K341">
            <v>44455</v>
          </cell>
          <cell r="L341" t="str">
            <v>26210910779833000156550010005349971163608113</v>
          </cell>
          <cell r="M341" t="str">
            <v>26 -  Pernambuco</v>
          </cell>
          <cell r="N341">
            <v>856.8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4237235000152</v>
          </cell>
          <cell r="G342" t="str">
            <v>ENDOCENTER COMERCIAL LTDA</v>
          </cell>
          <cell r="H342" t="str">
            <v>B</v>
          </cell>
          <cell r="I342" t="str">
            <v>S</v>
          </cell>
          <cell r="J342">
            <v>92544</v>
          </cell>
          <cell r="K342">
            <v>44463</v>
          </cell>
          <cell r="L342" t="str">
            <v>26210904237235000152550010000925441111017257</v>
          </cell>
          <cell r="M342" t="str">
            <v>26 -  Pernambuco</v>
          </cell>
          <cell r="N342">
            <v>1400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8014554000150</v>
          </cell>
          <cell r="G343" t="str">
            <v>MJB COMERCIO DE MAT MEDICO HOSP LTDA</v>
          </cell>
          <cell r="H343" t="str">
            <v>B</v>
          </cell>
          <cell r="I343" t="str">
            <v>S</v>
          </cell>
          <cell r="J343">
            <v>11902</v>
          </cell>
          <cell r="K343">
            <v>44462</v>
          </cell>
          <cell r="L343" t="str">
            <v>26210908014554000150550010000119021190190250</v>
          </cell>
          <cell r="M343" t="str">
            <v>26 -  Pernambuco</v>
          </cell>
          <cell r="N343">
            <v>3330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8014554000150</v>
          </cell>
          <cell r="G344" t="str">
            <v>MJB COMERCIO DE MAT MEDICO HOSP LTDA</v>
          </cell>
          <cell r="H344" t="str">
            <v>B</v>
          </cell>
          <cell r="I344" t="str">
            <v>S</v>
          </cell>
          <cell r="J344">
            <v>11901</v>
          </cell>
          <cell r="K344">
            <v>44462</v>
          </cell>
          <cell r="L344" t="str">
            <v>26210908014554000150550010000119011190190253</v>
          </cell>
          <cell r="M344" t="str">
            <v>26 -  Pernambuco</v>
          </cell>
          <cell r="N344">
            <v>3430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8014554000150</v>
          </cell>
          <cell r="G345" t="str">
            <v>MJB COMERCIO DE MAT MEDICO HOSP LTDA</v>
          </cell>
          <cell r="H345" t="str">
            <v>B</v>
          </cell>
          <cell r="I345" t="str">
            <v>S</v>
          </cell>
          <cell r="J345">
            <v>11903</v>
          </cell>
          <cell r="K345">
            <v>44463</v>
          </cell>
          <cell r="L345" t="str">
            <v>26210908014554000150550010000119031190190258</v>
          </cell>
          <cell r="M345" t="str">
            <v>26 -  Pernambuco</v>
          </cell>
          <cell r="N345">
            <v>2700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11041333000185</v>
          </cell>
          <cell r="G346" t="str">
            <v>CIRURGICA BRASILEIRA PRODUTOS H</v>
          </cell>
          <cell r="H346" t="str">
            <v>B</v>
          </cell>
          <cell r="I346" t="str">
            <v>S</v>
          </cell>
          <cell r="J346">
            <v>21007</v>
          </cell>
          <cell r="K346">
            <v>44463</v>
          </cell>
          <cell r="L346" t="str">
            <v>26210911041333000185550010000210071048340367</v>
          </cell>
          <cell r="M346" t="str">
            <v>26 -  Pernambuco</v>
          </cell>
          <cell r="N346">
            <v>2490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11041333000185</v>
          </cell>
          <cell r="G347" t="str">
            <v>CIRURGICA BRASILEIRA PRODUTOS H</v>
          </cell>
          <cell r="H347" t="str">
            <v>B</v>
          </cell>
          <cell r="I347" t="str">
            <v>S</v>
          </cell>
          <cell r="J347">
            <v>20995</v>
          </cell>
          <cell r="K347">
            <v>44462</v>
          </cell>
          <cell r="L347" t="str">
            <v>26210911041333000185550010000209951599871048</v>
          </cell>
          <cell r="M347" t="str">
            <v>26 -  Pernambuco</v>
          </cell>
          <cell r="N347">
            <v>1800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2684571000118</v>
          </cell>
          <cell r="G348" t="str">
            <v>DINAMICA HOSPITALAR LTDA</v>
          </cell>
          <cell r="H348" t="str">
            <v>B</v>
          </cell>
          <cell r="I348" t="str">
            <v>S</v>
          </cell>
          <cell r="J348">
            <v>12422</v>
          </cell>
          <cell r="K348">
            <v>44462</v>
          </cell>
          <cell r="L348" t="str">
            <v>26210902684571000118550030000124221155333160</v>
          </cell>
          <cell r="M348" t="str">
            <v>26 -  Pernambuco</v>
          </cell>
          <cell r="N348">
            <v>19052.87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1437707000122</v>
          </cell>
          <cell r="G349" t="str">
            <v>SCITECH MEDICAL</v>
          </cell>
          <cell r="H349" t="str">
            <v>B</v>
          </cell>
          <cell r="I349" t="str">
            <v>S</v>
          </cell>
          <cell r="J349" t="str">
            <v>219923</v>
          </cell>
          <cell r="K349">
            <v>44462</v>
          </cell>
          <cell r="L349" t="str">
            <v>52210901437707000122550550002199231547646114</v>
          </cell>
          <cell r="M349" t="str">
            <v>52 -  Goiás</v>
          </cell>
          <cell r="N349">
            <v>1200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1513946000114</v>
          </cell>
          <cell r="G350" t="str">
            <v>BOSTON SCIENTIFIC DO BRASIL LTDA</v>
          </cell>
          <cell r="H350" t="str">
            <v>B</v>
          </cell>
          <cell r="I350" t="str">
            <v>S</v>
          </cell>
          <cell r="J350">
            <v>2426155</v>
          </cell>
          <cell r="K350">
            <v>44462</v>
          </cell>
          <cell r="L350" t="str">
            <v>35210901513946000114550030024261551024122431</v>
          </cell>
          <cell r="M350" t="str">
            <v>35 -  São Paulo</v>
          </cell>
          <cell r="N350">
            <v>7527.08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11234649000193</v>
          </cell>
          <cell r="G351" t="str">
            <v>BIOANGIO COMERCIO DE PROD MEDICOS LTDA</v>
          </cell>
          <cell r="H351" t="str">
            <v>B</v>
          </cell>
          <cell r="I351" t="str">
            <v>S</v>
          </cell>
          <cell r="J351" t="str">
            <v>000.004.793</v>
          </cell>
          <cell r="K351">
            <v>44461</v>
          </cell>
          <cell r="L351" t="str">
            <v>26210911234649000193550010000047931000009994</v>
          </cell>
          <cell r="M351" t="str">
            <v>26 -  Pernambuco</v>
          </cell>
          <cell r="N351">
            <v>490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27631296000103</v>
          </cell>
          <cell r="G352" t="str">
            <v>LAF MED DISTRIB DE MED E MAT HOSP LTDA</v>
          </cell>
          <cell r="H352" t="str">
            <v>B</v>
          </cell>
          <cell r="I352" t="str">
            <v>S</v>
          </cell>
          <cell r="J352" t="str">
            <v>000.001.552</v>
          </cell>
          <cell r="K352">
            <v>44459</v>
          </cell>
          <cell r="L352" t="str">
            <v>23210927631296000103550010000015521434459036</v>
          </cell>
          <cell r="M352" t="str">
            <v>23 -  Ceará</v>
          </cell>
          <cell r="N352">
            <v>2368.8000000000002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28696908000109</v>
          </cell>
          <cell r="G353" t="str">
            <v>TREND MEDICAL INDUSTRIA E COMERCIO</v>
          </cell>
          <cell r="H353" t="str">
            <v>B</v>
          </cell>
          <cell r="I353" t="str">
            <v>S</v>
          </cell>
          <cell r="J353">
            <v>1923</v>
          </cell>
          <cell r="K353">
            <v>44459</v>
          </cell>
          <cell r="L353" t="str">
            <v>35210928696908000109550010000019231095971497</v>
          </cell>
          <cell r="M353" t="str">
            <v>35 -  São Paulo</v>
          </cell>
          <cell r="N353">
            <v>5610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7160019000144</v>
          </cell>
          <cell r="G354" t="str">
            <v>VITALE COMERCIO LTDA</v>
          </cell>
          <cell r="H354" t="str">
            <v>B</v>
          </cell>
          <cell r="I354" t="str">
            <v>S</v>
          </cell>
          <cell r="J354">
            <v>62902</v>
          </cell>
          <cell r="K354">
            <v>44461</v>
          </cell>
          <cell r="L354" t="str">
            <v>26210907160019000144550010000629021774650752</v>
          </cell>
          <cell r="M354" t="str">
            <v>26 -  Pernambuco</v>
          </cell>
          <cell r="N354">
            <v>310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21172673000107</v>
          </cell>
          <cell r="G355" t="str">
            <v>ERS INDUSTRIA E COMERCIO DE PRODUTOS</v>
          </cell>
          <cell r="H355" t="str">
            <v>B</v>
          </cell>
          <cell r="I355" t="str">
            <v>S</v>
          </cell>
          <cell r="J355">
            <v>23982</v>
          </cell>
          <cell r="K355">
            <v>44466</v>
          </cell>
          <cell r="L355" t="str">
            <v>26210921172673000107550010000239821412477473</v>
          </cell>
          <cell r="M355" t="str">
            <v>26 -  Pernambuco</v>
          </cell>
          <cell r="N355">
            <v>5370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2684571000118</v>
          </cell>
          <cell r="G356" t="str">
            <v>DINAMICA HOSPITALAR LTDA</v>
          </cell>
          <cell r="H356" t="str">
            <v>B</v>
          </cell>
          <cell r="I356" t="str">
            <v>S</v>
          </cell>
          <cell r="J356">
            <v>12428</v>
          </cell>
          <cell r="K356">
            <v>44463</v>
          </cell>
          <cell r="L356" t="str">
            <v>26210902684571000118550030000124281101056170</v>
          </cell>
          <cell r="M356" t="str">
            <v>26 -  Pernambuco</v>
          </cell>
          <cell r="N356">
            <v>1650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2684571000118</v>
          </cell>
          <cell r="G357" t="str">
            <v>DINAMICA HOSPITALAR LTDA</v>
          </cell>
          <cell r="H357" t="str">
            <v>B</v>
          </cell>
          <cell r="I357" t="str">
            <v>S</v>
          </cell>
          <cell r="J357">
            <v>12434</v>
          </cell>
          <cell r="K357">
            <v>44463</v>
          </cell>
          <cell r="L357" t="str">
            <v>26210902684571000118550030000124341105227650</v>
          </cell>
          <cell r="M357" t="str">
            <v>26 -  Pernambuco</v>
          </cell>
          <cell r="N357">
            <v>550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7395985000140</v>
          </cell>
          <cell r="G358" t="str">
            <v>POTENGY PRODUTOS HOSPITALARES</v>
          </cell>
          <cell r="H358" t="str">
            <v>B</v>
          </cell>
          <cell r="I358" t="str">
            <v>S</v>
          </cell>
          <cell r="J358" t="str">
            <v>000.020.141</v>
          </cell>
          <cell r="K358">
            <v>44463</v>
          </cell>
          <cell r="L358" t="str">
            <v>25210907395985000140550010000201411000000010</v>
          </cell>
          <cell r="M358" t="str">
            <v>25 -  Paraíba</v>
          </cell>
          <cell r="N358">
            <v>1790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10647227000187</v>
          </cell>
          <cell r="G359" t="str">
            <v>TUPAN SAUDE CENTER</v>
          </cell>
          <cell r="H359" t="str">
            <v>B</v>
          </cell>
          <cell r="I359" t="str">
            <v>S</v>
          </cell>
          <cell r="J359" t="str">
            <v>000.014.372</v>
          </cell>
          <cell r="K359">
            <v>44462</v>
          </cell>
          <cell r="L359" t="str">
            <v>26210910647227000187550010000143721009242759</v>
          </cell>
          <cell r="M359" t="str">
            <v>26 -  Pernambuco</v>
          </cell>
          <cell r="N359">
            <v>2250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>
            <v>2426153</v>
          </cell>
          <cell r="K360">
            <v>44462</v>
          </cell>
          <cell r="L360" t="str">
            <v>35210901513946000114550030024261531024122410</v>
          </cell>
          <cell r="M360" t="str">
            <v>35 -  São Paulo</v>
          </cell>
          <cell r="N360">
            <v>1612.93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>
            <v>2426154</v>
          </cell>
          <cell r="K361">
            <v>44462</v>
          </cell>
          <cell r="L361" t="str">
            <v>35210901513946000114550030024261541024122426</v>
          </cell>
          <cell r="M361" t="str">
            <v>35 -  São Paulo</v>
          </cell>
          <cell r="N361">
            <v>806.47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2426156</v>
          </cell>
          <cell r="K362">
            <v>44462</v>
          </cell>
          <cell r="L362" t="str">
            <v>35210901513946000114550030024261560124122447</v>
          </cell>
          <cell r="M362" t="str">
            <v>35 -  São Paulo</v>
          </cell>
          <cell r="N362">
            <v>806.47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2425155</v>
          </cell>
          <cell r="K363">
            <v>44462</v>
          </cell>
          <cell r="L363" t="str">
            <v>35210901513946000114550030024261551024122431</v>
          </cell>
          <cell r="M363" t="str">
            <v>35 -  São Paulo</v>
          </cell>
          <cell r="N363">
            <v>1612.94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>
            <v>2425380</v>
          </cell>
          <cell r="K364">
            <v>44461</v>
          </cell>
          <cell r="L364" t="str">
            <v>35210901513946000114550030024253801024113865</v>
          </cell>
          <cell r="M364" t="str">
            <v>35 -  São Paulo</v>
          </cell>
          <cell r="N364">
            <v>1612.93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41699739000110</v>
          </cell>
          <cell r="G365" t="str">
            <v>MF TRANSPORTES DE AGUA EIRELI</v>
          </cell>
          <cell r="H365" t="str">
            <v>B</v>
          </cell>
          <cell r="I365" t="str">
            <v>S</v>
          </cell>
          <cell r="J365">
            <v>18</v>
          </cell>
          <cell r="K365">
            <v>44467</v>
          </cell>
          <cell r="L365" t="str">
            <v>26210941699739000110550010000000181880570308</v>
          </cell>
          <cell r="M365" t="str">
            <v>26 -  Pernambuco</v>
          </cell>
          <cell r="N365">
            <v>13761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8778201000126</v>
          </cell>
          <cell r="G366" t="str">
            <v>DROGAFONTE LTDA</v>
          </cell>
          <cell r="H366" t="str">
            <v>B</v>
          </cell>
          <cell r="I366" t="str">
            <v>S</v>
          </cell>
          <cell r="J366">
            <v>349616</v>
          </cell>
          <cell r="K366">
            <v>44463</v>
          </cell>
          <cell r="L366" t="str">
            <v>26210908778201000126550010003496161453478103</v>
          </cell>
          <cell r="M366" t="str">
            <v>26 -  Pernambuco</v>
          </cell>
          <cell r="N366">
            <v>37194.160000000003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7213544000180</v>
          </cell>
          <cell r="G367" t="str">
            <v>BMR MEDICAL LTDA</v>
          </cell>
          <cell r="H367" t="str">
            <v>B</v>
          </cell>
          <cell r="I367" t="str">
            <v>S</v>
          </cell>
          <cell r="J367">
            <v>145689</v>
          </cell>
          <cell r="K367">
            <v>44442</v>
          </cell>
          <cell r="L367" t="str">
            <v>41210907213544000180550010001456891414426532</v>
          </cell>
          <cell r="M367" t="str">
            <v>41 -  Paraná</v>
          </cell>
          <cell r="N367">
            <v>8416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28461889000123</v>
          </cell>
          <cell r="G368" t="str">
            <v>JPM PRODUTOS HOSPITALARES LTDA</v>
          </cell>
          <cell r="H368" t="str">
            <v>B</v>
          </cell>
          <cell r="I368" t="str">
            <v>S</v>
          </cell>
          <cell r="J368" t="str">
            <v>000.003.604</v>
          </cell>
          <cell r="K368">
            <v>44462</v>
          </cell>
          <cell r="L368" t="str">
            <v>26210928461889000123550010000036041909804572</v>
          </cell>
          <cell r="M368" t="str">
            <v>26 -  Pernambuco</v>
          </cell>
          <cell r="N368">
            <v>43348.800000000003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19585158000280</v>
          </cell>
          <cell r="G369" t="str">
            <v>CARDINAL HEALTH DO BRASIL LTDA</v>
          </cell>
          <cell r="H369" t="str">
            <v>B</v>
          </cell>
          <cell r="I369" t="str">
            <v>S</v>
          </cell>
          <cell r="J369">
            <v>49207</v>
          </cell>
          <cell r="K369">
            <v>44462</v>
          </cell>
          <cell r="L369" t="str">
            <v>35210919585158000280550010000492071100240436</v>
          </cell>
          <cell r="M369" t="str">
            <v>35 -  São Paulo</v>
          </cell>
          <cell r="N369">
            <v>2850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19585158000280</v>
          </cell>
          <cell r="G370" t="str">
            <v>CARDINAL HEALTH DO BRASIL LTDA</v>
          </cell>
          <cell r="H370" t="str">
            <v>B</v>
          </cell>
          <cell r="I370" t="str">
            <v>S</v>
          </cell>
          <cell r="J370">
            <v>49115</v>
          </cell>
          <cell r="K370">
            <v>44462</v>
          </cell>
          <cell r="L370" t="str">
            <v>35210919585158000280550010000491151100243091</v>
          </cell>
          <cell r="M370" t="str">
            <v>35 -  São Paulo</v>
          </cell>
          <cell r="N370">
            <v>600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19585158000280</v>
          </cell>
          <cell r="G371" t="str">
            <v>CARDINAL HEALTH DO BRASIL LTDA</v>
          </cell>
          <cell r="H371" t="str">
            <v>B</v>
          </cell>
          <cell r="I371" t="str">
            <v>S</v>
          </cell>
          <cell r="J371">
            <v>49206</v>
          </cell>
          <cell r="K371">
            <v>44462</v>
          </cell>
          <cell r="L371" t="str">
            <v>35210919585158000280550010000492061100232479</v>
          </cell>
          <cell r="M371" t="str">
            <v>35 -  São Paulo</v>
          </cell>
          <cell r="N371">
            <v>225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19585158000280</v>
          </cell>
          <cell r="G372" t="str">
            <v>CARDINAL HEALTH DO BRASIL LTDA</v>
          </cell>
          <cell r="H372" t="str">
            <v>B</v>
          </cell>
          <cell r="I372" t="str">
            <v>S</v>
          </cell>
          <cell r="J372">
            <v>49163</v>
          </cell>
          <cell r="K372">
            <v>44462</v>
          </cell>
          <cell r="L372" t="str">
            <v>35210919585158000280550010000491631100233000</v>
          </cell>
          <cell r="M372" t="str">
            <v>35 -  São Paulo</v>
          </cell>
          <cell r="N372">
            <v>1200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3679808000135</v>
          </cell>
          <cell r="G373" t="str">
            <v>BIO INFINITY COMER HOSP E LOCACAO EIRELI</v>
          </cell>
          <cell r="H373" t="str">
            <v>B</v>
          </cell>
          <cell r="I373" t="str">
            <v>S</v>
          </cell>
          <cell r="J373">
            <v>662</v>
          </cell>
          <cell r="K373">
            <v>44456</v>
          </cell>
          <cell r="L373" t="str">
            <v>35210903679808000135550010000006621680549384</v>
          </cell>
          <cell r="M373" t="str">
            <v>35 -  São Paulo</v>
          </cell>
          <cell r="N373">
            <v>1250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12882932000194</v>
          </cell>
          <cell r="G374" t="str">
            <v>EXOMED REPRES DE MED LTDA</v>
          </cell>
          <cell r="H374" t="str">
            <v>B</v>
          </cell>
          <cell r="I374" t="str">
            <v>S</v>
          </cell>
          <cell r="J374">
            <v>154585</v>
          </cell>
          <cell r="K374">
            <v>44467</v>
          </cell>
          <cell r="L374" t="str">
            <v>26210912882932000194550010001545851193780052</v>
          </cell>
          <cell r="M374" t="str">
            <v>26 -  Pernambuco</v>
          </cell>
          <cell r="N374">
            <v>8700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8674752000140</v>
          </cell>
          <cell r="G375" t="str">
            <v>CIRURGICA MONTEBELLO LTDA</v>
          </cell>
          <cell r="H375" t="str">
            <v>B</v>
          </cell>
          <cell r="I375" t="str">
            <v>S</v>
          </cell>
          <cell r="J375" t="str">
            <v>000.113.557</v>
          </cell>
          <cell r="K375">
            <v>44468</v>
          </cell>
          <cell r="L375" t="str">
            <v>26210908674752000140550010001135571677445256</v>
          </cell>
          <cell r="M375" t="str">
            <v>26 -  Pernambuco</v>
          </cell>
          <cell r="N375">
            <v>2887.18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8674752000140</v>
          </cell>
          <cell r="G376" t="str">
            <v>CIRURGICA MONTEBELLO LTDA</v>
          </cell>
          <cell r="H376" t="str">
            <v>B</v>
          </cell>
          <cell r="I376" t="str">
            <v>S</v>
          </cell>
          <cell r="J376" t="str">
            <v>000.008.880</v>
          </cell>
          <cell r="K376">
            <v>44468</v>
          </cell>
          <cell r="L376" t="str">
            <v>26210908674752000301550010000088801167246671</v>
          </cell>
          <cell r="M376" t="str">
            <v>26 -  Pernambuco</v>
          </cell>
          <cell r="N376">
            <v>87.05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11449180000290</v>
          </cell>
          <cell r="G377" t="str">
            <v>DPROSMED DIST DE PROD MED HOSP</v>
          </cell>
          <cell r="H377" t="str">
            <v>B</v>
          </cell>
          <cell r="I377" t="str">
            <v>S</v>
          </cell>
          <cell r="J377" t="str">
            <v>000.001.638</v>
          </cell>
          <cell r="K377">
            <v>44467</v>
          </cell>
          <cell r="L377" t="str">
            <v>26210911449180000290550010000016381578406118</v>
          </cell>
          <cell r="M377" t="str">
            <v>26 -  Pernambuco</v>
          </cell>
          <cell r="N377">
            <v>871.9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11449180000100</v>
          </cell>
          <cell r="G378" t="str">
            <v>DPROSMED DIST DE PROD MED HOSP</v>
          </cell>
          <cell r="H378" t="str">
            <v>B</v>
          </cell>
          <cell r="I378" t="str">
            <v>S</v>
          </cell>
          <cell r="J378" t="str">
            <v>000.045.641</v>
          </cell>
          <cell r="K378">
            <v>44467</v>
          </cell>
          <cell r="L378" t="str">
            <v>26210911449180000100550010000456411367013237</v>
          </cell>
          <cell r="M378" t="str">
            <v>26 -  Pernambuco</v>
          </cell>
          <cell r="N378">
            <v>2193.6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88303433000167</v>
          </cell>
          <cell r="G379" t="str">
            <v>ITM SA  INDUSTRIA DE TECNOLOGIAS MEDICAS</v>
          </cell>
          <cell r="H379" t="str">
            <v>B</v>
          </cell>
          <cell r="I379" t="str">
            <v>S</v>
          </cell>
          <cell r="J379" t="str">
            <v>37114-1</v>
          </cell>
          <cell r="K379">
            <v>44460</v>
          </cell>
          <cell r="L379" t="str">
            <v>43210988303433000167550010000371141152749893</v>
          </cell>
          <cell r="M379" t="str">
            <v>43 -  Rio Grande do Sul</v>
          </cell>
          <cell r="N379">
            <v>7552.08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3817043000152</v>
          </cell>
          <cell r="G380" t="str">
            <v>PHARMAPLUS LTDA EPP</v>
          </cell>
          <cell r="H380" t="str">
            <v>B</v>
          </cell>
          <cell r="I380" t="str">
            <v>S</v>
          </cell>
          <cell r="J380" t="str">
            <v>000.035.542</v>
          </cell>
          <cell r="K380">
            <v>44468</v>
          </cell>
          <cell r="L380" t="str">
            <v>26210903817043000152550010000355421096413433</v>
          </cell>
          <cell r="M380" t="str">
            <v>26 -  Pernambuco</v>
          </cell>
          <cell r="N380">
            <v>767.38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5932624000160</v>
          </cell>
          <cell r="G381" t="str">
            <v>MEGAMED COMERCIO LTDA</v>
          </cell>
          <cell r="H381" t="str">
            <v>B</v>
          </cell>
          <cell r="I381" t="str">
            <v>S</v>
          </cell>
          <cell r="J381">
            <v>15940</v>
          </cell>
          <cell r="K381">
            <v>44467</v>
          </cell>
          <cell r="L381" t="str">
            <v>26210905932624000160550010000159401133383398</v>
          </cell>
          <cell r="M381" t="str">
            <v>26 -  Pernambuco</v>
          </cell>
          <cell r="N381">
            <v>1365.9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1348814000184</v>
          </cell>
          <cell r="G382" t="str">
            <v>BDL BEZERRA DISTRIBUIDORA LTDA</v>
          </cell>
          <cell r="H382" t="str">
            <v>B</v>
          </cell>
          <cell r="I382" t="str">
            <v>S</v>
          </cell>
          <cell r="J382" t="str">
            <v>000.020.209</v>
          </cell>
          <cell r="K382">
            <v>44467</v>
          </cell>
          <cell r="L382" t="str">
            <v>26210901348814000184550010000202091046403270</v>
          </cell>
          <cell r="M382" t="str">
            <v>26 -  Pernambuco</v>
          </cell>
          <cell r="N382">
            <v>2441.9299999999998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2684571000118</v>
          </cell>
          <cell r="G383" t="str">
            <v>DINAMICA HOSPITALAR LTDA</v>
          </cell>
          <cell r="H383" t="str">
            <v>B</v>
          </cell>
          <cell r="I383" t="str">
            <v>S</v>
          </cell>
          <cell r="J383">
            <v>12451</v>
          </cell>
          <cell r="K383">
            <v>44463</v>
          </cell>
          <cell r="L383" t="str">
            <v>26210902684571000118550030000124511141801192</v>
          </cell>
          <cell r="M383" t="str">
            <v>26 -  Pernambuco</v>
          </cell>
          <cell r="N383">
            <v>2446.5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2684571000118</v>
          </cell>
          <cell r="G384" t="str">
            <v>DINAMICA HOSPITALAR LTDA</v>
          </cell>
          <cell r="H384" t="str">
            <v>B</v>
          </cell>
          <cell r="I384" t="str">
            <v>S</v>
          </cell>
          <cell r="J384" t="str">
            <v>12547</v>
          </cell>
          <cell r="K384">
            <v>44469</v>
          </cell>
          <cell r="L384" t="str">
            <v>26210902684571000118550030000125471114809156</v>
          </cell>
          <cell r="M384" t="str">
            <v>26 -  Pernambuco</v>
          </cell>
          <cell r="N384">
            <v>1458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15227236000132</v>
          </cell>
          <cell r="G385" t="str">
            <v>ATOS MEDICA COMERCIO E REPRESENTACAO</v>
          </cell>
          <cell r="H385" t="str">
            <v>B</v>
          </cell>
          <cell r="I385" t="str">
            <v>S</v>
          </cell>
          <cell r="J385" t="str">
            <v>000.012.938</v>
          </cell>
          <cell r="K385">
            <v>44468</v>
          </cell>
          <cell r="L385" t="str">
            <v>26210915227236000132550010000129381186065904</v>
          </cell>
          <cell r="M385" t="str">
            <v>26 -  Pernambuco</v>
          </cell>
          <cell r="N385">
            <v>3300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24505009000112</v>
          </cell>
          <cell r="G386" t="str">
            <v>BRAZTECH MANUTENCAO E REPARACAO</v>
          </cell>
          <cell r="H386" t="str">
            <v>B</v>
          </cell>
          <cell r="I386" t="str">
            <v>S</v>
          </cell>
          <cell r="J386" t="str">
            <v>000.001.737</v>
          </cell>
          <cell r="K386">
            <v>44468</v>
          </cell>
          <cell r="L386" t="str">
            <v>26210924505009000112550010000017371787731880</v>
          </cell>
          <cell r="M386" t="str">
            <v>26 -  Pernambuco</v>
          </cell>
          <cell r="N386">
            <v>1227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4614288000145</v>
          </cell>
          <cell r="G387" t="str">
            <v>DISK LIFE COM. DE PROD. CIRURGICOS LTDA</v>
          </cell>
          <cell r="H387" t="str">
            <v>B</v>
          </cell>
          <cell r="I387" t="str">
            <v>S</v>
          </cell>
          <cell r="J387">
            <v>4226</v>
          </cell>
          <cell r="K387">
            <v>44467</v>
          </cell>
          <cell r="L387" t="str">
            <v>26210904614288000145550010000042261278249810</v>
          </cell>
          <cell r="M387" t="str">
            <v>26 -  Pernambuco</v>
          </cell>
          <cell r="N387">
            <v>18220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36441494000197</v>
          </cell>
          <cell r="G388" t="str">
            <v>MULTIMEDICA DISTRIBUIDORA</v>
          </cell>
          <cell r="H388" t="str">
            <v>B</v>
          </cell>
          <cell r="I388" t="str">
            <v>S</v>
          </cell>
          <cell r="J388" t="str">
            <v>1991</v>
          </cell>
          <cell r="K388">
            <v>44467</v>
          </cell>
          <cell r="L388" t="str">
            <v>26210936441494000197550010000019911709460210</v>
          </cell>
          <cell r="M388" t="str">
            <v>26 -  Pernambuco</v>
          </cell>
          <cell r="N388">
            <v>586.5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35514416000102</v>
          </cell>
          <cell r="G389" t="str">
            <v>QUALIMMED  COMER ATACA DE MEDICAMENTOS</v>
          </cell>
          <cell r="H389" t="str">
            <v>B</v>
          </cell>
          <cell r="I389" t="str">
            <v>S</v>
          </cell>
          <cell r="J389" t="str">
            <v>000.000.707</v>
          </cell>
          <cell r="K389">
            <v>44468</v>
          </cell>
          <cell r="L389" t="str">
            <v>26210935514416000102550010000007071960484688</v>
          </cell>
          <cell r="M389" t="str">
            <v>26 -  Pernambuco</v>
          </cell>
          <cell r="N389">
            <v>2564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67729178000653</v>
          </cell>
          <cell r="G390" t="str">
            <v>COMERCIAL CIRURGICA RIOCLARENSE LTDA</v>
          </cell>
          <cell r="H390" t="str">
            <v>B</v>
          </cell>
          <cell r="I390" t="str">
            <v>S</v>
          </cell>
          <cell r="J390">
            <v>14735</v>
          </cell>
          <cell r="K390">
            <v>44468</v>
          </cell>
          <cell r="L390" t="str">
            <v>26210967729178000653550010000147351643536652</v>
          </cell>
          <cell r="M390" t="str">
            <v>26 -  Pernambuco</v>
          </cell>
          <cell r="N390">
            <v>4364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67729178000653</v>
          </cell>
          <cell r="G391" t="str">
            <v>COMERCIAL CIRURGICA RIOCLARENSE LTDA</v>
          </cell>
          <cell r="H391" t="str">
            <v>B</v>
          </cell>
          <cell r="I391" t="str">
            <v>S</v>
          </cell>
          <cell r="J391">
            <v>14745</v>
          </cell>
          <cell r="K391">
            <v>44468</v>
          </cell>
          <cell r="L391" t="str">
            <v>26210967729178000653550010000147451229265433</v>
          </cell>
          <cell r="M391" t="str">
            <v>26 -  Pernambuco</v>
          </cell>
          <cell r="N391">
            <v>473.9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42555519000186</v>
          </cell>
          <cell r="G392" t="str">
            <v>R. D. A COM E SER E REPR HOSP EIRELI</v>
          </cell>
          <cell r="H392" t="str">
            <v>B</v>
          </cell>
          <cell r="I392" t="str">
            <v>S</v>
          </cell>
          <cell r="J392" t="str">
            <v>000000032</v>
          </cell>
          <cell r="K392">
            <v>44469</v>
          </cell>
          <cell r="L392" t="str">
            <v>26210942555519000191550010000906322307773726</v>
          </cell>
          <cell r="M392" t="str">
            <v>26 -  Pernambuco</v>
          </cell>
          <cell r="N392">
            <v>1930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12040718000190</v>
          </cell>
          <cell r="G393" t="str">
            <v>GRADUAL COMERCIO E SERVICOS EIRELI</v>
          </cell>
          <cell r="H393" t="str">
            <v>B</v>
          </cell>
          <cell r="I393" t="str">
            <v>S</v>
          </cell>
          <cell r="J393">
            <v>9264</v>
          </cell>
          <cell r="K393">
            <v>44468</v>
          </cell>
          <cell r="L393" t="str">
            <v>25210912040718000190550010000092641462011262</v>
          </cell>
          <cell r="M393" t="str">
            <v>25 -  Paraíba</v>
          </cell>
          <cell r="N393">
            <v>6420.4</v>
          </cell>
        </row>
        <row r="394">
          <cell r="E394" t="str">
            <v/>
          </cell>
        </row>
        <row r="395">
          <cell r="C395" t="str">
            <v>HOSPITAL MESTRE VITALINO</v>
          </cell>
          <cell r="E395" t="str">
            <v>3.4 - Material Farmacológico</v>
          </cell>
          <cell r="F395">
            <v>35738768000141</v>
          </cell>
          <cell r="G395" t="str">
            <v>L. M. C. DA SILVA MEDICAMENTOS</v>
          </cell>
          <cell r="H395" t="str">
            <v>B</v>
          </cell>
          <cell r="I395" t="str">
            <v>S</v>
          </cell>
          <cell r="J395" t="str">
            <v>000.000.091</v>
          </cell>
          <cell r="K395">
            <v>44440</v>
          </cell>
          <cell r="L395" t="str">
            <v>26210935738768000141550010000000911000000923</v>
          </cell>
          <cell r="M395" t="str">
            <v>26 -  Pernambuco</v>
          </cell>
          <cell r="N395">
            <v>220</v>
          </cell>
        </row>
        <row r="396">
          <cell r="C396" t="str">
            <v>HOSPITAL MESTRE VITALINO</v>
          </cell>
          <cell r="E396" t="str">
            <v>3.4 - Material Farmacológico</v>
          </cell>
          <cell r="F396">
            <v>7519404000135</v>
          </cell>
          <cell r="G396" t="str">
            <v>ADVAL FARMACIA DE MANIPULACAO LTDA  ME</v>
          </cell>
          <cell r="H396" t="str">
            <v>B</v>
          </cell>
          <cell r="I396" t="str">
            <v>S</v>
          </cell>
          <cell r="J396" t="str">
            <v>000.000.932</v>
          </cell>
          <cell r="K396">
            <v>44440</v>
          </cell>
          <cell r="L396" t="str">
            <v>26210907519404000135550010000009321865742294</v>
          </cell>
          <cell r="M396" t="str">
            <v>26 -  Pernambuco</v>
          </cell>
          <cell r="N396">
            <v>40</v>
          </cell>
        </row>
        <row r="397">
          <cell r="C397" t="str">
            <v>HOSPITAL MESTRE VITALINO</v>
          </cell>
          <cell r="E397" t="str">
            <v>3.4 - Material Farmacológico</v>
          </cell>
          <cell r="F397">
            <v>11449180000100</v>
          </cell>
          <cell r="G397" t="str">
            <v>DPROSMED DIST DE PROD MED HOSP</v>
          </cell>
          <cell r="H397" t="str">
            <v>B</v>
          </cell>
          <cell r="I397" t="str">
            <v>S</v>
          </cell>
          <cell r="J397" t="str">
            <v>000.045.030</v>
          </cell>
          <cell r="K397">
            <v>44439</v>
          </cell>
          <cell r="L397" t="str">
            <v>26210811449180000100550002000450301606323602</v>
          </cell>
          <cell r="M397" t="str">
            <v>26 -  Pernambuco</v>
          </cell>
          <cell r="N397">
            <v>696</v>
          </cell>
        </row>
        <row r="398">
          <cell r="C398" t="str">
            <v>HOSPITAL MESTRE VITALINO</v>
          </cell>
          <cell r="E398" t="str">
            <v>3.4 - Material Farmacológico</v>
          </cell>
          <cell r="F398">
            <v>35738768000141</v>
          </cell>
          <cell r="G398" t="str">
            <v>L. M. C. DA SILVA MEDICAMENTOS</v>
          </cell>
          <cell r="H398" t="str">
            <v>B</v>
          </cell>
          <cell r="I398" t="str">
            <v>S</v>
          </cell>
          <cell r="J398" t="str">
            <v>000.000.093</v>
          </cell>
          <cell r="K398">
            <v>44441</v>
          </cell>
          <cell r="L398" t="str">
            <v>26210935738768000141550010000000931000000944</v>
          </cell>
          <cell r="M398" t="str">
            <v>26 -  Pernambuco</v>
          </cell>
          <cell r="N398">
            <v>3</v>
          </cell>
        </row>
        <row r="399">
          <cell r="C399" t="str">
            <v>HOSPITAL MESTRE VITALINO</v>
          </cell>
          <cell r="E399" t="str">
            <v>3.4 - Material Farmacológico</v>
          </cell>
          <cell r="F399">
            <v>7519404000135</v>
          </cell>
          <cell r="G399" t="str">
            <v>ADVAL FARMACIA DE MANIPULACAO LTDA  ME</v>
          </cell>
          <cell r="H399" t="str">
            <v>B</v>
          </cell>
          <cell r="I399" t="str">
            <v>S</v>
          </cell>
          <cell r="J399" t="str">
            <v>000.000.933</v>
          </cell>
          <cell r="K399">
            <v>44441</v>
          </cell>
          <cell r="L399" t="str">
            <v>26210907519404000135550010000009331623065263</v>
          </cell>
          <cell r="M399" t="str">
            <v>26 -  Pernambuco</v>
          </cell>
          <cell r="N399">
            <v>28</v>
          </cell>
        </row>
        <row r="400">
          <cell r="C400" t="str">
            <v>HOSPITAL MESTRE VITALINO</v>
          </cell>
          <cell r="E400" t="str">
            <v>3.4 - Material Farmacológico</v>
          </cell>
          <cell r="F400">
            <v>39541603000136</v>
          </cell>
          <cell r="G400" t="str">
            <v>EMANUELLA DA SILVA DOS SANTOS FARMACIA</v>
          </cell>
          <cell r="H400" t="str">
            <v>B</v>
          </cell>
          <cell r="I400" t="str">
            <v>S</v>
          </cell>
          <cell r="J400" t="str">
            <v>000.000.007</v>
          </cell>
          <cell r="K400">
            <v>44441</v>
          </cell>
          <cell r="L400" t="str">
            <v>26210939541603000136550010000000071402598734</v>
          </cell>
          <cell r="M400" t="str">
            <v>26 -  Pernambuco</v>
          </cell>
          <cell r="N400">
            <v>279</v>
          </cell>
        </row>
        <row r="401">
          <cell r="C401" t="str">
            <v>HOSPITAL MESTRE VITALINO</v>
          </cell>
          <cell r="E401" t="str">
            <v>3.4 - Material Farmacológico</v>
          </cell>
          <cell r="F401">
            <v>11563145000117</v>
          </cell>
          <cell r="G401" t="str">
            <v>COMERCIAL MOSTAERT LTDA</v>
          </cell>
          <cell r="H401" t="str">
            <v>B</v>
          </cell>
          <cell r="I401" t="str">
            <v>S</v>
          </cell>
          <cell r="J401">
            <v>101194</v>
          </cell>
          <cell r="K401">
            <v>44440</v>
          </cell>
          <cell r="L401" t="str">
            <v>26210911563145000117550010001011941002084564</v>
          </cell>
          <cell r="M401" t="str">
            <v>26 -  Pernambuco</v>
          </cell>
          <cell r="N401">
            <v>8811.4500000000007</v>
          </cell>
        </row>
        <row r="402">
          <cell r="C402" t="str">
            <v>HOSPITAL MESTRE VITALINO</v>
          </cell>
          <cell r="E402" t="str">
            <v>3.4 - Material Farmacológico</v>
          </cell>
          <cell r="F402">
            <v>12882932000194</v>
          </cell>
          <cell r="G402" t="str">
            <v>EXOMED REPRES DE MED LTDA</v>
          </cell>
          <cell r="H402" t="str">
            <v>B</v>
          </cell>
          <cell r="I402" t="str">
            <v>S</v>
          </cell>
          <cell r="J402">
            <v>153836</v>
          </cell>
          <cell r="K402">
            <v>44440</v>
          </cell>
          <cell r="L402" t="str">
            <v>26210912882932000194550010001538361352927440</v>
          </cell>
          <cell r="M402" t="str">
            <v>26 -  Pernambuco</v>
          </cell>
          <cell r="N402">
            <v>10329.280000000001</v>
          </cell>
        </row>
        <row r="403">
          <cell r="C403" t="str">
            <v>HOSPITAL MESTRE VITALINO</v>
          </cell>
          <cell r="E403" t="str">
            <v>3.4 - Material Farmacológico</v>
          </cell>
          <cell r="F403">
            <v>12882932000194</v>
          </cell>
          <cell r="G403" t="str">
            <v>EXOMED REPRES DE MED LTDA</v>
          </cell>
          <cell r="H403" t="str">
            <v>B</v>
          </cell>
          <cell r="I403" t="str">
            <v>S</v>
          </cell>
          <cell r="J403">
            <v>153875</v>
          </cell>
          <cell r="K403">
            <v>44441</v>
          </cell>
          <cell r="L403" t="str">
            <v>26210912882932000194550010001538751661606434</v>
          </cell>
          <cell r="M403" t="str">
            <v>26 -  Pernambuco</v>
          </cell>
          <cell r="N403">
            <v>9000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7484373000124</v>
          </cell>
          <cell r="G404" t="str">
            <v>UNI HOSPITALAR LTDA  EPP</v>
          </cell>
          <cell r="H404" t="str">
            <v>B</v>
          </cell>
          <cell r="I404" t="str">
            <v>S</v>
          </cell>
          <cell r="J404" t="str">
            <v>000.130.606</v>
          </cell>
          <cell r="K404">
            <v>44440</v>
          </cell>
          <cell r="L404" t="str">
            <v>26210907484373000124550010001306061582590650</v>
          </cell>
          <cell r="M404" t="str">
            <v>26 -  Pernambuco</v>
          </cell>
          <cell r="N404">
            <v>18520.62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9007162000126</v>
          </cell>
          <cell r="G405" t="str">
            <v>MAUES LOBATO COM. E REPRES. LTDA</v>
          </cell>
          <cell r="H405" t="str">
            <v>B</v>
          </cell>
          <cell r="I405" t="str">
            <v>S</v>
          </cell>
          <cell r="J405" t="str">
            <v>000.081.937</v>
          </cell>
          <cell r="K405">
            <v>44440</v>
          </cell>
          <cell r="L405" t="str">
            <v>26210909007162000126550010000819371077058260</v>
          </cell>
          <cell r="M405" t="str">
            <v>26 -  Pernambuco</v>
          </cell>
          <cell r="N405">
            <v>1400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8674752000140</v>
          </cell>
          <cell r="G406" t="str">
            <v>CIRURGICA MONTEBELLO LTDA</v>
          </cell>
          <cell r="H406" t="str">
            <v>B</v>
          </cell>
          <cell r="I406" t="str">
            <v>S</v>
          </cell>
          <cell r="J406" t="str">
            <v>000.111.597</v>
          </cell>
          <cell r="K406">
            <v>44440</v>
          </cell>
          <cell r="L406" t="str">
            <v>26210908674752000140550010001115971847012483</v>
          </cell>
          <cell r="M406" t="str">
            <v>26 -  Pernambuco</v>
          </cell>
          <cell r="N406">
            <v>3800.98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8674752000140</v>
          </cell>
          <cell r="G407" t="str">
            <v>CIRURGICA MONTEBELLO LTDA</v>
          </cell>
          <cell r="H407" t="str">
            <v>B</v>
          </cell>
          <cell r="I407" t="str">
            <v>S</v>
          </cell>
          <cell r="J407" t="str">
            <v>000.111.608</v>
          </cell>
          <cell r="K407">
            <v>44440</v>
          </cell>
          <cell r="L407" t="str">
            <v>26210908674752000140550010001116081542482139</v>
          </cell>
          <cell r="M407" t="str">
            <v>26 -  Pernambuco</v>
          </cell>
          <cell r="N407">
            <v>1096.5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11449180000100</v>
          </cell>
          <cell r="G408" t="str">
            <v>DPROSMED DIST DE PROD MED HOSP</v>
          </cell>
          <cell r="H408" t="str">
            <v>B</v>
          </cell>
          <cell r="I408" t="str">
            <v>S</v>
          </cell>
          <cell r="J408" t="str">
            <v>000.045.112</v>
          </cell>
          <cell r="K408">
            <v>44441</v>
          </cell>
          <cell r="L408" t="str">
            <v>26210911449180000100550010000451121312305130</v>
          </cell>
          <cell r="M408" t="str">
            <v>26 -  Pernambuco</v>
          </cell>
          <cell r="N408">
            <v>577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8958628000106</v>
          </cell>
          <cell r="G409" t="str">
            <v>ONCOEXO DIST. DE MEDIC. LTDA</v>
          </cell>
          <cell r="H409" t="str">
            <v>B</v>
          </cell>
          <cell r="I409" t="str">
            <v>S</v>
          </cell>
          <cell r="J409">
            <v>26231</v>
          </cell>
          <cell r="K409">
            <v>44440</v>
          </cell>
          <cell r="L409" t="str">
            <v>26210908958628000106550010000262311246831652</v>
          </cell>
          <cell r="M409" t="str">
            <v>26 -  Pernambuco</v>
          </cell>
          <cell r="N409">
            <v>1715.4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236193000184</v>
          </cell>
          <cell r="G410" t="str">
            <v>CIRURGICA RECIFE</v>
          </cell>
          <cell r="H410" t="str">
            <v>B</v>
          </cell>
          <cell r="I410" t="str">
            <v>S</v>
          </cell>
          <cell r="J410" t="str">
            <v>000.066.564</v>
          </cell>
          <cell r="K410">
            <v>44440</v>
          </cell>
          <cell r="L410" t="str">
            <v>26210900236193000184550010000665641000665655</v>
          </cell>
          <cell r="M410" t="str">
            <v>26 -  Pernambuco</v>
          </cell>
          <cell r="N410">
            <v>1346.52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21596736000144</v>
          </cell>
          <cell r="G411" t="str">
            <v>ULTRAMEGA DIST LTDA</v>
          </cell>
          <cell r="H411" t="str">
            <v>B</v>
          </cell>
          <cell r="I411" t="str">
            <v>S</v>
          </cell>
          <cell r="J411">
            <v>134942</v>
          </cell>
          <cell r="K411">
            <v>44440</v>
          </cell>
          <cell r="L411" t="str">
            <v>26210921596736000144550010001349421001387540</v>
          </cell>
          <cell r="M411" t="str">
            <v>26 -  Pernambuco</v>
          </cell>
          <cell r="N411">
            <v>145.78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21596736000144</v>
          </cell>
          <cell r="G412" t="str">
            <v>ULTRAMEGA DIST LTDA</v>
          </cell>
          <cell r="H412" t="str">
            <v>B</v>
          </cell>
          <cell r="I412" t="str">
            <v>S</v>
          </cell>
          <cell r="J412">
            <v>135099</v>
          </cell>
          <cell r="K412">
            <v>44441</v>
          </cell>
          <cell r="L412" t="str">
            <v>26210921596736000144550010001350991001389266</v>
          </cell>
          <cell r="M412" t="str">
            <v>26 -  Pernambuco</v>
          </cell>
          <cell r="N412">
            <v>4.8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23993232000193</v>
          </cell>
          <cell r="G413" t="str">
            <v>MEDIAL SAUDE DISTRIBUIDORA</v>
          </cell>
          <cell r="H413" t="str">
            <v>B</v>
          </cell>
          <cell r="I413" t="str">
            <v>S</v>
          </cell>
          <cell r="J413">
            <v>658</v>
          </cell>
          <cell r="K413">
            <v>44441</v>
          </cell>
          <cell r="L413" t="str">
            <v>26210923993232000193550010000006581092619856</v>
          </cell>
          <cell r="M413" t="str">
            <v>26 -  Pernambuco</v>
          </cell>
          <cell r="N413">
            <v>1260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>
            <v>12420164001048</v>
          </cell>
          <cell r="G414" t="str">
            <v>CM HOSPITALAR S A</v>
          </cell>
          <cell r="H414" t="str">
            <v>B</v>
          </cell>
          <cell r="I414" t="str">
            <v>S</v>
          </cell>
          <cell r="J414">
            <v>104222</v>
          </cell>
          <cell r="K414">
            <v>44440</v>
          </cell>
          <cell r="L414" t="str">
            <v>26210912420164001048550010001042221100022930</v>
          </cell>
          <cell r="M414" t="str">
            <v>26 -  Pernambuco</v>
          </cell>
          <cell r="N414">
            <v>7242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>
            <v>12420164001048</v>
          </cell>
          <cell r="G415" t="str">
            <v>CM HOSPITALAR S A</v>
          </cell>
          <cell r="H415" t="str">
            <v>B</v>
          </cell>
          <cell r="I415" t="str">
            <v>S</v>
          </cell>
          <cell r="J415">
            <v>104353</v>
          </cell>
          <cell r="K415">
            <v>44441</v>
          </cell>
          <cell r="L415" t="str">
            <v>26210912420164001048550010001043531100057299</v>
          </cell>
          <cell r="M415" t="str">
            <v>26 -  Pernambuco</v>
          </cell>
          <cell r="N415">
            <v>2800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12420164001048</v>
          </cell>
          <cell r="G416" t="str">
            <v>CM HOSPITALAR S A</v>
          </cell>
          <cell r="H416" t="str">
            <v>B</v>
          </cell>
          <cell r="I416" t="str">
            <v>S</v>
          </cell>
          <cell r="J416">
            <v>104320</v>
          </cell>
          <cell r="K416">
            <v>44441</v>
          </cell>
          <cell r="L416" t="str">
            <v>26210912420164001048550010001043201100281180</v>
          </cell>
          <cell r="M416" t="str">
            <v>26 -  Pernambuco</v>
          </cell>
          <cell r="N416">
            <v>4480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60665981000975</v>
          </cell>
          <cell r="G417" t="str">
            <v>UNIAO QUIMICA FARMACEUTICA</v>
          </cell>
          <cell r="H417" t="str">
            <v>B</v>
          </cell>
          <cell r="I417" t="str">
            <v>S</v>
          </cell>
          <cell r="J417">
            <v>535186</v>
          </cell>
          <cell r="K417">
            <v>44434</v>
          </cell>
          <cell r="L417" t="str">
            <v>31210860665981000975550010005351861637297025</v>
          </cell>
          <cell r="M417" t="str">
            <v>31 -  Minas Gerais</v>
          </cell>
          <cell r="N417">
            <v>510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60665981000975</v>
          </cell>
          <cell r="G418" t="str">
            <v>UNIAO QUIMICA FARMACEUTICA</v>
          </cell>
          <cell r="H418" t="str">
            <v>B</v>
          </cell>
          <cell r="I418" t="str">
            <v>S</v>
          </cell>
          <cell r="J418">
            <v>535186</v>
          </cell>
          <cell r="K418">
            <v>44434</v>
          </cell>
          <cell r="L418" t="str">
            <v>31210860665981000975550010005351861637297025</v>
          </cell>
          <cell r="M418" t="str">
            <v>31 -  Minas Gerais</v>
          </cell>
          <cell r="N418">
            <v>990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67729178000653</v>
          </cell>
          <cell r="G419" t="str">
            <v>COMERCIAL CIRURGICA RIOCLARENSE LTDA</v>
          </cell>
          <cell r="H419" t="str">
            <v>B</v>
          </cell>
          <cell r="I419" t="str">
            <v>S</v>
          </cell>
          <cell r="J419">
            <v>13358</v>
          </cell>
          <cell r="K419">
            <v>44441</v>
          </cell>
          <cell r="L419" t="str">
            <v>26210967729178000653550010000133581074389039</v>
          </cell>
          <cell r="M419" t="str">
            <v>26 -  Pernambuco</v>
          </cell>
          <cell r="N419">
            <v>5411.15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23837936000177</v>
          </cell>
          <cell r="G420" t="str">
            <v>G1 DISTRIBUIDORA DE PROD. FARM LTDA</v>
          </cell>
          <cell r="H420" t="str">
            <v>B</v>
          </cell>
          <cell r="I420" t="str">
            <v>S</v>
          </cell>
          <cell r="J420">
            <v>392449</v>
          </cell>
          <cell r="K420">
            <v>44440</v>
          </cell>
          <cell r="L420" t="str">
            <v>26210923837936000177550010003924491008989856</v>
          </cell>
          <cell r="M420" t="str">
            <v>26 -  Pernambuco</v>
          </cell>
          <cell r="N420">
            <v>479.63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>
            <v>8778201000126</v>
          </cell>
          <cell r="G421" t="str">
            <v>DROGAFONTE LTDA</v>
          </cell>
          <cell r="H421" t="str">
            <v>B</v>
          </cell>
          <cell r="I421" t="str">
            <v>S</v>
          </cell>
          <cell r="J421">
            <v>347354</v>
          </cell>
          <cell r="K421">
            <v>44440</v>
          </cell>
          <cell r="L421" t="str">
            <v>26210908778201000126550010003473547646234014</v>
          </cell>
          <cell r="M421" t="str">
            <v>26 -  Pernambuco</v>
          </cell>
          <cell r="N421">
            <v>1883.83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8719794000150</v>
          </cell>
          <cell r="G422" t="str">
            <v>CENTRAL DIST DE MEDICAMENTOS LTDA</v>
          </cell>
          <cell r="H422" t="str">
            <v>B</v>
          </cell>
          <cell r="I422" t="str">
            <v>S</v>
          </cell>
          <cell r="J422">
            <v>92423</v>
          </cell>
          <cell r="K422">
            <v>44442</v>
          </cell>
          <cell r="L422" t="str">
            <v>26210908719794000150550010000924231147200629</v>
          </cell>
          <cell r="M422" t="str">
            <v>26 -  Pernambuco</v>
          </cell>
          <cell r="N422">
            <v>25925.96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7484373000124</v>
          </cell>
          <cell r="G423" t="str">
            <v>UNI HOSPITALAR LTDA  EPP</v>
          </cell>
          <cell r="H423" t="str">
            <v>B</v>
          </cell>
          <cell r="I423" t="str">
            <v>S</v>
          </cell>
          <cell r="J423" t="str">
            <v>000.130.789</v>
          </cell>
          <cell r="K423">
            <v>44442</v>
          </cell>
          <cell r="L423" t="str">
            <v>26210907484373000124550010001307891521997596</v>
          </cell>
          <cell r="M423" t="str">
            <v>26 -  Pernambuco</v>
          </cell>
          <cell r="N423">
            <v>31139.599999999999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5439635000456</v>
          </cell>
          <cell r="G424" t="str">
            <v>ABL ANTIBIOTICOS DO BRASIL LTDA</v>
          </cell>
          <cell r="H424" t="str">
            <v>B</v>
          </cell>
          <cell r="I424" t="str">
            <v>S</v>
          </cell>
          <cell r="J424">
            <v>204246</v>
          </cell>
          <cell r="K424">
            <v>44433</v>
          </cell>
          <cell r="L424" t="str">
            <v>42210805439635000456550010002042461246920428</v>
          </cell>
          <cell r="M424" t="str">
            <v>42 -  Santa Catarina</v>
          </cell>
          <cell r="N424">
            <v>22450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7812105000194</v>
          </cell>
          <cell r="G425" t="str">
            <v>CENTRAL DIST DE MEDICAMENTOS LTDA</v>
          </cell>
          <cell r="H425" t="str">
            <v>B</v>
          </cell>
          <cell r="I425" t="str">
            <v>S</v>
          </cell>
          <cell r="J425">
            <v>90725</v>
          </cell>
          <cell r="K425">
            <v>44442</v>
          </cell>
          <cell r="L425" t="str">
            <v>23210907812105000194550010000907251676330455</v>
          </cell>
          <cell r="M425" t="str">
            <v>23 -  Ceará</v>
          </cell>
          <cell r="N425">
            <v>1331.2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3817043000152</v>
          </cell>
          <cell r="G426" t="str">
            <v>PHARMAPLUS LTDA EPP</v>
          </cell>
          <cell r="H426" t="str">
            <v>B</v>
          </cell>
          <cell r="I426" t="str">
            <v>S</v>
          </cell>
          <cell r="J426" t="str">
            <v>000.034.584</v>
          </cell>
          <cell r="K426">
            <v>44442</v>
          </cell>
          <cell r="L426" t="str">
            <v>26210903817043000152550010000345841088530820</v>
          </cell>
          <cell r="M426" t="str">
            <v>26 -  Pernambuco</v>
          </cell>
          <cell r="N426">
            <v>3000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12420164001048</v>
          </cell>
          <cell r="G427" t="str">
            <v>CM HOSPITALAR S A</v>
          </cell>
          <cell r="H427" t="str">
            <v>B</v>
          </cell>
          <cell r="I427" t="str">
            <v>S</v>
          </cell>
          <cell r="J427">
            <v>104402</v>
          </cell>
          <cell r="K427">
            <v>44442</v>
          </cell>
          <cell r="L427" t="str">
            <v>26210912420164001048550010001044021100184742</v>
          </cell>
          <cell r="M427" t="str">
            <v>26 -  Pernambuco</v>
          </cell>
          <cell r="N427">
            <v>2119.8000000000002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12420164000904</v>
          </cell>
          <cell r="G428" t="str">
            <v>CM HOSPITALAR S A BRASILIA</v>
          </cell>
          <cell r="H428" t="str">
            <v>B</v>
          </cell>
          <cell r="I428" t="str">
            <v>S</v>
          </cell>
          <cell r="J428">
            <v>547748</v>
          </cell>
          <cell r="K428">
            <v>44442</v>
          </cell>
          <cell r="L428" t="str">
            <v>53210912420164000904550010005477481100044232</v>
          </cell>
          <cell r="M428" t="str">
            <v>53 -  Distrito Federal</v>
          </cell>
          <cell r="N428">
            <v>860.2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35431537000190</v>
          </cell>
          <cell r="G429" t="str">
            <v>ALESSANDRA THAIS WANDERLEY SANTOS</v>
          </cell>
          <cell r="H429" t="str">
            <v>B</v>
          </cell>
          <cell r="I429" t="str">
            <v>S</v>
          </cell>
          <cell r="J429" t="str">
            <v>000.000.035</v>
          </cell>
          <cell r="K429">
            <v>44447</v>
          </cell>
          <cell r="L429" t="str">
            <v>26210935431537000190550010000000351477913830</v>
          </cell>
          <cell r="M429" t="str">
            <v>26 -  Pernambuco</v>
          </cell>
          <cell r="N429">
            <v>24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8778201000126</v>
          </cell>
          <cell r="G430" t="str">
            <v>DROGAFONTE LTDA</v>
          </cell>
          <cell r="H430" t="str">
            <v>B</v>
          </cell>
          <cell r="I430" t="str">
            <v>S</v>
          </cell>
          <cell r="J430">
            <v>347944</v>
          </cell>
          <cell r="K430">
            <v>44447</v>
          </cell>
          <cell r="L430" t="str">
            <v>26210908778201000126550010003479441795739557</v>
          </cell>
          <cell r="M430" t="str">
            <v>26 -  Pernambuco</v>
          </cell>
          <cell r="N430">
            <v>519.76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12882932000194</v>
          </cell>
          <cell r="G431" t="str">
            <v>EXOMED REPRES DE MED LTDA</v>
          </cell>
          <cell r="H431" t="str">
            <v>B</v>
          </cell>
          <cell r="I431" t="str">
            <v>S</v>
          </cell>
          <cell r="J431">
            <v>154026</v>
          </cell>
          <cell r="K431">
            <v>44447</v>
          </cell>
          <cell r="L431" t="str">
            <v>26210912882932000194550010001540261726037001</v>
          </cell>
          <cell r="M431" t="str">
            <v>26 -  Pernambuco</v>
          </cell>
          <cell r="N431">
            <v>6347.9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3817043000152</v>
          </cell>
          <cell r="G432" t="str">
            <v>PHARMAPLUS LTDA EPP</v>
          </cell>
          <cell r="H432" t="str">
            <v>B</v>
          </cell>
          <cell r="I432" t="str">
            <v>S</v>
          </cell>
          <cell r="J432" t="str">
            <v>000.034.591</v>
          </cell>
          <cell r="K432">
            <v>44442</v>
          </cell>
          <cell r="L432" t="str">
            <v>26210903817043000152550010000345911079038050</v>
          </cell>
          <cell r="M432" t="str">
            <v>26 -  Pernambuco</v>
          </cell>
          <cell r="N432">
            <v>19.5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22580510000118</v>
          </cell>
          <cell r="G433" t="str">
            <v>UNIFAR DISTRIBUIDORA DE MEDICAMENTOS</v>
          </cell>
          <cell r="H433" t="str">
            <v>B</v>
          </cell>
          <cell r="I433" t="str">
            <v>S</v>
          </cell>
          <cell r="J433" t="str">
            <v>000.043.999</v>
          </cell>
          <cell r="K433">
            <v>44447</v>
          </cell>
          <cell r="L433" t="str">
            <v>26210922580510000118550010000439991000291671</v>
          </cell>
          <cell r="M433" t="str">
            <v>26 -  Pernambuco</v>
          </cell>
          <cell r="N433">
            <v>1575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67729178000491</v>
          </cell>
          <cell r="G434" t="str">
            <v>COMERCIAL C RIOCLARENSE LTDA</v>
          </cell>
          <cell r="H434" t="str">
            <v>B</v>
          </cell>
          <cell r="I434" t="str">
            <v>S</v>
          </cell>
          <cell r="J434">
            <v>1481068</v>
          </cell>
          <cell r="K434">
            <v>44441</v>
          </cell>
          <cell r="L434" t="str">
            <v>35210967729178000491550010014810681551041526</v>
          </cell>
          <cell r="M434" t="str">
            <v>35 -  São Paulo</v>
          </cell>
          <cell r="N434">
            <v>1983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11260846000187</v>
          </cell>
          <cell r="G435" t="str">
            <v>ANBIOTON IMPORTADORA LTDA</v>
          </cell>
          <cell r="H435" t="str">
            <v>B</v>
          </cell>
          <cell r="I435" t="str">
            <v>S</v>
          </cell>
          <cell r="J435">
            <v>148959</v>
          </cell>
          <cell r="K435">
            <v>44440</v>
          </cell>
          <cell r="L435" t="str">
            <v>35210911260846000187550010001489591210351561</v>
          </cell>
          <cell r="M435" t="str">
            <v>35 -  São Paulo</v>
          </cell>
          <cell r="N435">
            <v>4280.6099999999997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874929000140</v>
          </cell>
          <cell r="G436" t="str">
            <v>MEDCENTER COMERCIAL LTDA  MG</v>
          </cell>
          <cell r="H436" t="str">
            <v>B</v>
          </cell>
          <cell r="I436" t="str">
            <v>S</v>
          </cell>
          <cell r="J436">
            <v>340326</v>
          </cell>
          <cell r="K436">
            <v>44442</v>
          </cell>
          <cell r="L436" t="str">
            <v>31210900874929000140550010003403261262880192</v>
          </cell>
          <cell r="M436" t="str">
            <v>31 -  Minas Gerais</v>
          </cell>
          <cell r="N436">
            <v>12044.1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874929000140</v>
          </cell>
          <cell r="G437" t="str">
            <v>MEDCENTER COMERCIAL LTDA  MG</v>
          </cell>
          <cell r="H437" t="str">
            <v>B</v>
          </cell>
          <cell r="I437" t="str">
            <v>S</v>
          </cell>
          <cell r="J437">
            <v>339973</v>
          </cell>
          <cell r="K437">
            <v>44441</v>
          </cell>
          <cell r="L437" t="str">
            <v>31210900874929000140550010003399731582362987</v>
          </cell>
          <cell r="M437" t="str">
            <v>31 -  Minas Gerais</v>
          </cell>
          <cell r="N437">
            <v>14567.15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67729178000653</v>
          </cell>
          <cell r="G438" t="str">
            <v>COMERCIAL CIRURGICA RIOCLARENSE LTDA</v>
          </cell>
          <cell r="H438" t="str">
            <v>B</v>
          </cell>
          <cell r="I438" t="str">
            <v>S</v>
          </cell>
          <cell r="J438">
            <v>13613</v>
          </cell>
          <cell r="K438">
            <v>44447</v>
          </cell>
          <cell r="L438" t="str">
            <v>26210967729178000653550010000136131657469165</v>
          </cell>
          <cell r="M438" t="str">
            <v>26 -  Pernambuco</v>
          </cell>
          <cell r="N438">
            <v>272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1206820001179</v>
          </cell>
          <cell r="G439" t="str">
            <v>PANPHARMA DISTRIB. DE MEDICAM. LTDA</v>
          </cell>
          <cell r="H439" t="str">
            <v>B</v>
          </cell>
          <cell r="I439" t="str">
            <v>S</v>
          </cell>
          <cell r="J439">
            <v>1087220</v>
          </cell>
          <cell r="K439">
            <v>44447</v>
          </cell>
          <cell r="L439" t="str">
            <v>26210901206820001179550040010872201509474415</v>
          </cell>
          <cell r="M439" t="str">
            <v>26 -  Pernambuco</v>
          </cell>
          <cell r="N439">
            <v>1319.77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12420164000238</v>
          </cell>
          <cell r="G440" t="str">
            <v>CM HOSPITALAR S.A.</v>
          </cell>
          <cell r="H440" t="str">
            <v>B</v>
          </cell>
          <cell r="I440" t="str">
            <v>S</v>
          </cell>
          <cell r="J440">
            <v>796604</v>
          </cell>
          <cell r="K440">
            <v>44442</v>
          </cell>
          <cell r="L440" t="str">
            <v>41210912420164000238550010007966041100265491</v>
          </cell>
          <cell r="M440" t="str">
            <v>41 -  Paraná</v>
          </cell>
          <cell r="N440">
            <v>2590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>
            <v>7752236000123</v>
          </cell>
          <cell r="G441" t="str">
            <v>MEDILAR IMP E DIST DE PROD MED HOSPIT SA</v>
          </cell>
          <cell r="H441" t="str">
            <v>B</v>
          </cell>
          <cell r="I441" t="str">
            <v>S</v>
          </cell>
          <cell r="J441">
            <v>683229</v>
          </cell>
          <cell r="K441">
            <v>44440</v>
          </cell>
          <cell r="L441" t="str">
            <v>43210907752236000123550010006832291100055789</v>
          </cell>
          <cell r="M441" t="str">
            <v>43 -  Rio Grande do Sul</v>
          </cell>
          <cell r="N441">
            <v>6406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11563145000117</v>
          </cell>
          <cell r="G442" t="str">
            <v>COMERCIAL MOSTAERT LTDA</v>
          </cell>
          <cell r="H442" t="str">
            <v>B</v>
          </cell>
          <cell r="I442" t="str">
            <v>S</v>
          </cell>
          <cell r="J442">
            <v>101580</v>
          </cell>
          <cell r="K442">
            <v>44448</v>
          </cell>
          <cell r="L442" t="str">
            <v>26210911563145000117550010001015801002094710</v>
          </cell>
          <cell r="M442" t="str">
            <v>26 -  Pernambuco</v>
          </cell>
          <cell r="N442">
            <v>749.56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8674752000140</v>
          </cell>
          <cell r="G443" t="str">
            <v>CIRURGICA MONTEBELLO LTDA</v>
          </cell>
          <cell r="H443" t="str">
            <v>B</v>
          </cell>
          <cell r="I443" t="str">
            <v>S</v>
          </cell>
          <cell r="J443" t="str">
            <v>000.112.011</v>
          </cell>
          <cell r="K443">
            <v>44448</v>
          </cell>
          <cell r="L443" t="str">
            <v>26210908674752000140550010001120111865381277</v>
          </cell>
          <cell r="M443" t="str">
            <v>26 -  Pernambuco</v>
          </cell>
          <cell r="N443">
            <v>9318.85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49324221000880</v>
          </cell>
          <cell r="G444" t="str">
            <v>FRESENIUS KABI BRASIL LTDA</v>
          </cell>
          <cell r="H444" t="str">
            <v>B</v>
          </cell>
          <cell r="I444" t="str">
            <v>S</v>
          </cell>
          <cell r="J444">
            <v>205110</v>
          </cell>
          <cell r="K444">
            <v>44443</v>
          </cell>
          <cell r="L444" t="str">
            <v>23210949324221000880550000002051101542838287</v>
          </cell>
          <cell r="M444" t="str">
            <v>23 -  Ceará</v>
          </cell>
          <cell r="N444">
            <v>40160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11206099000441</v>
          </cell>
          <cell r="G445" t="str">
            <v>SUPERMED COM E IMP DE PROD MEDICOS LTDA</v>
          </cell>
          <cell r="H445" t="str">
            <v>B</v>
          </cell>
          <cell r="I445" t="str">
            <v>S</v>
          </cell>
          <cell r="J445">
            <v>254467</v>
          </cell>
          <cell r="K445">
            <v>44440</v>
          </cell>
          <cell r="L445" t="str">
            <v>35210911206099000441550010002544671000614104</v>
          </cell>
          <cell r="M445" t="str">
            <v>35 -  São Paulo</v>
          </cell>
          <cell r="N445">
            <v>945.1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11206099000107</v>
          </cell>
          <cell r="G446" t="str">
            <v>SUPERMED COM E IMP DE PROD MED  LTDA</v>
          </cell>
          <cell r="H446" t="str">
            <v>B</v>
          </cell>
          <cell r="I446" t="str">
            <v>S</v>
          </cell>
          <cell r="J446">
            <v>539802</v>
          </cell>
          <cell r="K446">
            <v>44441</v>
          </cell>
          <cell r="L446" t="str">
            <v>31210911206099000107550010005398021000580666</v>
          </cell>
          <cell r="M446" t="str">
            <v>31 -  Minas Gerais</v>
          </cell>
          <cell r="N446">
            <v>1642.24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7484373000124</v>
          </cell>
          <cell r="G447" t="str">
            <v>UNI HOSPITALAR LTDA  EPP</v>
          </cell>
          <cell r="H447" t="str">
            <v>B</v>
          </cell>
          <cell r="I447" t="str">
            <v>S</v>
          </cell>
          <cell r="J447" t="str">
            <v>000.131.049</v>
          </cell>
          <cell r="K447">
            <v>44448</v>
          </cell>
          <cell r="L447" t="str">
            <v>26210907484373000124550010001310491019283648</v>
          </cell>
          <cell r="M447" t="str">
            <v>26 -  Pernambuco</v>
          </cell>
          <cell r="N447">
            <v>13470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49324221000104</v>
          </cell>
          <cell r="G448" t="str">
            <v>FRESENIUS KABI BRASIL LTDA</v>
          </cell>
          <cell r="H448" t="str">
            <v>B</v>
          </cell>
          <cell r="I448" t="str">
            <v>S</v>
          </cell>
          <cell r="J448">
            <v>1636371</v>
          </cell>
          <cell r="K448">
            <v>44447</v>
          </cell>
          <cell r="L448" t="str">
            <v>35210949324221000104550000016363711429818434</v>
          </cell>
          <cell r="M448" t="str">
            <v>35 -  São Paulo</v>
          </cell>
          <cell r="N448">
            <v>6188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4301884000175</v>
          </cell>
          <cell r="G449" t="str">
            <v>AUROBINDO PHARMA IND FARM LIMITADA</v>
          </cell>
          <cell r="H449" t="str">
            <v>B</v>
          </cell>
          <cell r="I449" t="str">
            <v>S</v>
          </cell>
          <cell r="J449">
            <v>64531</v>
          </cell>
          <cell r="K449">
            <v>44440</v>
          </cell>
          <cell r="L449" t="str">
            <v>52210904301884000175550010000645311291464352</v>
          </cell>
          <cell r="M449" t="str">
            <v>52 -  Goiás</v>
          </cell>
          <cell r="N449">
            <v>3300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2520829000140</v>
          </cell>
          <cell r="G450" t="str">
            <v>DIMASTER COMER. DE PROD. HOSP. LTDA</v>
          </cell>
          <cell r="H450" t="str">
            <v>B</v>
          </cell>
          <cell r="I450" t="str">
            <v>S</v>
          </cell>
          <cell r="J450">
            <v>259923</v>
          </cell>
          <cell r="K450">
            <v>44440</v>
          </cell>
          <cell r="L450" t="str">
            <v>43210902520829000140550010002599231163885799</v>
          </cell>
          <cell r="M450" t="str">
            <v>43 -  Rio Grande do Sul</v>
          </cell>
          <cell r="N450">
            <v>10200.9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15145035000196</v>
          </cell>
          <cell r="G451" t="str">
            <v>RIOBAHIAFARMA COMERCIO E DISTRIBUIÇAO</v>
          </cell>
          <cell r="H451" t="str">
            <v>B</v>
          </cell>
          <cell r="I451" t="str">
            <v>S</v>
          </cell>
          <cell r="J451">
            <v>19061</v>
          </cell>
          <cell r="K451">
            <v>44447</v>
          </cell>
          <cell r="L451" t="str">
            <v>29210915145035000196550010000190611000356923</v>
          </cell>
          <cell r="M451" t="str">
            <v>29 -  Bahia</v>
          </cell>
          <cell r="N451">
            <v>5997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44734671000151</v>
          </cell>
          <cell r="G452" t="str">
            <v>CRISTALIA PROD QUIM FARMACEUTICOS LTDA</v>
          </cell>
          <cell r="H452" t="str">
            <v>B</v>
          </cell>
          <cell r="I452" t="str">
            <v>S</v>
          </cell>
          <cell r="J452">
            <v>3069798</v>
          </cell>
          <cell r="K452">
            <v>44439</v>
          </cell>
          <cell r="L452" t="str">
            <v>35210844734671000151550100030697981363788665</v>
          </cell>
          <cell r="M452" t="str">
            <v>35 -  São Paulo</v>
          </cell>
          <cell r="N452">
            <v>7100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44734671000151</v>
          </cell>
          <cell r="G453" t="str">
            <v>CRISTALIA PROD QUIM FARMACEUTICOS LTDA</v>
          </cell>
          <cell r="H453" t="str">
            <v>B</v>
          </cell>
          <cell r="I453" t="str">
            <v>S</v>
          </cell>
          <cell r="J453">
            <v>3074523</v>
          </cell>
          <cell r="K453">
            <v>44442</v>
          </cell>
          <cell r="L453" t="str">
            <v>35210944734671000151550100030745231791358874</v>
          </cell>
          <cell r="M453" t="str">
            <v>35 -  São Paulo</v>
          </cell>
          <cell r="N453">
            <v>3200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44734671000151</v>
          </cell>
          <cell r="G454" t="str">
            <v>CRISTALIA PROD QUIM FARMACEUTICOS LTDA</v>
          </cell>
          <cell r="H454" t="str">
            <v>B</v>
          </cell>
          <cell r="I454" t="str">
            <v>S</v>
          </cell>
          <cell r="J454">
            <v>3076591</v>
          </cell>
          <cell r="K454">
            <v>44447</v>
          </cell>
          <cell r="L454" t="str">
            <v>35210944734671000151550100030765911852616605</v>
          </cell>
          <cell r="M454" t="str">
            <v>35 -  São Paulo</v>
          </cell>
          <cell r="N454">
            <v>1950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12882932000194</v>
          </cell>
          <cell r="G455" t="str">
            <v>EXOMED REPRES DE MED LTDA</v>
          </cell>
          <cell r="H455" t="str">
            <v>B</v>
          </cell>
          <cell r="I455" t="str">
            <v>S</v>
          </cell>
          <cell r="J455">
            <v>154153</v>
          </cell>
          <cell r="K455">
            <v>44452</v>
          </cell>
          <cell r="L455" t="str">
            <v>26210912882932000194550010001541531180319020</v>
          </cell>
          <cell r="M455" t="str">
            <v>26 -  Pernambuco</v>
          </cell>
          <cell r="N455">
            <v>56306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12882932000194</v>
          </cell>
          <cell r="G456" t="str">
            <v>EXOMED REPRES DE MED LTDA</v>
          </cell>
          <cell r="H456" t="str">
            <v>B</v>
          </cell>
          <cell r="I456" t="str">
            <v>S</v>
          </cell>
          <cell r="J456">
            <v>154154</v>
          </cell>
          <cell r="K456">
            <v>44452</v>
          </cell>
          <cell r="L456" t="str">
            <v>26210912882932000194550010001541541025934970</v>
          </cell>
          <cell r="M456" t="str">
            <v>26 -  Pernambuco</v>
          </cell>
          <cell r="N456">
            <v>1882.8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7484373000124</v>
          </cell>
          <cell r="G457" t="str">
            <v>UNI HOSPITALAR LTDA  EPP</v>
          </cell>
          <cell r="H457" t="str">
            <v>B</v>
          </cell>
          <cell r="I457" t="str">
            <v>S</v>
          </cell>
          <cell r="J457" t="str">
            <v>000.131.185</v>
          </cell>
          <cell r="K457">
            <v>44442</v>
          </cell>
          <cell r="L457" t="str">
            <v>26210907484373000124550010001311851179262802</v>
          </cell>
          <cell r="M457" t="str">
            <v>26 -  Pernambuco</v>
          </cell>
          <cell r="N457">
            <v>1696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21596736000144</v>
          </cell>
          <cell r="G458" t="str">
            <v>ULTRAMEGA DIST LTDA</v>
          </cell>
          <cell r="H458" t="str">
            <v>B</v>
          </cell>
          <cell r="I458" t="str">
            <v>S</v>
          </cell>
          <cell r="J458">
            <v>135732</v>
          </cell>
          <cell r="K458">
            <v>44452</v>
          </cell>
          <cell r="L458" t="str">
            <v>26210921596736000144550010001357321001396075</v>
          </cell>
          <cell r="M458" t="str">
            <v>26 -  Pernambuco</v>
          </cell>
          <cell r="N458">
            <v>1110.2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35738768000141</v>
          </cell>
          <cell r="G459" t="str">
            <v>L. M. C. DA SILVA MEDICAMENTOS</v>
          </cell>
          <cell r="H459" t="str">
            <v>B</v>
          </cell>
          <cell r="I459" t="str">
            <v>S</v>
          </cell>
          <cell r="J459" t="str">
            <v>000.000.095</v>
          </cell>
          <cell r="K459">
            <v>44453</v>
          </cell>
          <cell r="L459" t="str">
            <v>26210935738768000141550010000000951000000965</v>
          </cell>
          <cell r="M459" t="str">
            <v>26 -  Pernambuco</v>
          </cell>
          <cell r="N459">
            <v>145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6106005000180</v>
          </cell>
          <cell r="G460" t="str">
            <v>STOCK MED PRODUTOS MEDICO HOSPITALARES</v>
          </cell>
          <cell r="H460" t="str">
            <v>B</v>
          </cell>
          <cell r="I460" t="str">
            <v>S</v>
          </cell>
          <cell r="J460">
            <v>128482</v>
          </cell>
          <cell r="K460">
            <v>44440</v>
          </cell>
          <cell r="L460" t="str">
            <v>43210906106005000180550010001284821005541740</v>
          </cell>
          <cell r="M460" t="str">
            <v>43 -  Rio Grande do Sul</v>
          </cell>
          <cell r="N460">
            <v>3255.64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1206820001179</v>
          </cell>
          <cell r="G461" t="str">
            <v>PANPHARMA DISTRIB. DE MEDICAM. LTDA</v>
          </cell>
          <cell r="H461" t="str">
            <v>B</v>
          </cell>
          <cell r="I461" t="str">
            <v>S</v>
          </cell>
          <cell r="J461">
            <v>1093162</v>
          </cell>
          <cell r="K461">
            <v>44452</v>
          </cell>
          <cell r="L461" t="str">
            <v>26210901206820001179550040010931621118044188</v>
          </cell>
          <cell r="M461" t="str">
            <v>26 -  Pernambuco</v>
          </cell>
          <cell r="N461">
            <v>411.91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32350180000128</v>
          </cell>
          <cell r="G462" t="str">
            <v>NOVA LINEA COMER DE PROD FARMACEU EIRELI</v>
          </cell>
          <cell r="H462" t="str">
            <v>B</v>
          </cell>
          <cell r="I462" t="str">
            <v>S</v>
          </cell>
          <cell r="J462" t="str">
            <v>000.016.969</v>
          </cell>
          <cell r="K462">
            <v>44441</v>
          </cell>
          <cell r="L462" t="str">
            <v>33210932350180000128550010000169691661478592</v>
          </cell>
          <cell r="M462" t="str">
            <v>33 -  Rio de Janeiro</v>
          </cell>
          <cell r="N462">
            <v>10377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7519404000135</v>
          </cell>
          <cell r="G463" t="str">
            <v>ADVAL FARMACIA DE MANIPULACAO LTDA  ME</v>
          </cell>
          <cell r="H463" t="str">
            <v>B</v>
          </cell>
          <cell r="I463" t="str">
            <v>S</v>
          </cell>
          <cell r="J463" t="str">
            <v>000.000.941</v>
          </cell>
          <cell r="K463">
            <v>44454</v>
          </cell>
          <cell r="L463" t="str">
            <v>26210907519404000135550010000009411305759948</v>
          </cell>
          <cell r="M463" t="str">
            <v>26 -  Pernambuco</v>
          </cell>
          <cell r="N463">
            <v>200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8674752000140</v>
          </cell>
          <cell r="G464" t="str">
            <v>CIRURGICA MONTEBELLO LTDA</v>
          </cell>
          <cell r="H464" t="str">
            <v>B</v>
          </cell>
          <cell r="I464" t="str">
            <v>S</v>
          </cell>
          <cell r="J464" t="str">
            <v>000.112.374</v>
          </cell>
          <cell r="K464">
            <v>44453</v>
          </cell>
          <cell r="L464" t="str">
            <v>26210908674752000140550010001123741058610551</v>
          </cell>
          <cell r="M464" t="str">
            <v>26 -  Pernambuco</v>
          </cell>
          <cell r="N464">
            <v>2175.69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11449180000100</v>
          </cell>
          <cell r="G465" t="str">
            <v>DPROSMED DIST DE PROD MED HOSP</v>
          </cell>
          <cell r="H465" t="str">
            <v>B</v>
          </cell>
          <cell r="I465" t="str">
            <v>S</v>
          </cell>
          <cell r="J465" t="str">
            <v>000.045.315</v>
          </cell>
          <cell r="K465">
            <v>44453</v>
          </cell>
          <cell r="L465" t="str">
            <v>26210911449180000100550010000453151880025386</v>
          </cell>
          <cell r="M465" t="str">
            <v>26 -  Pernambuco</v>
          </cell>
          <cell r="N465">
            <v>1303.55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49324221000880</v>
          </cell>
          <cell r="G466" t="str">
            <v>FRESENIUS KABI BRASIL LTDA</v>
          </cell>
          <cell r="H466" t="str">
            <v>B</v>
          </cell>
          <cell r="I466" t="str">
            <v>S</v>
          </cell>
          <cell r="J466">
            <v>205108</v>
          </cell>
          <cell r="K466">
            <v>44443</v>
          </cell>
          <cell r="L466" t="str">
            <v>23210949324221000880550000002051081309158440</v>
          </cell>
          <cell r="M466" t="str">
            <v>23 -  Ceará</v>
          </cell>
          <cell r="N466">
            <v>33631.199999999997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12420164001048</v>
          </cell>
          <cell r="G467" t="str">
            <v>CM HOSPITALAR S A</v>
          </cell>
          <cell r="H467" t="str">
            <v>B</v>
          </cell>
          <cell r="I467" t="str">
            <v>S</v>
          </cell>
          <cell r="J467">
            <v>105004</v>
          </cell>
          <cell r="K467">
            <v>44453</v>
          </cell>
          <cell r="L467" t="str">
            <v>26210912420164001048550010001050041100030009</v>
          </cell>
          <cell r="M467" t="str">
            <v>26 -  Pernambuco</v>
          </cell>
          <cell r="N467">
            <v>7668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67729178000491</v>
          </cell>
          <cell r="G468" t="str">
            <v>COMERCIAL C RIOCLARENSE LTDA</v>
          </cell>
          <cell r="H468" t="str">
            <v>B</v>
          </cell>
          <cell r="I468" t="str">
            <v>S</v>
          </cell>
          <cell r="J468">
            <v>1482908</v>
          </cell>
          <cell r="K468">
            <v>44447</v>
          </cell>
          <cell r="L468" t="str">
            <v>35210967729178000491550010014829081246510645</v>
          </cell>
          <cell r="M468" t="str">
            <v>35 -  São Paulo</v>
          </cell>
          <cell r="N468">
            <v>1088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10854165000346</v>
          </cell>
          <cell r="G469" t="str">
            <v>F  F DISTRIB. DE PROD. FARMACEUT. LTDA</v>
          </cell>
          <cell r="H469" t="str">
            <v>B</v>
          </cell>
          <cell r="I469" t="str">
            <v>S</v>
          </cell>
          <cell r="J469">
            <v>106166</v>
          </cell>
          <cell r="K469">
            <v>44452</v>
          </cell>
          <cell r="L469" t="str">
            <v>23210910854165000346550010001061661053719927</v>
          </cell>
          <cell r="M469" t="str">
            <v>23 -  Ceará</v>
          </cell>
          <cell r="N469">
            <v>46650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4372020000144</v>
          </cell>
          <cell r="G470" t="str">
            <v>WERBRAN DISTRIBUIDORA DE MEDICAM LTDA</v>
          </cell>
          <cell r="H470" t="str">
            <v>B</v>
          </cell>
          <cell r="I470" t="str">
            <v>S</v>
          </cell>
          <cell r="J470">
            <v>607953</v>
          </cell>
          <cell r="K470">
            <v>44442</v>
          </cell>
          <cell r="L470" t="str">
            <v>41210904372020000144550010006079531375230558</v>
          </cell>
          <cell r="M470" t="str">
            <v>41 -  Paraná</v>
          </cell>
          <cell r="N470">
            <v>2175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44734671000151</v>
          </cell>
          <cell r="G471" t="str">
            <v>CRISTALIA PROD QUIM FARMACEUTICOS LTDA</v>
          </cell>
          <cell r="H471" t="str">
            <v>B</v>
          </cell>
          <cell r="I471" t="str">
            <v>S</v>
          </cell>
          <cell r="J471">
            <v>3073383</v>
          </cell>
          <cell r="K471">
            <v>44441</v>
          </cell>
          <cell r="L471" t="str">
            <v>35210944734671000151550100030733831336834584</v>
          </cell>
          <cell r="M471" t="str">
            <v>35 -  São Paulo</v>
          </cell>
          <cell r="N471">
            <v>2000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12882932000194</v>
          </cell>
          <cell r="G472" t="str">
            <v>EXOMED REPRES DE MED LTDA</v>
          </cell>
          <cell r="H472" t="str">
            <v>B</v>
          </cell>
          <cell r="I472" t="str">
            <v>S</v>
          </cell>
          <cell r="J472">
            <v>154270</v>
          </cell>
          <cell r="K472">
            <v>44455</v>
          </cell>
          <cell r="L472" t="str">
            <v>26210912882932000194550010001542701954961900</v>
          </cell>
          <cell r="M472" t="str">
            <v>26 -  Pernambuco</v>
          </cell>
          <cell r="N472">
            <v>1512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12882932000194</v>
          </cell>
          <cell r="G473" t="str">
            <v>EXOMED REPRES DE MED LTDA</v>
          </cell>
          <cell r="H473" t="str">
            <v>B</v>
          </cell>
          <cell r="I473" t="str">
            <v>S</v>
          </cell>
          <cell r="J473">
            <v>154269</v>
          </cell>
          <cell r="K473">
            <v>44455</v>
          </cell>
          <cell r="L473" t="str">
            <v>26210912882932000194550010001542691774287576</v>
          </cell>
          <cell r="M473" t="str">
            <v>26 -  Pernambuco</v>
          </cell>
          <cell r="N473">
            <v>2700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21381761000100</v>
          </cell>
          <cell r="G474" t="str">
            <v>SIX DISTRIBUIDORA HOSPITALAR LTDAEPP</v>
          </cell>
          <cell r="H474" t="str">
            <v>B</v>
          </cell>
          <cell r="I474" t="str">
            <v>S</v>
          </cell>
          <cell r="J474" t="str">
            <v>000.042.838</v>
          </cell>
          <cell r="K474">
            <v>44455</v>
          </cell>
          <cell r="L474" t="str">
            <v>26210921381761000100550010000428381773135780</v>
          </cell>
          <cell r="M474" t="str">
            <v>26 -  Pernambuco</v>
          </cell>
          <cell r="N474">
            <v>2706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21596736000144</v>
          </cell>
          <cell r="G475" t="str">
            <v>ULTRAMEGA DIST LTDA</v>
          </cell>
          <cell r="H475" t="str">
            <v>B</v>
          </cell>
          <cell r="I475" t="str">
            <v>S</v>
          </cell>
          <cell r="J475">
            <v>136010</v>
          </cell>
          <cell r="K475">
            <v>44455</v>
          </cell>
          <cell r="L475" t="str">
            <v>26210921596736000144550010001360101001399022</v>
          </cell>
          <cell r="M475" t="str">
            <v>26 -  Pernambuco</v>
          </cell>
          <cell r="N475">
            <v>1752.6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11260846000187</v>
          </cell>
          <cell r="G476" t="str">
            <v>ANBIOTON IMPORTADORA LTDA</v>
          </cell>
          <cell r="H476" t="str">
            <v>B</v>
          </cell>
          <cell r="I476" t="str">
            <v>S</v>
          </cell>
          <cell r="J476">
            <v>149359</v>
          </cell>
          <cell r="K476">
            <v>44447</v>
          </cell>
          <cell r="L476" t="str">
            <v>35210911260846000187550010001493591304766899</v>
          </cell>
          <cell r="M476" t="str">
            <v>35 -  São Paulo</v>
          </cell>
          <cell r="N476">
            <v>2720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67729178000653</v>
          </cell>
          <cell r="G477" t="str">
            <v>COMERCIAL CIRURGICA RIOCLARENSE LTDA</v>
          </cell>
          <cell r="H477" t="str">
            <v>B</v>
          </cell>
          <cell r="I477" t="str">
            <v>S</v>
          </cell>
          <cell r="J477">
            <v>14086</v>
          </cell>
          <cell r="K477">
            <v>44455</v>
          </cell>
          <cell r="L477" t="str">
            <v>26210967729178000653550010000140861502446577</v>
          </cell>
          <cell r="M477" t="str">
            <v>26 -  Pernambuco</v>
          </cell>
          <cell r="N477">
            <v>1144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9053134000226</v>
          </cell>
          <cell r="G478" t="str">
            <v>ELFA MEDICAMENTOS LTDA</v>
          </cell>
          <cell r="H478" t="str">
            <v>B</v>
          </cell>
          <cell r="I478" t="str">
            <v>S</v>
          </cell>
          <cell r="J478">
            <v>415620</v>
          </cell>
          <cell r="K478">
            <v>44456</v>
          </cell>
          <cell r="L478" t="str">
            <v>25210909053134000226550050004156201655541978</v>
          </cell>
          <cell r="M478" t="str">
            <v>25 -  Paraíba</v>
          </cell>
          <cell r="N478">
            <v>20015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3817043000152</v>
          </cell>
          <cell r="G479" t="str">
            <v>PHARMAPLUS LTDA EPP</v>
          </cell>
          <cell r="H479" t="str">
            <v>B</v>
          </cell>
          <cell r="I479" t="str">
            <v>S</v>
          </cell>
          <cell r="J479" t="str">
            <v>000.034.906</v>
          </cell>
          <cell r="K479">
            <v>44452</v>
          </cell>
          <cell r="L479" t="str">
            <v>26210903817043000152550010000349061015882072</v>
          </cell>
          <cell r="M479" t="str">
            <v>26 -  Pernambuco</v>
          </cell>
          <cell r="N479">
            <v>4440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12420164001048</v>
          </cell>
          <cell r="G480" t="str">
            <v>CM HOSPITALAR S A</v>
          </cell>
          <cell r="H480" t="str">
            <v>B</v>
          </cell>
          <cell r="I480" t="str">
            <v>S</v>
          </cell>
          <cell r="J480">
            <v>105283</v>
          </cell>
          <cell r="K480">
            <v>44456</v>
          </cell>
          <cell r="L480" t="str">
            <v>26210912420164001048550010001052831100055332</v>
          </cell>
          <cell r="M480" t="str">
            <v>26 -  Pernambuco</v>
          </cell>
          <cell r="N480">
            <v>1185.5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7519404000135</v>
          </cell>
          <cell r="G481" t="str">
            <v>ADVAL FARMACIA DE MANIPULACAO LTDA  ME</v>
          </cell>
          <cell r="H481" t="str">
            <v>B</v>
          </cell>
          <cell r="I481" t="str">
            <v>S</v>
          </cell>
          <cell r="J481" t="str">
            <v>000.000.942</v>
          </cell>
          <cell r="K481">
            <v>44459</v>
          </cell>
          <cell r="L481" t="str">
            <v>26210907519404000135550010000009421957326021</v>
          </cell>
          <cell r="M481" t="str">
            <v>26 -  Pernambuco</v>
          </cell>
          <cell r="N481">
            <v>21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8778201000126</v>
          </cell>
          <cell r="G482" t="str">
            <v>DROGAFONTE LTDA</v>
          </cell>
          <cell r="H482" t="str">
            <v>B</v>
          </cell>
          <cell r="I482" t="str">
            <v>S</v>
          </cell>
          <cell r="J482">
            <v>348355</v>
          </cell>
          <cell r="K482">
            <v>44452</v>
          </cell>
          <cell r="L482" t="str">
            <v>26210908778201000126550010003483551338431490</v>
          </cell>
          <cell r="M482" t="str">
            <v>26 -  Pernambuco</v>
          </cell>
          <cell r="N482">
            <v>5057.4799999999996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8778201000126</v>
          </cell>
          <cell r="G483" t="str">
            <v>DROGAFONTE LTDA</v>
          </cell>
          <cell r="H483" t="str">
            <v>B</v>
          </cell>
          <cell r="I483" t="str">
            <v>S</v>
          </cell>
          <cell r="J483">
            <v>348745</v>
          </cell>
          <cell r="K483">
            <v>44455</v>
          </cell>
          <cell r="L483" t="str">
            <v>26210908778201000126550010003487451792929054</v>
          </cell>
          <cell r="M483" t="str">
            <v>26 -  Pernambuco</v>
          </cell>
          <cell r="N483">
            <v>5999.8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11449180000100</v>
          </cell>
          <cell r="G484" t="str">
            <v>DPROSMED DIST DE PROD MED HOSP</v>
          </cell>
          <cell r="H484" t="str">
            <v>B</v>
          </cell>
          <cell r="I484" t="str">
            <v>S</v>
          </cell>
          <cell r="J484" t="str">
            <v>000.045.459</v>
          </cell>
          <cell r="K484">
            <v>44459</v>
          </cell>
          <cell r="L484" t="str">
            <v>26210911449180000100550010000454591469145896</v>
          </cell>
          <cell r="M484" t="str">
            <v>26 -  Pernambuco</v>
          </cell>
          <cell r="N484">
            <v>592.9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11449180000100</v>
          </cell>
          <cell r="G485" t="str">
            <v>DPROSMED DIST DE PROD MED HOSP</v>
          </cell>
          <cell r="H485" t="str">
            <v>B</v>
          </cell>
          <cell r="I485" t="str">
            <v>S</v>
          </cell>
          <cell r="J485" t="str">
            <v>000.045.459</v>
          </cell>
          <cell r="K485">
            <v>44459</v>
          </cell>
          <cell r="L485" t="str">
            <v>26210911449180000100550010000454591469145896</v>
          </cell>
          <cell r="M485" t="str">
            <v>26 -  Pernambuco</v>
          </cell>
          <cell r="N485">
            <v>107.8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3817043000152</v>
          </cell>
          <cell r="G486" t="str">
            <v>PHARMAPLUS LTDA EPP</v>
          </cell>
          <cell r="H486" t="str">
            <v>B</v>
          </cell>
          <cell r="I486" t="str">
            <v>S</v>
          </cell>
          <cell r="J486" t="str">
            <v>000.035.052</v>
          </cell>
          <cell r="K486">
            <v>44456</v>
          </cell>
          <cell r="L486" t="str">
            <v>26210903817043000152550010000350521068047826</v>
          </cell>
          <cell r="M486" t="str">
            <v>26 -  Pernambuco</v>
          </cell>
          <cell r="N486">
            <v>1200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3817043000152</v>
          </cell>
          <cell r="G487" t="str">
            <v>PHARMAPLUS LTDA EPP</v>
          </cell>
          <cell r="H487" t="str">
            <v>B</v>
          </cell>
          <cell r="I487" t="str">
            <v>S</v>
          </cell>
          <cell r="J487" t="str">
            <v>000.035.092</v>
          </cell>
          <cell r="K487">
            <v>44457</v>
          </cell>
          <cell r="L487" t="str">
            <v>26210903817043000152550010000350921063088864</v>
          </cell>
          <cell r="M487" t="str">
            <v>26 -  Pernambuco</v>
          </cell>
          <cell r="N487">
            <v>1768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11563145000117</v>
          </cell>
          <cell r="G488" t="str">
            <v>COMERCIAL MOSTAERT LTDA</v>
          </cell>
          <cell r="H488" t="str">
            <v>B</v>
          </cell>
          <cell r="I488" t="str">
            <v>S</v>
          </cell>
          <cell r="J488">
            <v>102163</v>
          </cell>
          <cell r="K488">
            <v>44460</v>
          </cell>
          <cell r="L488" t="str">
            <v>26210911563145000117550010001021631002108828</v>
          </cell>
          <cell r="M488" t="str">
            <v>26 -  Pernambuco</v>
          </cell>
          <cell r="N488">
            <v>1606.8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12882932000194</v>
          </cell>
          <cell r="G489" t="str">
            <v>EXOMED REPRES DE MED LTDA</v>
          </cell>
          <cell r="H489" t="str">
            <v>B</v>
          </cell>
          <cell r="I489" t="str">
            <v>S</v>
          </cell>
          <cell r="J489">
            <v>154356</v>
          </cell>
          <cell r="K489">
            <v>44460</v>
          </cell>
          <cell r="L489" t="str">
            <v>26210912882932000194550010001543561120188797</v>
          </cell>
          <cell r="M489" t="str">
            <v>26 -  Pernambuco</v>
          </cell>
          <cell r="N489">
            <v>2309.8000000000002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10663466000120</v>
          </cell>
          <cell r="G490" t="str">
            <v>PROMEC</v>
          </cell>
          <cell r="H490" t="str">
            <v>B</v>
          </cell>
          <cell r="I490" t="str">
            <v>S</v>
          </cell>
          <cell r="J490" t="str">
            <v>000.088.788</v>
          </cell>
          <cell r="K490">
            <v>44461</v>
          </cell>
          <cell r="L490" t="str">
            <v>26210910663466000120550010000887881317859940</v>
          </cell>
          <cell r="M490" t="str">
            <v>26 -  Pernambuco</v>
          </cell>
          <cell r="N490">
            <v>336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7484373000124</v>
          </cell>
          <cell r="G491" t="str">
            <v>UNI HOSPITALAR LTDA  EPP</v>
          </cell>
          <cell r="H491" t="str">
            <v>B</v>
          </cell>
          <cell r="I491" t="str">
            <v>S</v>
          </cell>
          <cell r="J491" t="str">
            <v>000.131.754</v>
          </cell>
          <cell r="K491">
            <v>44460</v>
          </cell>
          <cell r="L491" t="str">
            <v>26210907484373000124550010001317541775600360</v>
          </cell>
          <cell r="M491" t="str">
            <v>26 -  Pernambuco</v>
          </cell>
          <cell r="N491">
            <v>2651.16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9007162000126</v>
          </cell>
          <cell r="G492" t="str">
            <v>MAUES LOBATO COM. E REPRES. LTDA</v>
          </cell>
          <cell r="H492" t="str">
            <v>B</v>
          </cell>
          <cell r="I492" t="str">
            <v>S</v>
          </cell>
          <cell r="J492" t="str">
            <v>000.082.178</v>
          </cell>
          <cell r="K492">
            <v>44460</v>
          </cell>
          <cell r="L492" t="str">
            <v>26210909007162000126550010000821781432039291</v>
          </cell>
          <cell r="M492" t="str">
            <v>26 -  Pernambuco</v>
          </cell>
          <cell r="N492">
            <v>3120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23837936000177</v>
          </cell>
          <cell r="G493" t="str">
            <v>G1 DISTRIBUIDORA DE PROD. FARM LTDA</v>
          </cell>
          <cell r="H493" t="str">
            <v>B</v>
          </cell>
          <cell r="I493" t="str">
            <v>S</v>
          </cell>
          <cell r="J493">
            <v>400036</v>
          </cell>
          <cell r="K493">
            <v>44460</v>
          </cell>
          <cell r="L493" t="str">
            <v>26210923837936000177550010004000361009156220</v>
          </cell>
          <cell r="M493" t="str">
            <v>26 -  Pernambuco</v>
          </cell>
          <cell r="N493">
            <v>156.80000000000001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35738768000141</v>
          </cell>
          <cell r="G494" t="str">
            <v>L. M. C. DA SILVA MEDICAMENTOS</v>
          </cell>
          <cell r="H494" t="str">
            <v>B</v>
          </cell>
          <cell r="I494" t="str">
            <v>S</v>
          </cell>
          <cell r="J494" t="str">
            <v>000.000.097</v>
          </cell>
          <cell r="K494">
            <v>44462</v>
          </cell>
          <cell r="L494" t="str">
            <v>26210935738768000141550010000000971000000986</v>
          </cell>
          <cell r="M494" t="str">
            <v>26 -  Pernambuco</v>
          </cell>
          <cell r="N494">
            <v>52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35753111000153</v>
          </cell>
          <cell r="G495" t="str">
            <v>NORD PRODUTOS EM SAUDE LTDA</v>
          </cell>
          <cell r="H495" t="str">
            <v>B</v>
          </cell>
          <cell r="I495" t="str">
            <v>S</v>
          </cell>
          <cell r="J495">
            <v>2851</v>
          </cell>
          <cell r="K495">
            <v>44460</v>
          </cell>
          <cell r="L495" t="str">
            <v>26210935753111000153550010000028511171948681</v>
          </cell>
          <cell r="M495" t="str">
            <v>26 -  Pernambuco</v>
          </cell>
          <cell r="N495">
            <v>11400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7519404000135</v>
          </cell>
          <cell r="G496" t="str">
            <v>ADVAL FARMACIA DE MANIPULACAO LTDA  ME</v>
          </cell>
          <cell r="H496" t="str">
            <v>B</v>
          </cell>
          <cell r="I496" t="str">
            <v>S</v>
          </cell>
          <cell r="J496" t="str">
            <v>000.000.946</v>
          </cell>
          <cell r="K496">
            <v>44462</v>
          </cell>
          <cell r="L496" t="str">
            <v>26210907519404000135550010000009461868700377</v>
          </cell>
          <cell r="M496" t="str">
            <v>26 -  Pernambuco</v>
          </cell>
          <cell r="N496">
            <v>119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39541603000136</v>
          </cell>
          <cell r="G497" t="str">
            <v>EMANUELLA DA SILVA DOS SANTOS FARMACIA</v>
          </cell>
          <cell r="H497" t="str">
            <v>B</v>
          </cell>
          <cell r="I497" t="str">
            <v>S</v>
          </cell>
          <cell r="J497" t="str">
            <v>000.000.008</v>
          </cell>
          <cell r="K497">
            <v>44462</v>
          </cell>
          <cell r="L497" t="str">
            <v>26210939541603000136550010000000081016129901</v>
          </cell>
          <cell r="M497" t="str">
            <v>26 -  Pernambuco</v>
          </cell>
          <cell r="N497">
            <v>380.5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12882932000194</v>
          </cell>
          <cell r="G498" t="str">
            <v>EXOMED REPRES DE MED LTDA</v>
          </cell>
          <cell r="H498" t="str">
            <v>B</v>
          </cell>
          <cell r="I498" t="str">
            <v>S</v>
          </cell>
          <cell r="J498">
            <v>154457</v>
          </cell>
          <cell r="K498">
            <v>44462</v>
          </cell>
          <cell r="L498" t="str">
            <v>26210912882932000194550010001544571788711073</v>
          </cell>
          <cell r="M498" t="str">
            <v>26 -  Pernambuco</v>
          </cell>
          <cell r="N498">
            <v>125413.78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7484373000124</v>
          </cell>
          <cell r="G499" t="str">
            <v>UNI HOSPITALAR LTDA  EPP</v>
          </cell>
          <cell r="H499" t="str">
            <v>B</v>
          </cell>
          <cell r="I499" t="str">
            <v>S</v>
          </cell>
          <cell r="J499" t="str">
            <v>000.131.777</v>
          </cell>
          <cell r="K499">
            <v>44461</v>
          </cell>
          <cell r="L499" t="str">
            <v>26210907484373000124550010001317771721841470</v>
          </cell>
          <cell r="M499" t="str">
            <v>26 -  Pernambuco</v>
          </cell>
          <cell r="N499">
            <v>1735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7160019000144</v>
          </cell>
          <cell r="G500" t="str">
            <v>VITALE COMERCIO LTDA</v>
          </cell>
          <cell r="H500" t="str">
            <v>B</v>
          </cell>
          <cell r="I500" t="str">
            <v>S</v>
          </cell>
          <cell r="J500">
            <v>63112</v>
          </cell>
          <cell r="K500">
            <v>44462</v>
          </cell>
          <cell r="L500" t="str">
            <v>26210907160019000144550010000631121502504362</v>
          </cell>
          <cell r="M500" t="str">
            <v>26 -  Pernambuco</v>
          </cell>
          <cell r="N500">
            <v>27200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5230009001931</v>
          </cell>
          <cell r="G501" t="str">
            <v>COMERCIAL DRUGSTORE LTDA</v>
          </cell>
          <cell r="H501" t="str">
            <v>B</v>
          </cell>
          <cell r="I501" t="str">
            <v>S</v>
          </cell>
          <cell r="J501" t="str">
            <v>000.006.965</v>
          </cell>
          <cell r="K501">
            <v>44463</v>
          </cell>
          <cell r="L501" t="str">
            <v>26210905230009001931550030000069651003374963</v>
          </cell>
          <cell r="M501" t="str">
            <v>26 -  Pernambuco</v>
          </cell>
          <cell r="N501">
            <v>259.98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67729178000491</v>
          </cell>
          <cell r="G502" t="str">
            <v>COMERCIAL C RIOCLARENSE LTDA</v>
          </cell>
          <cell r="H502" t="str">
            <v>B</v>
          </cell>
          <cell r="I502" t="str">
            <v>S</v>
          </cell>
          <cell r="J502">
            <v>1487544</v>
          </cell>
          <cell r="K502">
            <v>44460</v>
          </cell>
          <cell r="L502" t="str">
            <v>35210967729178000491550010014875441778085920</v>
          </cell>
          <cell r="M502" t="str">
            <v>35 -  São Paulo</v>
          </cell>
          <cell r="N502">
            <v>1690.3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19125796000218</v>
          </cell>
          <cell r="G503" t="str">
            <v>NORDMARKET COMERCIO DE PROD HOSP LTDA</v>
          </cell>
          <cell r="H503" t="str">
            <v>B</v>
          </cell>
          <cell r="I503" t="str">
            <v>S</v>
          </cell>
          <cell r="J503">
            <v>2691</v>
          </cell>
          <cell r="K503">
            <v>44461</v>
          </cell>
          <cell r="L503" t="str">
            <v>26210919125796000218550010000026911185594664</v>
          </cell>
          <cell r="M503" t="str">
            <v>26 -  Pernambuco</v>
          </cell>
          <cell r="N503">
            <v>170.4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41430173000127</v>
          </cell>
          <cell r="G504" t="str">
            <v>AF DISTRIB DE MED E PROD P A SAUDE LTDA</v>
          </cell>
          <cell r="H504" t="str">
            <v>B</v>
          </cell>
          <cell r="I504" t="str">
            <v>S</v>
          </cell>
          <cell r="J504">
            <v>142</v>
          </cell>
          <cell r="K504">
            <v>44456</v>
          </cell>
          <cell r="L504" t="str">
            <v>35210941430173000127550010000001421338909110</v>
          </cell>
          <cell r="M504" t="str">
            <v>35 -  São Paulo</v>
          </cell>
          <cell r="N504">
            <v>4320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12882932000194</v>
          </cell>
          <cell r="G505" t="str">
            <v>EXOMED REPRES DE MED LTDA</v>
          </cell>
          <cell r="H505" t="str">
            <v>B</v>
          </cell>
          <cell r="I505" t="str">
            <v>S</v>
          </cell>
          <cell r="J505">
            <v>154533</v>
          </cell>
          <cell r="K505">
            <v>44466</v>
          </cell>
          <cell r="L505" t="str">
            <v>26210912882932000194550010001545331540899374</v>
          </cell>
          <cell r="M505" t="str">
            <v>26 -  Pernambuco</v>
          </cell>
          <cell r="N505">
            <v>3867.2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8674752000140</v>
          </cell>
          <cell r="G506" t="str">
            <v>CIRURGICA MONTEBELLO LTDA</v>
          </cell>
          <cell r="H506" t="str">
            <v>B</v>
          </cell>
          <cell r="I506" t="str">
            <v>S</v>
          </cell>
          <cell r="J506" t="str">
            <v>000.113.376</v>
          </cell>
          <cell r="K506">
            <v>44466</v>
          </cell>
          <cell r="L506" t="str">
            <v>26210908674752000140550010001133761843125710</v>
          </cell>
          <cell r="M506" t="str">
            <v>26 -  Pernambuco</v>
          </cell>
          <cell r="N506">
            <v>4812.54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5230009001931</v>
          </cell>
          <cell r="G507" t="str">
            <v>COMERCIAL DRUGSTORE LTDA</v>
          </cell>
          <cell r="H507" t="str">
            <v>B</v>
          </cell>
          <cell r="I507" t="str">
            <v>S</v>
          </cell>
          <cell r="J507" t="str">
            <v>000.006.975</v>
          </cell>
          <cell r="K507">
            <v>44467</v>
          </cell>
          <cell r="L507" t="str">
            <v>26210905230009001931550030000069751003386739</v>
          </cell>
          <cell r="M507" t="str">
            <v>26 -  Pernambuco</v>
          </cell>
          <cell r="N507">
            <v>95.84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10854165000346</v>
          </cell>
          <cell r="G508" t="str">
            <v>F  F DISTRIB. DE PROD. FARMACEUT. LTDA</v>
          </cell>
          <cell r="H508" t="str">
            <v>B</v>
          </cell>
          <cell r="I508" t="str">
            <v>S</v>
          </cell>
          <cell r="J508">
            <v>106956</v>
          </cell>
          <cell r="K508">
            <v>44462</v>
          </cell>
          <cell r="L508" t="str">
            <v>23210910854165000346550010001069561730390120</v>
          </cell>
          <cell r="M508" t="str">
            <v>23 -  Ceará</v>
          </cell>
          <cell r="N508">
            <v>43964.75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67729178000653</v>
          </cell>
          <cell r="G509" t="str">
            <v>COMERCIAL CIRURGICA RIOCLARENSE LTDA</v>
          </cell>
          <cell r="H509" t="str">
            <v>B</v>
          </cell>
          <cell r="I509" t="str">
            <v>S</v>
          </cell>
          <cell r="J509">
            <v>14597</v>
          </cell>
          <cell r="K509">
            <v>44466</v>
          </cell>
          <cell r="L509" t="str">
            <v>26210967729178000653550010000145971154561265</v>
          </cell>
          <cell r="M509" t="str">
            <v>26 -  Pernambuco</v>
          </cell>
          <cell r="N509">
            <v>1099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39541603000136</v>
          </cell>
          <cell r="G510" t="str">
            <v>EMANUELLA DA SILVA DOS SANTOS FARMACIA</v>
          </cell>
          <cell r="H510" t="str">
            <v>B</v>
          </cell>
          <cell r="I510" t="str">
            <v>S</v>
          </cell>
          <cell r="J510" t="str">
            <v>000.000.009</v>
          </cell>
          <cell r="K510">
            <v>44467</v>
          </cell>
          <cell r="L510" t="str">
            <v>26210939541603000136550010000000091755726427</v>
          </cell>
          <cell r="M510" t="str">
            <v>26 -  Pernambuco</v>
          </cell>
          <cell r="N510">
            <v>31.5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14115388000180</v>
          </cell>
          <cell r="G511" t="str">
            <v>ELLO DISTRIBUICAO LTDA</v>
          </cell>
          <cell r="H511" t="str">
            <v>B</v>
          </cell>
          <cell r="I511" t="str">
            <v>S</v>
          </cell>
          <cell r="J511" t="str">
            <v>000.034.191</v>
          </cell>
          <cell r="K511">
            <v>44455</v>
          </cell>
          <cell r="L511" t="str">
            <v>52210914115388000180550010000341911000495665</v>
          </cell>
          <cell r="M511" t="str">
            <v>52 -  Goiás</v>
          </cell>
          <cell r="N511">
            <v>3700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1562710000178</v>
          </cell>
          <cell r="G512" t="str">
            <v>PHARMADERME LTDA</v>
          </cell>
          <cell r="H512" t="str">
            <v>S</v>
          </cell>
          <cell r="I512" t="str">
            <v>S</v>
          </cell>
          <cell r="J512">
            <v>5529</v>
          </cell>
          <cell r="K512">
            <v>44468</v>
          </cell>
          <cell r="L512" t="str">
            <v>KFJXSZ3FQ</v>
          </cell>
          <cell r="M512" t="str">
            <v>2604106 - Caruaru - PE</v>
          </cell>
          <cell r="N512">
            <v>58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7812105000194</v>
          </cell>
          <cell r="G513" t="str">
            <v>CENTRAL DIST DE MEDICAMENTOS LTDA</v>
          </cell>
          <cell r="H513" t="str">
            <v>B</v>
          </cell>
          <cell r="I513" t="str">
            <v>S</v>
          </cell>
          <cell r="J513">
            <v>91227</v>
          </cell>
          <cell r="K513">
            <v>44463</v>
          </cell>
          <cell r="L513" t="str">
            <v>23210907812105000194550010000912271946550454</v>
          </cell>
          <cell r="M513" t="str">
            <v>23 -  Ceará</v>
          </cell>
          <cell r="N513">
            <v>1386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4238160000124</v>
          </cell>
          <cell r="G514" t="str">
            <v>HEALTH TECH FARMACIA DE MANIPULACAO LTDA</v>
          </cell>
          <cell r="H514" t="str">
            <v>S</v>
          </cell>
          <cell r="I514" t="str">
            <v>S</v>
          </cell>
          <cell r="J514">
            <v>158783</v>
          </cell>
          <cell r="K514">
            <v>44466</v>
          </cell>
          <cell r="L514" t="str">
            <v>LA3H-WC6Y</v>
          </cell>
          <cell r="M514" t="str">
            <v>3550308 - São Paulo - SP</v>
          </cell>
          <cell r="N514">
            <v>506.4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35738768000141</v>
          </cell>
          <cell r="G515" t="str">
            <v>L. M. C. DA SILVA MEDICAMENTOS</v>
          </cell>
          <cell r="H515" t="str">
            <v>B</v>
          </cell>
          <cell r="I515" t="str">
            <v>S</v>
          </cell>
          <cell r="J515" t="str">
            <v>000.000.098</v>
          </cell>
          <cell r="K515">
            <v>44468</v>
          </cell>
          <cell r="L515" t="str">
            <v>26210935738768000141550010000000981000000991</v>
          </cell>
          <cell r="M515" t="str">
            <v>26 -  Pernambuco</v>
          </cell>
          <cell r="N515">
            <v>100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7519404000135</v>
          </cell>
          <cell r="G516" t="str">
            <v>ADVAL FARMACIA DE MANIPULACAO LTDA  ME</v>
          </cell>
          <cell r="H516" t="str">
            <v>B</v>
          </cell>
          <cell r="I516" t="str">
            <v>S</v>
          </cell>
          <cell r="J516" t="str">
            <v>000.000.953</v>
          </cell>
          <cell r="K516">
            <v>44468</v>
          </cell>
          <cell r="L516" t="str">
            <v>26210907519404000135550010000009531956332501</v>
          </cell>
          <cell r="M516" t="str">
            <v>26 -  Pernambuco</v>
          </cell>
          <cell r="N516">
            <v>200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11563145000117</v>
          </cell>
          <cell r="G517" t="str">
            <v>COMERCIAL MOSTAERT LTDA</v>
          </cell>
          <cell r="H517" t="str">
            <v>B</v>
          </cell>
          <cell r="I517" t="str">
            <v>S</v>
          </cell>
          <cell r="J517">
            <v>102609</v>
          </cell>
          <cell r="K517">
            <v>44467</v>
          </cell>
          <cell r="L517" t="str">
            <v>26210911563145000117550010001026091002119130</v>
          </cell>
          <cell r="M517" t="str">
            <v>26 -  Pernambuco</v>
          </cell>
          <cell r="N517">
            <v>1310.4000000000001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12882932000194</v>
          </cell>
          <cell r="G518" t="str">
            <v>EXOMED REPRES DE MED LTDA</v>
          </cell>
          <cell r="H518" t="str">
            <v>B</v>
          </cell>
          <cell r="I518" t="str">
            <v>S</v>
          </cell>
          <cell r="J518">
            <v>154585</v>
          </cell>
          <cell r="K518">
            <v>44467</v>
          </cell>
          <cell r="L518" t="str">
            <v>26210912882932000194550010001545851193780052</v>
          </cell>
          <cell r="M518" t="str">
            <v>26 -  Pernambuco</v>
          </cell>
          <cell r="N518">
            <v>21869.8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7484373000124</v>
          </cell>
          <cell r="G519" t="str">
            <v>UNI HOSPITALAR LTDA  EPP</v>
          </cell>
          <cell r="H519" t="str">
            <v>B</v>
          </cell>
          <cell r="I519" t="str">
            <v>S</v>
          </cell>
          <cell r="J519" t="str">
            <v>000.132.179</v>
          </cell>
          <cell r="K519">
            <v>44468</v>
          </cell>
          <cell r="L519" t="str">
            <v>26210907484373000124550010001321791723681816</v>
          </cell>
          <cell r="M519" t="str">
            <v>26 -  Pernambuco</v>
          </cell>
          <cell r="N519">
            <v>30293.78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7484373000124</v>
          </cell>
          <cell r="G520" t="str">
            <v>UNI HOSPITALAR LTDA  EPP</v>
          </cell>
          <cell r="H520" t="str">
            <v>B</v>
          </cell>
          <cell r="I520" t="str">
            <v>S</v>
          </cell>
          <cell r="J520" t="str">
            <v>000.132.258</v>
          </cell>
          <cell r="K520">
            <v>44468</v>
          </cell>
          <cell r="L520" t="str">
            <v>26210907484373000124550010001322581929062319</v>
          </cell>
          <cell r="M520" t="str">
            <v>26 -  Pernambuco</v>
          </cell>
          <cell r="N520">
            <v>2903.4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9007162000126</v>
          </cell>
          <cell r="G521" t="str">
            <v>MAUES LOBATO COM. E REPRES. LTDA</v>
          </cell>
          <cell r="H521" t="str">
            <v>B</v>
          </cell>
          <cell r="I521" t="str">
            <v>S</v>
          </cell>
          <cell r="J521" t="str">
            <v>000.082.267</v>
          </cell>
          <cell r="K521">
            <v>44467</v>
          </cell>
          <cell r="L521" t="str">
            <v>26210909007162000126550010000822671693891970</v>
          </cell>
          <cell r="M521" t="str">
            <v>26 -  Pernambuco</v>
          </cell>
          <cell r="N521">
            <v>3720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9007162000126</v>
          </cell>
          <cell r="G522" t="str">
            <v>MAUES LOBATO COM. E REPRES. LTDA</v>
          </cell>
          <cell r="H522" t="str">
            <v>B</v>
          </cell>
          <cell r="I522" t="str">
            <v>S</v>
          </cell>
          <cell r="J522" t="str">
            <v>000.082.269</v>
          </cell>
          <cell r="K522">
            <v>44467</v>
          </cell>
          <cell r="L522" t="str">
            <v>26210909007162000126550010000822691002992550</v>
          </cell>
          <cell r="M522" t="str">
            <v>26 -  Pernambuco</v>
          </cell>
          <cell r="N522">
            <v>7480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8674752000140</v>
          </cell>
          <cell r="G523" t="str">
            <v>CIRURGICA MONTEBELLO LTDA</v>
          </cell>
          <cell r="H523" t="str">
            <v>B</v>
          </cell>
          <cell r="I523" t="str">
            <v>S</v>
          </cell>
          <cell r="J523" t="str">
            <v>000.113.557</v>
          </cell>
          <cell r="K523">
            <v>44468</v>
          </cell>
          <cell r="L523" t="str">
            <v>26210908674752000140550010001135571677445256</v>
          </cell>
          <cell r="M523" t="str">
            <v>26 -  Pernambuco</v>
          </cell>
          <cell r="N523">
            <v>1557.89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3817043000152</v>
          </cell>
          <cell r="G524" t="str">
            <v>PHARMAPLUS LTDA EPP</v>
          </cell>
          <cell r="H524" t="str">
            <v>B</v>
          </cell>
          <cell r="I524" t="str">
            <v>S</v>
          </cell>
          <cell r="J524" t="str">
            <v>000.035.548</v>
          </cell>
          <cell r="K524">
            <v>44468</v>
          </cell>
          <cell r="L524" t="str">
            <v>26210903817043000152550010000355481000328905</v>
          </cell>
          <cell r="M524" t="str">
            <v>26 -  Pernambuco</v>
          </cell>
          <cell r="N524">
            <v>8505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3817043000152</v>
          </cell>
          <cell r="G525" t="str">
            <v>PHARMAPLUS LTDA EPP</v>
          </cell>
          <cell r="H525" t="str">
            <v>B</v>
          </cell>
          <cell r="I525" t="str">
            <v>S</v>
          </cell>
          <cell r="J525" t="str">
            <v>000.035.542</v>
          </cell>
          <cell r="K525">
            <v>44468</v>
          </cell>
          <cell r="L525" t="str">
            <v>26210903817043000152550010000355421096413433</v>
          </cell>
          <cell r="M525" t="str">
            <v>26 -  Pernambuco</v>
          </cell>
          <cell r="N525">
            <v>7885.13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3817043000152</v>
          </cell>
          <cell r="G526" t="str">
            <v>PHARMAPLUS LTDA EPP</v>
          </cell>
          <cell r="H526" t="str">
            <v>B</v>
          </cell>
          <cell r="I526" t="str">
            <v>S</v>
          </cell>
          <cell r="J526" t="str">
            <v>000.035.535</v>
          </cell>
          <cell r="K526">
            <v>44468</v>
          </cell>
          <cell r="L526" t="str">
            <v>26210903817043000152550010000355351087806377</v>
          </cell>
          <cell r="M526" t="str">
            <v>26 -  Pernambuco</v>
          </cell>
          <cell r="N526">
            <v>546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22580510000118</v>
          </cell>
          <cell r="G527" t="str">
            <v>UNIFAR DISTRIBUIDORA DE MEDICAMENTOS</v>
          </cell>
          <cell r="H527" t="str">
            <v>B</v>
          </cell>
          <cell r="I527" t="str">
            <v>S</v>
          </cell>
          <cell r="J527" t="str">
            <v>000.044.381</v>
          </cell>
          <cell r="K527">
            <v>44468</v>
          </cell>
          <cell r="L527" t="str">
            <v>26210922580510000118550010000443811000295771</v>
          </cell>
          <cell r="M527" t="str">
            <v>26 -  Pernambuco</v>
          </cell>
          <cell r="N527">
            <v>2214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21596736000144</v>
          </cell>
          <cell r="G528" t="str">
            <v>ULTRAMEGA DIST LTDA</v>
          </cell>
          <cell r="H528" t="str">
            <v>B</v>
          </cell>
          <cell r="I528" t="str">
            <v>S</v>
          </cell>
          <cell r="J528">
            <v>136754</v>
          </cell>
          <cell r="K528">
            <v>44467</v>
          </cell>
          <cell r="L528" t="str">
            <v>26210921596736000144550010001367541001406781</v>
          </cell>
          <cell r="M528" t="str">
            <v>26 -  Pernambuco</v>
          </cell>
          <cell r="N528">
            <v>3320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21596736000144</v>
          </cell>
          <cell r="G529" t="str">
            <v>ULTRAMEGA DIST LTDA</v>
          </cell>
          <cell r="H529" t="str">
            <v>B</v>
          </cell>
          <cell r="I529" t="str">
            <v>S</v>
          </cell>
          <cell r="J529">
            <v>136884</v>
          </cell>
          <cell r="K529">
            <v>44467</v>
          </cell>
          <cell r="L529" t="str">
            <v>26210921596736000144550010001368841001408126</v>
          </cell>
          <cell r="M529" t="str">
            <v>26 -  Pernambuco</v>
          </cell>
          <cell r="N529">
            <v>1437.3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12420164001048</v>
          </cell>
          <cell r="G530" t="str">
            <v>CM HOSPITALAR S A</v>
          </cell>
          <cell r="H530" t="str">
            <v>B</v>
          </cell>
          <cell r="I530" t="str">
            <v>S</v>
          </cell>
          <cell r="J530">
            <v>106216</v>
          </cell>
          <cell r="K530">
            <v>44468</v>
          </cell>
          <cell r="L530" t="str">
            <v>26210912420164001048550010001062161100240204</v>
          </cell>
          <cell r="M530" t="str">
            <v>26 -  Pernambuco</v>
          </cell>
          <cell r="N530">
            <v>669.65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35738768000141</v>
          </cell>
          <cell r="G531" t="str">
            <v>L. M. C. DA SILVA MEDICAMENTOS</v>
          </cell>
          <cell r="H531" t="str">
            <v>B</v>
          </cell>
          <cell r="I531" t="str">
            <v>S</v>
          </cell>
          <cell r="J531" t="str">
            <v>000.000.099</v>
          </cell>
          <cell r="K531">
            <v>44469</v>
          </cell>
          <cell r="L531" t="str">
            <v>26210935738768000141550010000000991000001006</v>
          </cell>
          <cell r="M531" t="str">
            <v>26 -  Pernambuco</v>
          </cell>
          <cell r="N531">
            <v>117.5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35738768000141</v>
          </cell>
          <cell r="G532" t="str">
            <v>L. M. C. DA SILVA MEDICAMENTOS</v>
          </cell>
          <cell r="H532" t="str">
            <v>B</v>
          </cell>
          <cell r="I532" t="str">
            <v>S</v>
          </cell>
          <cell r="J532" t="str">
            <v>000.000.099</v>
          </cell>
          <cell r="K532">
            <v>44469</v>
          </cell>
          <cell r="L532" t="str">
            <v>26210935738768000141550010000000991000001006</v>
          </cell>
          <cell r="M532" t="str">
            <v>26 -  Pernambuco</v>
          </cell>
          <cell r="N532">
            <v>360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67729178000653</v>
          </cell>
          <cell r="G533" t="str">
            <v>COMERCIAL CIRURGICA RIOCLARENSE LTDA</v>
          </cell>
          <cell r="H533" t="str">
            <v>B</v>
          </cell>
          <cell r="I533" t="str">
            <v>S</v>
          </cell>
          <cell r="J533">
            <v>14677</v>
          </cell>
          <cell r="K533">
            <v>44467</v>
          </cell>
          <cell r="L533" t="str">
            <v>26210967729178000653550010000146771759057631</v>
          </cell>
          <cell r="M533" t="str">
            <v>26 -  Pernambuco</v>
          </cell>
          <cell r="N533">
            <v>1886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67729178000653</v>
          </cell>
          <cell r="G534" t="str">
            <v>COMERCIAL CIRURGICA RIOCLARENSE LTDA</v>
          </cell>
          <cell r="H534" t="str">
            <v>B</v>
          </cell>
          <cell r="I534" t="str">
            <v>S</v>
          </cell>
          <cell r="J534">
            <v>14725</v>
          </cell>
          <cell r="K534">
            <v>44468</v>
          </cell>
          <cell r="L534" t="str">
            <v>26210967729178000653550010000147251247127907</v>
          </cell>
          <cell r="M534" t="str">
            <v>26 -  Pernambuco</v>
          </cell>
          <cell r="N534">
            <v>1690.3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35753111000153</v>
          </cell>
          <cell r="G535" t="str">
            <v>NORD PRODUTOS EM SAUDE LTDA</v>
          </cell>
          <cell r="H535" t="str">
            <v>B</v>
          </cell>
          <cell r="I535" t="str">
            <v>S</v>
          </cell>
          <cell r="J535">
            <v>2988</v>
          </cell>
          <cell r="K535">
            <v>44467</v>
          </cell>
          <cell r="L535" t="str">
            <v>26210935753111000153550010000029881172448955</v>
          </cell>
          <cell r="M535" t="str">
            <v>26 -  Pernambuco</v>
          </cell>
          <cell r="N535">
            <v>2250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1206820001179</v>
          </cell>
          <cell r="G536" t="str">
            <v>PANPHARMA DISTRIB. DE MEDICAM. LTDA</v>
          </cell>
          <cell r="H536" t="str">
            <v>B</v>
          </cell>
          <cell r="I536" t="str">
            <v>S</v>
          </cell>
          <cell r="J536">
            <v>1116323</v>
          </cell>
          <cell r="K536">
            <v>44467</v>
          </cell>
          <cell r="L536" t="str">
            <v>26210901206820001179550040011163231742204859</v>
          </cell>
          <cell r="M536" t="str">
            <v>26 -  Pernambuco</v>
          </cell>
          <cell r="N536">
            <v>1238.48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23837936000177</v>
          </cell>
          <cell r="G537" t="str">
            <v>G1 DISTRIBUIDORA DE PROD. FARM LTDA</v>
          </cell>
          <cell r="H537" t="str">
            <v>B</v>
          </cell>
          <cell r="I537" t="str">
            <v>S</v>
          </cell>
          <cell r="J537">
            <v>403167</v>
          </cell>
          <cell r="K537">
            <v>44467</v>
          </cell>
          <cell r="L537" t="str">
            <v>26210923837936000177550010004031671009223969</v>
          </cell>
          <cell r="M537" t="str">
            <v>26 -  Pernambuco</v>
          </cell>
          <cell r="N537">
            <v>584.07000000000005</v>
          </cell>
        </row>
        <row r="538">
          <cell r="E538" t="str">
            <v/>
          </cell>
        </row>
        <row r="539">
          <cell r="C539" t="str">
            <v>HOSPITAL MESTRE VITALINO</v>
          </cell>
          <cell r="E539" t="str">
            <v>3.14 - Alimentação Preparada</v>
          </cell>
          <cell r="F539">
            <v>49324221001500</v>
          </cell>
          <cell r="G539" t="str">
            <v>FRESENIUS KABI BRASIL LTDA</v>
          </cell>
          <cell r="H539" t="str">
            <v>B</v>
          </cell>
          <cell r="I539" t="str">
            <v>S</v>
          </cell>
          <cell r="J539">
            <v>47893</v>
          </cell>
          <cell r="K539">
            <v>44443</v>
          </cell>
          <cell r="L539" t="str">
            <v>23210949324221001500550000000478931238605179</v>
          </cell>
          <cell r="M539" t="str">
            <v>23 -  Ceará</v>
          </cell>
          <cell r="N539">
            <v>13800</v>
          </cell>
        </row>
        <row r="540">
          <cell r="C540" t="str">
            <v>HOSPITAL MESTRE VITALINO</v>
          </cell>
          <cell r="E540" t="str">
            <v>3.14 - Alimentação Preparada</v>
          </cell>
          <cell r="F540">
            <v>1687725000162</v>
          </cell>
          <cell r="G540" t="str">
            <v>CENTRO ESPEC.NUTRICAO ENTERALPARENTERAL</v>
          </cell>
          <cell r="H540" t="str">
            <v>B</v>
          </cell>
          <cell r="I540" t="str">
            <v>S</v>
          </cell>
          <cell r="J540">
            <v>31558</v>
          </cell>
          <cell r="K540">
            <v>44438</v>
          </cell>
          <cell r="L540" t="str">
            <v>26210801687725000162550010000315581562810038</v>
          </cell>
          <cell r="M540" t="str">
            <v>26 -  Pernambuco</v>
          </cell>
          <cell r="N540">
            <v>1280</v>
          </cell>
        </row>
        <row r="541">
          <cell r="C541" t="str">
            <v>HOSPITAL MESTRE VITALINO</v>
          </cell>
          <cell r="E541" t="str">
            <v>3.14 - Alimentação Preparada</v>
          </cell>
          <cell r="F541">
            <v>1687725000162</v>
          </cell>
          <cell r="G541" t="str">
            <v>CENTRO ESPEC.NUTRICAO ENTERALPARENTERAL</v>
          </cell>
          <cell r="H541" t="str">
            <v>B</v>
          </cell>
          <cell r="I541" t="str">
            <v>S</v>
          </cell>
          <cell r="J541">
            <v>31863</v>
          </cell>
          <cell r="K541">
            <v>44454</v>
          </cell>
          <cell r="L541" t="str">
            <v>26210901687725000162550010000318631356614806</v>
          </cell>
          <cell r="M541" t="str">
            <v>26 -  Pernambuco</v>
          </cell>
          <cell r="N541">
            <v>816</v>
          </cell>
        </row>
        <row r="542">
          <cell r="C542" t="str">
            <v>HOSPITAL MESTRE VITALINO</v>
          </cell>
          <cell r="E542" t="str">
            <v>3.14 - Alimentação Preparada</v>
          </cell>
          <cell r="F542">
            <v>2975570000122</v>
          </cell>
          <cell r="G542" t="str">
            <v>DIET FOOD NUTRICAO LTDA - ME</v>
          </cell>
          <cell r="H542" t="str">
            <v>B</v>
          </cell>
          <cell r="I542" t="str">
            <v>S</v>
          </cell>
          <cell r="J542">
            <v>11817</v>
          </cell>
          <cell r="K542">
            <v>44455</v>
          </cell>
          <cell r="L542" t="str">
            <v>26210902975570000122550010000118171151957485</v>
          </cell>
          <cell r="M542" t="str">
            <v>26 -  Pernambuco</v>
          </cell>
          <cell r="N542">
            <v>620</v>
          </cell>
        </row>
        <row r="543">
          <cell r="C543" t="str">
            <v>HOSPITAL MESTRE VITALINO</v>
          </cell>
          <cell r="E543" t="str">
            <v>3.14 - Alimentação Preparada</v>
          </cell>
          <cell r="F543">
            <v>22940455000120</v>
          </cell>
          <cell r="G543" t="str">
            <v>MOURA E MELO COMER E SERV LTDA ME</v>
          </cell>
          <cell r="H543" t="str">
            <v>B</v>
          </cell>
          <cell r="I543" t="str">
            <v>S</v>
          </cell>
          <cell r="J543" t="str">
            <v>000.013.988</v>
          </cell>
          <cell r="K543">
            <v>44454</v>
          </cell>
          <cell r="L543" t="str">
            <v>26210922940455000120550010000139881136492833</v>
          </cell>
          <cell r="M543" t="str">
            <v>26 -  Pernambuco</v>
          </cell>
          <cell r="N543">
            <v>125.8</v>
          </cell>
        </row>
        <row r="544">
          <cell r="C544" t="str">
            <v>HOSPITAL MESTRE VITALINO</v>
          </cell>
          <cell r="E544" t="str">
            <v>3.14 - Alimentação Preparada</v>
          </cell>
          <cell r="F544">
            <v>22940455000120</v>
          </cell>
          <cell r="G544" t="str">
            <v>MOURA E MELO COMER E SERV LTDA ME</v>
          </cell>
          <cell r="H544" t="str">
            <v>B</v>
          </cell>
          <cell r="I544" t="str">
            <v>S</v>
          </cell>
          <cell r="J544" t="str">
            <v>000.013.989</v>
          </cell>
          <cell r="K544">
            <v>44454</v>
          </cell>
          <cell r="L544" t="str">
            <v>26210922940455000120550010000139891401470305</v>
          </cell>
          <cell r="M544" t="str">
            <v>26 -  Pernambuco</v>
          </cell>
          <cell r="N544">
            <v>1103.96</v>
          </cell>
        </row>
        <row r="545">
          <cell r="C545" t="str">
            <v>HOSPITAL MESTRE VITALINO</v>
          </cell>
          <cell r="E545" t="str">
            <v>3.14 - Alimentação Preparada</v>
          </cell>
          <cell r="F545">
            <v>1687725000162</v>
          </cell>
          <cell r="G545" t="str">
            <v>CENTRO ESPEC.NUTRICAO ENTERALPARENTERAL</v>
          </cell>
          <cell r="H545" t="str">
            <v>B</v>
          </cell>
          <cell r="I545" t="str">
            <v>S</v>
          </cell>
          <cell r="J545">
            <v>32048</v>
          </cell>
          <cell r="K545">
            <v>44462</v>
          </cell>
          <cell r="L545" t="str">
            <v>26210901687725000162550010000320481747318355</v>
          </cell>
          <cell r="M545" t="str">
            <v>26 -  Pernambuco</v>
          </cell>
          <cell r="N545">
            <v>1482</v>
          </cell>
        </row>
        <row r="546">
          <cell r="C546" t="str">
            <v>HOSPITAL MESTRE VITALINO</v>
          </cell>
          <cell r="E546" t="str">
            <v>3.14 - Alimentação Preparada</v>
          </cell>
          <cell r="F546">
            <v>1884446000199</v>
          </cell>
          <cell r="G546" t="str">
            <v>TECNOVIDA COMERCIAL LTDA</v>
          </cell>
          <cell r="H546" t="str">
            <v>B</v>
          </cell>
          <cell r="I546" t="str">
            <v>S</v>
          </cell>
          <cell r="J546">
            <v>130138</v>
          </cell>
          <cell r="K546">
            <v>44466</v>
          </cell>
          <cell r="L546" t="str">
            <v>26210901884446000199550010001301381135345787</v>
          </cell>
          <cell r="M546" t="str">
            <v>26 -  Pernambuco</v>
          </cell>
          <cell r="N546">
            <v>972</v>
          </cell>
        </row>
        <row r="547">
          <cell r="E547" t="str">
            <v/>
          </cell>
        </row>
        <row r="548">
          <cell r="C548" t="str">
            <v>HOSPITAL MESTRE VITALINO</v>
          </cell>
          <cell r="E548" t="str">
            <v>3.2 - Gás e Outros Materiais Engarrafados</v>
          </cell>
          <cell r="F548">
            <v>60619202001209</v>
          </cell>
          <cell r="G548" t="str">
            <v>MESSER GASES LTDA</v>
          </cell>
          <cell r="H548" t="str">
            <v>B</v>
          </cell>
          <cell r="I548" t="str">
            <v>S</v>
          </cell>
          <cell r="J548" t="str">
            <v>000.001.221</v>
          </cell>
          <cell r="K548">
            <v>44440</v>
          </cell>
          <cell r="L548" t="str">
            <v>26210960619202001209550470000012211027577221</v>
          </cell>
          <cell r="M548" t="str">
            <v>26 -  Pernambuco</v>
          </cell>
          <cell r="N548">
            <v>17614.46</v>
          </cell>
        </row>
        <row r="549">
          <cell r="C549" t="str">
            <v>HOSPITAL MESTRE VITALINO</v>
          </cell>
          <cell r="E549" t="str">
            <v>3.2 - Gás e Outros Materiais Engarrafados</v>
          </cell>
          <cell r="F549">
            <v>60619202001209</v>
          </cell>
          <cell r="G549" t="str">
            <v>MESSER GASES LTDA</v>
          </cell>
          <cell r="H549" t="str">
            <v>B</v>
          </cell>
          <cell r="I549" t="str">
            <v>S</v>
          </cell>
          <cell r="J549" t="str">
            <v>000.000.435</v>
          </cell>
          <cell r="K549">
            <v>44440</v>
          </cell>
          <cell r="L549" t="str">
            <v>26210960619202001209550640000004351010340073</v>
          </cell>
          <cell r="M549" t="str">
            <v>26 -  Pernambuco</v>
          </cell>
          <cell r="N549">
            <v>4267.13</v>
          </cell>
        </row>
        <row r="550">
          <cell r="C550" t="str">
            <v>HOSPITAL MESTRE VITALINO</v>
          </cell>
          <cell r="E550" t="str">
            <v>3.2 - Gás e Outros Materiais Engarrafados</v>
          </cell>
          <cell r="F550">
            <v>60619202001209</v>
          </cell>
          <cell r="G550" t="str">
            <v>MESSER GASES LTDA</v>
          </cell>
          <cell r="H550" t="str">
            <v>B</v>
          </cell>
          <cell r="I550" t="str">
            <v>S</v>
          </cell>
          <cell r="J550" t="str">
            <v>000.000.452</v>
          </cell>
          <cell r="K550">
            <v>44447</v>
          </cell>
          <cell r="L550" t="str">
            <v>26210960619202001209550740000004521010341475</v>
          </cell>
          <cell r="M550" t="str">
            <v>26 -  Pernambuco</v>
          </cell>
          <cell r="N550">
            <v>4045.1</v>
          </cell>
        </row>
        <row r="551">
          <cell r="C551" t="str">
            <v>HOSPITAL MESTRE VITALINO</v>
          </cell>
          <cell r="E551" t="str">
            <v>3.2 - Gás e Outros Materiais Engarrafados</v>
          </cell>
          <cell r="F551">
            <v>60619202001209</v>
          </cell>
          <cell r="G551" t="str">
            <v>MESSER GASES LTDA</v>
          </cell>
          <cell r="H551" t="str">
            <v>B</v>
          </cell>
          <cell r="I551" t="str">
            <v>S</v>
          </cell>
          <cell r="J551" t="str">
            <v>000.000.556</v>
          </cell>
          <cell r="K551">
            <v>44453</v>
          </cell>
          <cell r="L551" t="str">
            <v>26210960619202001209550620000005561010342109</v>
          </cell>
          <cell r="M551" t="str">
            <v>26 -  Pernambuco</v>
          </cell>
          <cell r="N551">
            <v>6193.17</v>
          </cell>
        </row>
        <row r="552">
          <cell r="C552" t="str">
            <v>HOSPITAL MESTRE VITALINO</v>
          </cell>
          <cell r="E552" t="str">
            <v>3.2 - Gás e Outros Materiais Engarrafados</v>
          </cell>
          <cell r="F552">
            <v>60619202002272</v>
          </cell>
          <cell r="G552" t="str">
            <v>MESSER GASES LTDA PJ</v>
          </cell>
          <cell r="H552" t="str">
            <v>B</v>
          </cell>
          <cell r="I552" t="str">
            <v>S</v>
          </cell>
          <cell r="J552" t="str">
            <v>000.000.464</v>
          </cell>
          <cell r="K552">
            <v>44456</v>
          </cell>
          <cell r="L552" t="str">
            <v>29210960619202002272550510000004641027577560</v>
          </cell>
          <cell r="M552" t="str">
            <v>29 -  Bahia</v>
          </cell>
          <cell r="N552">
            <v>18032.310000000001</v>
          </cell>
        </row>
        <row r="553">
          <cell r="C553" t="str">
            <v>HOSPITAL MESTRE VITALINO</v>
          </cell>
          <cell r="E553" t="str">
            <v>3.2 - Gás e Outros Materiais Engarrafados</v>
          </cell>
          <cell r="F553">
            <v>60619202001209</v>
          </cell>
          <cell r="G553" t="str">
            <v>MESSER GASES LTDA</v>
          </cell>
          <cell r="H553" t="str">
            <v>B</v>
          </cell>
          <cell r="I553" t="str">
            <v>S</v>
          </cell>
          <cell r="J553" t="str">
            <v>000.000.514</v>
          </cell>
          <cell r="K553">
            <v>44459</v>
          </cell>
          <cell r="L553" t="str">
            <v>26210960619202001209550510000005141027577676</v>
          </cell>
          <cell r="M553" t="str">
            <v>26 -  Pernambuco</v>
          </cell>
          <cell r="N553">
            <v>18842.990000000002</v>
          </cell>
        </row>
        <row r="554">
          <cell r="C554" t="str">
            <v>HOSPITAL MESTRE VITALINO</v>
          </cell>
          <cell r="E554" t="str">
            <v>3.2 - Gás e Outros Materiais Engarrafados</v>
          </cell>
          <cell r="F554">
            <v>60619202001209</v>
          </cell>
          <cell r="G554" t="str">
            <v>MESSER GASES LTDA</v>
          </cell>
          <cell r="H554" t="str">
            <v>B</v>
          </cell>
          <cell r="I554" t="str">
            <v>S</v>
          </cell>
          <cell r="J554" t="str">
            <v>000.000.914</v>
          </cell>
          <cell r="K554">
            <v>44460</v>
          </cell>
          <cell r="L554" t="str">
            <v>26210960619202001209550440000009141010342943</v>
          </cell>
          <cell r="M554" t="str">
            <v>26 -  Pernambuco</v>
          </cell>
          <cell r="N554">
            <v>7110.43</v>
          </cell>
        </row>
        <row r="555">
          <cell r="C555" t="str">
            <v>HOSPITAL MESTRE VITALINO</v>
          </cell>
          <cell r="E555" t="str">
            <v>3.2 - Gás e Outros Materiais Engarrafados</v>
          </cell>
          <cell r="F555">
            <v>60619202002272</v>
          </cell>
          <cell r="G555" t="str">
            <v>MESSER GASES LTDA PJ</v>
          </cell>
          <cell r="H555" t="str">
            <v>B</v>
          </cell>
          <cell r="I555" t="str">
            <v>S</v>
          </cell>
          <cell r="J555" t="str">
            <v>000.000.143</v>
          </cell>
          <cell r="K555">
            <v>44467</v>
          </cell>
          <cell r="L555" t="str">
            <v>29210960619202002272550670000001431027577834</v>
          </cell>
          <cell r="M555" t="str">
            <v>29 -  Bahia</v>
          </cell>
          <cell r="N555">
            <v>28531.599999999999</v>
          </cell>
        </row>
        <row r="556">
          <cell r="E556" t="str">
            <v/>
          </cell>
        </row>
        <row r="557">
          <cell r="C557" t="str">
            <v>HOSPITAL MESTRE VITALINO</v>
          </cell>
          <cell r="E557" t="str">
            <v>3.11 - Material Laboratorial</v>
          </cell>
          <cell r="F557">
            <v>12420164000904</v>
          </cell>
          <cell r="G557" t="str">
            <v>CM HOSPITALAR S A BRASILIA</v>
          </cell>
          <cell r="H557" t="str">
            <v>B</v>
          </cell>
          <cell r="I557" t="str">
            <v>S</v>
          </cell>
          <cell r="J557">
            <v>543881</v>
          </cell>
          <cell r="K557">
            <v>44438</v>
          </cell>
          <cell r="L557" t="str">
            <v>53210812420164000904550010005438811100076493</v>
          </cell>
          <cell r="M557" t="str">
            <v>53 -  Distrito Federal</v>
          </cell>
          <cell r="N557">
            <v>65</v>
          </cell>
        </row>
        <row r="558">
          <cell r="C558" t="str">
            <v>HOSPITAL MESTRE VITALINO</v>
          </cell>
          <cell r="E558" t="str">
            <v>3.11 - Material Laboratorial</v>
          </cell>
          <cell r="F558">
            <v>31042621000161</v>
          </cell>
          <cell r="G558" t="str">
            <v>BETELMED COMER DE MATE E EQUIP HOSP LTDA</v>
          </cell>
          <cell r="H558" t="str">
            <v>B</v>
          </cell>
          <cell r="I558" t="str">
            <v>S</v>
          </cell>
          <cell r="J558" t="str">
            <v>000.000.294</v>
          </cell>
          <cell r="K558">
            <v>44452</v>
          </cell>
          <cell r="L558" t="str">
            <v>26210931042621000161550010000002941467986847</v>
          </cell>
          <cell r="M558" t="str">
            <v>26 -  Pernambuco</v>
          </cell>
          <cell r="N558">
            <v>99</v>
          </cell>
        </row>
        <row r="559">
          <cell r="C559" t="str">
            <v>HOSPITAL MESTRE VITALINO</v>
          </cell>
          <cell r="E559" t="str">
            <v>3.11 - Material Laboratorial</v>
          </cell>
          <cell r="F559">
            <v>10647227000187</v>
          </cell>
          <cell r="G559" t="str">
            <v>TUPAN SAUDE CENTER</v>
          </cell>
          <cell r="H559" t="str">
            <v>B</v>
          </cell>
          <cell r="I559" t="str">
            <v>S</v>
          </cell>
          <cell r="J559" t="str">
            <v>000.014.287</v>
          </cell>
          <cell r="K559">
            <v>44455</v>
          </cell>
          <cell r="L559" t="str">
            <v>26210910647227000187550010000142871000241056</v>
          </cell>
          <cell r="M559" t="str">
            <v>26 -  Pernambuco</v>
          </cell>
          <cell r="N559">
            <v>380</v>
          </cell>
        </row>
        <row r="560">
          <cell r="C560" t="str">
            <v>HOSPITAL MESTRE VITALINO</v>
          </cell>
          <cell r="E560" t="str">
            <v>3.11 - Material Laboratorial</v>
          </cell>
          <cell r="F560">
            <v>10647227000187</v>
          </cell>
          <cell r="G560" t="str">
            <v>TUPAN SAUDE CENTER</v>
          </cell>
          <cell r="H560" t="str">
            <v>B</v>
          </cell>
          <cell r="I560" t="str">
            <v>S</v>
          </cell>
          <cell r="J560" t="str">
            <v>000.014.363</v>
          </cell>
          <cell r="K560">
            <v>44462</v>
          </cell>
          <cell r="L560" t="str">
            <v>26210910647227000187550010000143631009242598</v>
          </cell>
          <cell r="M560" t="str">
            <v>26 -  Pernambuco</v>
          </cell>
          <cell r="N560">
            <v>990</v>
          </cell>
        </row>
        <row r="561">
          <cell r="C561" t="str">
            <v>HOSPITAL MESTRE VITALINO</v>
          </cell>
          <cell r="E561" t="str">
            <v>3.11 - Material Laboratorial</v>
          </cell>
          <cell r="F561">
            <v>10647227000187</v>
          </cell>
          <cell r="G561" t="str">
            <v>TUPAN SAUDE CENTER</v>
          </cell>
          <cell r="H561" t="str">
            <v>B</v>
          </cell>
          <cell r="I561" t="str">
            <v>S</v>
          </cell>
          <cell r="J561" t="str">
            <v>000.014.399</v>
          </cell>
          <cell r="K561">
            <v>44466</v>
          </cell>
          <cell r="L561" t="str">
            <v>26210910647227000187550010000143991009243333</v>
          </cell>
          <cell r="M561" t="str">
            <v>26 -  Pernambuco</v>
          </cell>
          <cell r="N561">
            <v>1789.7</v>
          </cell>
        </row>
        <row r="562">
          <cell r="E562" t="str">
            <v/>
          </cell>
        </row>
        <row r="563">
          <cell r="C563" t="str">
            <v>HOSPITAL MESTRE VITALINO</v>
          </cell>
          <cell r="E563" t="str">
            <v>3.99 - Outras despesas com Material de Consumo</v>
          </cell>
          <cell r="F563">
            <v>5044056000161</v>
          </cell>
          <cell r="G563" t="str">
            <v>DMH PRODUTOS HOSPITALARES LTDA</v>
          </cell>
          <cell r="H563" t="str">
            <v>B</v>
          </cell>
          <cell r="I563" t="str">
            <v>S</v>
          </cell>
          <cell r="J563">
            <v>19076</v>
          </cell>
          <cell r="K563">
            <v>44439</v>
          </cell>
          <cell r="L563" t="str">
            <v>26210805044056000161550010000190761950570368</v>
          </cell>
          <cell r="M563" t="str">
            <v>26 -  Pernambuco</v>
          </cell>
          <cell r="N563">
            <v>13961.2</v>
          </cell>
        </row>
        <row r="564">
          <cell r="C564" t="str">
            <v>HOSPITAL MESTRE VITALINO</v>
          </cell>
          <cell r="E564" t="str">
            <v>3.99 - Outras despesas com Material de Consumo</v>
          </cell>
          <cell r="F564">
            <v>7716570000121</v>
          </cell>
          <cell r="G564" t="str">
            <v>B4 MEDICAL PRODUTS MEDICOS E HOSP LTDA</v>
          </cell>
          <cell r="H564" t="str">
            <v>B</v>
          </cell>
          <cell r="I564" t="str">
            <v>S</v>
          </cell>
          <cell r="J564" t="str">
            <v>000.002.832</v>
          </cell>
          <cell r="K564">
            <v>44440</v>
          </cell>
          <cell r="L564" t="str">
            <v>35210907716570000151550010000028321005807966</v>
          </cell>
          <cell r="M564" t="str">
            <v>35 -  São Paulo</v>
          </cell>
          <cell r="N564">
            <v>3000</v>
          </cell>
        </row>
        <row r="565">
          <cell r="C565" t="str">
            <v>HOSPITAL MESTRE VITALINO</v>
          </cell>
          <cell r="E565" t="str">
            <v>3.99 - Outras despesas com Material de Consumo</v>
          </cell>
          <cell r="F565">
            <v>26232599000182</v>
          </cell>
          <cell r="G565" t="str">
            <v>CME COMERCIO E IMP HOSP LTDA ME</v>
          </cell>
          <cell r="H565" t="str">
            <v>B</v>
          </cell>
          <cell r="I565" t="str">
            <v>S</v>
          </cell>
          <cell r="J565">
            <v>974</v>
          </cell>
          <cell r="K565">
            <v>44440</v>
          </cell>
          <cell r="L565" t="str">
            <v>26210926325990001825500100000009741369020938</v>
          </cell>
          <cell r="M565" t="str">
            <v>26 -  Pernambuco</v>
          </cell>
          <cell r="N565">
            <v>1111.0999999999999</v>
          </cell>
        </row>
        <row r="566">
          <cell r="C566" t="str">
            <v>HOSPITAL MESTRE VITALINO</v>
          </cell>
          <cell r="E566" t="str">
            <v>3.99 - Outras despesas com Material de Consumo</v>
          </cell>
          <cell r="F566">
            <v>5044056000161</v>
          </cell>
          <cell r="G566" t="str">
            <v>DMH PRODUTOS HOSPITALARES LTDA</v>
          </cell>
          <cell r="H566" t="str">
            <v>B</v>
          </cell>
          <cell r="I566" t="str">
            <v>S</v>
          </cell>
          <cell r="J566">
            <v>19177</v>
          </cell>
          <cell r="K566">
            <v>44455</v>
          </cell>
          <cell r="L566" t="str">
            <v>26210905044056000161550010000191771951108575</v>
          </cell>
          <cell r="M566" t="str">
            <v>26 -  Pernambuco</v>
          </cell>
          <cell r="N566">
            <v>15123.75</v>
          </cell>
        </row>
        <row r="567">
          <cell r="C567" t="str">
            <v>HOSPITAL MESTRE VITALINO</v>
          </cell>
          <cell r="E567" t="str">
            <v>3.99 - Outras despesas com Material de Consumo</v>
          </cell>
          <cell r="F567">
            <v>14951481000125</v>
          </cell>
          <cell r="G567" t="str">
            <v>BM COMERCIO E SERVICOS DE EQUIP MED</v>
          </cell>
          <cell r="H567" t="str">
            <v>B</v>
          </cell>
          <cell r="I567" t="str">
            <v>S</v>
          </cell>
          <cell r="J567" t="str">
            <v>000.000.803</v>
          </cell>
          <cell r="K567">
            <v>44456</v>
          </cell>
          <cell r="L567" t="str">
            <v>26210914951481000125550010000008031000006001</v>
          </cell>
          <cell r="M567" t="str">
            <v>26 -  Pernambuco</v>
          </cell>
          <cell r="N567">
            <v>1400</v>
          </cell>
        </row>
        <row r="568">
          <cell r="C568" t="str">
            <v>HOSPITAL MESTRE VITALINO</v>
          </cell>
          <cell r="E568" t="str">
            <v>3.99 - Outras despesas com Material de Consumo</v>
          </cell>
          <cell r="F568">
            <v>15227236000132</v>
          </cell>
          <cell r="G568" t="str">
            <v>ATOS MEDICA COMERCIO E REPRESENTACAO</v>
          </cell>
          <cell r="H568" t="str">
            <v>B</v>
          </cell>
          <cell r="I568" t="str">
            <v>S</v>
          </cell>
          <cell r="J568" t="str">
            <v>000.012.681</v>
          </cell>
          <cell r="K568">
            <v>44454</v>
          </cell>
          <cell r="L568" t="str">
            <v>26210915227236000132550010000126811236021276</v>
          </cell>
          <cell r="M568" t="str">
            <v>26 -  Pernambuco</v>
          </cell>
          <cell r="N568">
            <v>453.6</v>
          </cell>
        </row>
        <row r="569">
          <cell r="C569" t="str">
            <v>HOSPITAL MESTRE VITALINO</v>
          </cell>
          <cell r="E569" t="str">
            <v>3.99 - Outras despesas com Material de Consumo</v>
          </cell>
          <cell r="F569">
            <v>31042621000161</v>
          </cell>
          <cell r="G569" t="str">
            <v>BETELMED COMER DE MATE E EQUIP HOSP LTDA</v>
          </cell>
          <cell r="H569" t="str">
            <v>B</v>
          </cell>
          <cell r="I569" t="str">
            <v>S</v>
          </cell>
          <cell r="J569" t="str">
            <v>000.000.294</v>
          </cell>
          <cell r="K569">
            <v>44452</v>
          </cell>
          <cell r="L569" t="str">
            <v>26210931042621000161550010000002941467986847</v>
          </cell>
          <cell r="M569" t="str">
            <v>26 -  Pernambuco</v>
          </cell>
          <cell r="N569">
            <v>690</v>
          </cell>
        </row>
        <row r="570">
          <cell r="E570" t="str">
            <v/>
          </cell>
          <cell r="H570" t="str">
            <v>B</v>
          </cell>
          <cell r="I570" t="str">
            <v>S</v>
          </cell>
        </row>
        <row r="571">
          <cell r="C571" t="str">
            <v>HOSPITAL MESTRE VITALINO</v>
          </cell>
          <cell r="E571" t="str">
            <v>3.7 - Material de Limpeza e Produtos de Hgienização</v>
          </cell>
          <cell r="F571">
            <v>27319301000139</v>
          </cell>
          <cell r="G571" t="str">
            <v>CONBO DISTRIBUIDORA FBV LTDA</v>
          </cell>
          <cell r="H571" t="str">
            <v>B</v>
          </cell>
          <cell r="I571" t="str">
            <v>S</v>
          </cell>
          <cell r="J571">
            <v>8428</v>
          </cell>
          <cell r="K571">
            <v>44440</v>
          </cell>
          <cell r="L571" t="str">
            <v>26210927319301000139550010000084281505013476</v>
          </cell>
          <cell r="M571" t="str">
            <v>26 -  Pernambuco</v>
          </cell>
          <cell r="N571">
            <v>935</v>
          </cell>
        </row>
        <row r="572">
          <cell r="C572" t="str">
            <v>HOSPITAL MESTRE VITALINO</v>
          </cell>
          <cell r="E572" t="str">
            <v>3.7 - Material de Limpeza e Produtos de Hgienização</v>
          </cell>
          <cell r="F572">
            <v>10928726000142</v>
          </cell>
          <cell r="G572" t="str">
            <v>DOKAPACK INDUSTRIA E COM. DE EMB.  LTDA</v>
          </cell>
          <cell r="H572" t="str">
            <v>B</v>
          </cell>
          <cell r="I572" t="str">
            <v>S</v>
          </cell>
          <cell r="J572">
            <v>43932</v>
          </cell>
          <cell r="K572">
            <v>44448</v>
          </cell>
          <cell r="L572" t="str">
            <v>26210910928726000142550010000439321062212567</v>
          </cell>
          <cell r="M572" t="str">
            <v>26 -  Pernambuco</v>
          </cell>
          <cell r="N572">
            <v>4552.5600000000004</v>
          </cell>
        </row>
        <row r="573">
          <cell r="C573" t="str">
            <v>HOSPITAL MESTRE VITALINO</v>
          </cell>
          <cell r="E573" t="str">
            <v>3.7 - Material de Limpeza e Produtos de Hgienização</v>
          </cell>
          <cell r="F573">
            <v>27319301000139</v>
          </cell>
          <cell r="G573" t="str">
            <v>CONBO DISTRIBUIDORA FBV LTDA</v>
          </cell>
          <cell r="H573" t="str">
            <v>B</v>
          </cell>
          <cell r="I573" t="str">
            <v>S</v>
          </cell>
          <cell r="J573">
            <v>8577</v>
          </cell>
          <cell r="K573">
            <v>44448</v>
          </cell>
          <cell r="L573" t="str">
            <v>26210927319301000139550010000085771400013417</v>
          </cell>
          <cell r="M573" t="str">
            <v>26 -  Pernambuco</v>
          </cell>
          <cell r="N573">
            <v>1090</v>
          </cell>
        </row>
        <row r="574">
          <cell r="C574" t="str">
            <v>HOSPITAL MESTRE VITALINO</v>
          </cell>
          <cell r="E574" t="str">
            <v>3.7 - Material de Limpeza e Produtos de Hgienização</v>
          </cell>
          <cell r="F574">
            <v>9494196000192</v>
          </cell>
          <cell r="G574" t="str">
            <v>COMERCIAL JR CLAUDIO  MARIO LTDA</v>
          </cell>
          <cell r="H574" t="str">
            <v>B</v>
          </cell>
          <cell r="I574" t="str">
            <v>S</v>
          </cell>
          <cell r="J574">
            <v>219628</v>
          </cell>
          <cell r="K574">
            <v>44452</v>
          </cell>
          <cell r="L574" t="str">
            <v>26210909494196000192550010002196281030755380</v>
          </cell>
          <cell r="M574" t="str">
            <v>26 -  Pernambuco</v>
          </cell>
          <cell r="N574">
            <v>25.58</v>
          </cell>
        </row>
        <row r="575">
          <cell r="C575" t="str">
            <v>HOSPITAL MESTRE VITALINO</v>
          </cell>
          <cell r="E575" t="str">
            <v>3.7 - Material de Limpeza e Produtos de Hgienização</v>
          </cell>
          <cell r="F575">
            <v>18577850000112</v>
          </cell>
          <cell r="G575" t="str">
            <v>MATTOS DISTRIBUIDORA PRODUTOS LTDA</v>
          </cell>
          <cell r="H575" t="str">
            <v>B</v>
          </cell>
          <cell r="I575" t="str">
            <v>S</v>
          </cell>
          <cell r="J575" t="str">
            <v>000.006.507</v>
          </cell>
          <cell r="K575">
            <v>44455</v>
          </cell>
          <cell r="L575" t="str">
            <v>26210918577850000112550010000065071000065085</v>
          </cell>
          <cell r="M575" t="str">
            <v>26 -  Pernambuco</v>
          </cell>
          <cell r="N575">
            <v>4166.7</v>
          </cell>
        </row>
        <row r="576">
          <cell r="C576" t="str">
            <v>HOSPITAL MESTRE VITALINO</v>
          </cell>
          <cell r="E576" t="str">
            <v>3.7 - Material de Limpeza e Produtos de Hgienização</v>
          </cell>
          <cell r="F576">
            <v>9494196000192</v>
          </cell>
          <cell r="G576" t="str">
            <v>COMERCIAL JR CLAUDIO  MARIO LTDA</v>
          </cell>
          <cell r="H576" t="str">
            <v>B</v>
          </cell>
          <cell r="I576" t="str">
            <v>S</v>
          </cell>
          <cell r="J576">
            <v>220112</v>
          </cell>
          <cell r="K576">
            <v>44456</v>
          </cell>
          <cell r="L576" t="str">
            <v>26210909494196000192550010002201121030825820</v>
          </cell>
          <cell r="M576" t="str">
            <v>26 -  Pernambuco</v>
          </cell>
          <cell r="N576">
            <v>76.75</v>
          </cell>
        </row>
        <row r="577">
          <cell r="C577" t="str">
            <v>HOSPITAL MESTRE VITALINO</v>
          </cell>
          <cell r="E577" t="str">
            <v>3.7 - Material de Limpeza e Produtos de Hgienização</v>
          </cell>
          <cell r="F577">
            <v>22006201000139</v>
          </cell>
          <cell r="G577" t="str">
            <v>FORTPEL COMERCIO DE DESCARTAVEIS LTDA</v>
          </cell>
          <cell r="H577" t="str">
            <v>B</v>
          </cell>
          <cell r="I577" t="str">
            <v>S</v>
          </cell>
          <cell r="J577">
            <v>102798</v>
          </cell>
          <cell r="K577">
            <v>44455</v>
          </cell>
          <cell r="L577" t="str">
            <v>26210922006201000139550000001027981101027980</v>
          </cell>
          <cell r="M577" t="str">
            <v>26 -  Pernambuco</v>
          </cell>
          <cell r="N577">
            <v>1946</v>
          </cell>
        </row>
        <row r="578">
          <cell r="C578" t="str">
            <v>HOSPITAL MESTRE VITALINO</v>
          </cell>
          <cell r="E578" t="str">
            <v>3.7 - Material de Limpeza e Produtos de Hgienização</v>
          </cell>
          <cell r="F578">
            <v>27319301000139</v>
          </cell>
          <cell r="G578" t="str">
            <v>CONBO DISTRIBUIDORA FBV LTDA</v>
          </cell>
          <cell r="H578" t="str">
            <v>B</v>
          </cell>
          <cell r="I578" t="str">
            <v>S</v>
          </cell>
          <cell r="J578">
            <v>8673</v>
          </cell>
          <cell r="K578">
            <v>44455</v>
          </cell>
          <cell r="L578" t="str">
            <v>26210927339301000139550010000086731005013422</v>
          </cell>
          <cell r="M578" t="str">
            <v>26 -  Pernambuco</v>
          </cell>
          <cell r="N578">
            <v>850</v>
          </cell>
        </row>
        <row r="579">
          <cell r="C579" t="str">
            <v>HOSPITAL MESTRE VITALINO</v>
          </cell>
          <cell r="E579" t="str">
            <v>3.7 - Material de Limpeza e Produtos de Hgienização</v>
          </cell>
          <cell r="F579">
            <v>22940455000120</v>
          </cell>
          <cell r="G579" t="str">
            <v>MOURA E MELO COMER E SERV LTDA ME</v>
          </cell>
          <cell r="H579" t="str">
            <v>B</v>
          </cell>
          <cell r="I579" t="str">
            <v>S</v>
          </cell>
          <cell r="J579" t="str">
            <v>000.014.040</v>
          </cell>
          <cell r="K579">
            <v>44459</v>
          </cell>
          <cell r="L579" t="str">
            <v>26210922940455000120550010000140401255743670</v>
          </cell>
          <cell r="M579" t="str">
            <v>26 -  Pernambuco</v>
          </cell>
          <cell r="N579">
            <v>1500</v>
          </cell>
        </row>
        <row r="580">
          <cell r="C580" t="str">
            <v>HOSPITAL MESTRE VITALINO</v>
          </cell>
          <cell r="E580" t="str">
            <v>3.7 - Material de Limpeza e Produtos de Hgienização</v>
          </cell>
          <cell r="F580">
            <v>19084576000102</v>
          </cell>
          <cell r="G580" t="str">
            <v>F JUNIOR GOMES</v>
          </cell>
          <cell r="H580" t="str">
            <v>B</v>
          </cell>
          <cell r="I580" t="str">
            <v>S</v>
          </cell>
          <cell r="J580" t="str">
            <v>000.000.326</v>
          </cell>
          <cell r="K580">
            <v>44459</v>
          </cell>
          <cell r="L580" t="str">
            <v>26210919084576000102550010000003261120519838</v>
          </cell>
          <cell r="M580" t="str">
            <v>26 -  Pernambuco</v>
          </cell>
          <cell r="N580">
            <v>10788</v>
          </cell>
        </row>
        <row r="581">
          <cell r="C581" t="str">
            <v>HOSPITAL MESTRE VITALINO</v>
          </cell>
          <cell r="E581" t="str">
            <v>3.7 - Material de Limpeza e Produtos de Hgienização</v>
          </cell>
          <cell r="F581">
            <v>18577850000112</v>
          </cell>
          <cell r="G581" t="str">
            <v>MATTOS DISTRIBUIDORA PRODUTOS LTDA</v>
          </cell>
          <cell r="H581" t="str">
            <v>B</v>
          </cell>
          <cell r="I581" t="str">
            <v>S</v>
          </cell>
          <cell r="J581" t="str">
            <v>000.006.541</v>
          </cell>
          <cell r="K581">
            <v>44461</v>
          </cell>
          <cell r="L581" t="str">
            <v>26210918577850000112550010000065411000065427</v>
          </cell>
          <cell r="M581" t="str">
            <v>26 -  Pernambuco</v>
          </cell>
          <cell r="N581">
            <v>2433.3000000000002</v>
          </cell>
        </row>
        <row r="582">
          <cell r="C582" t="str">
            <v>HOSPITAL MESTRE VITALINO</v>
          </cell>
          <cell r="E582" t="str">
            <v>3.7 - Material de Limpeza e Produtos de Hgienização</v>
          </cell>
          <cell r="F582">
            <v>75315333024393</v>
          </cell>
          <cell r="G582" t="str">
            <v>ATACADAO S.A</v>
          </cell>
          <cell r="H582" t="str">
            <v>B</v>
          </cell>
          <cell r="I582" t="str">
            <v>S</v>
          </cell>
          <cell r="J582" t="str">
            <v>000.025.731</v>
          </cell>
          <cell r="K582">
            <v>44461</v>
          </cell>
          <cell r="L582" t="str">
            <v>26210975315333024393550010000257311000544309</v>
          </cell>
          <cell r="M582" t="str">
            <v>26 -  Pernambuco</v>
          </cell>
          <cell r="N582">
            <v>129.47999999999999</v>
          </cell>
        </row>
        <row r="583">
          <cell r="C583" t="str">
            <v>HOSPITAL MESTRE VITALINO</v>
          </cell>
          <cell r="E583" t="str">
            <v>3.7 - Material de Limpeza e Produtos de Hgienização</v>
          </cell>
          <cell r="F583">
            <v>16432670000117</v>
          </cell>
          <cell r="G583" t="str">
            <v>M E M COMERCIO E DISTRIBUIDORA LTDA ME</v>
          </cell>
          <cell r="H583" t="str">
            <v>B</v>
          </cell>
          <cell r="I583" t="str">
            <v>S</v>
          </cell>
          <cell r="J583" t="str">
            <v>000.019.909</v>
          </cell>
          <cell r="K583">
            <v>44462</v>
          </cell>
          <cell r="L583" t="str">
            <v>26210916432670000117550010000199091860553541</v>
          </cell>
          <cell r="M583" t="str">
            <v>26 -  Pernambuco</v>
          </cell>
          <cell r="N583">
            <v>201</v>
          </cell>
        </row>
        <row r="584">
          <cell r="C584" t="str">
            <v>HOSPITAL MESTRE VITALINO</v>
          </cell>
          <cell r="E584" t="str">
            <v>3.7 - Material de Limpeza e Produtos de Hgienização</v>
          </cell>
          <cell r="F584">
            <v>10928726000142</v>
          </cell>
          <cell r="G584" t="str">
            <v>DOKAPACK INDUSTRIA E COM. DE EMB.  LTDA</v>
          </cell>
          <cell r="H584" t="str">
            <v>B</v>
          </cell>
          <cell r="I584" t="str">
            <v>S</v>
          </cell>
          <cell r="J584">
            <v>44446</v>
          </cell>
          <cell r="K584">
            <v>44462</v>
          </cell>
          <cell r="L584" t="str">
            <v>26210910928726000142550010000444461161273958</v>
          </cell>
          <cell r="M584" t="str">
            <v>26 -  Pernambuco</v>
          </cell>
          <cell r="N584">
            <v>8916.94</v>
          </cell>
        </row>
        <row r="585">
          <cell r="C585" t="str">
            <v>HOSPITAL MESTRE VITALINO</v>
          </cell>
          <cell r="E585" t="str">
            <v>3.7 - Material de Limpeza e Produtos de Hgienização</v>
          </cell>
          <cell r="F585">
            <v>27319301000139</v>
          </cell>
          <cell r="G585" t="str">
            <v>CONBO DISTRIBUIDORA FBV LTDA</v>
          </cell>
          <cell r="H585" t="str">
            <v>B</v>
          </cell>
          <cell r="I585" t="str">
            <v>S</v>
          </cell>
          <cell r="J585">
            <v>8774</v>
          </cell>
          <cell r="K585">
            <v>44461</v>
          </cell>
          <cell r="L585" t="str">
            <v>26210927319301000139550010000087741100013496</v>
          </cell>
          <cell r="M585" t="str">
            <v>26 -  Pernambuco</v>
          </cell>
          <cell r="N585">
            <v>510</v>
          </cell>
        </row>
        <row r="586">
          <cell r="C586" t="str">
            <v>HOSPITAL MESTRE VITALINO</v>
          </cell>
          <cell r="E586" t="str">
            <v>3.7 - Material de Limpeza e Produtos de Hgienização</v>
          </cell>
          <cell r="F586">
            <v>31466868000105</v>
          </cell>
          <cell r="G586" t="str">
            <v>DOMPLAST COM DE EMBAL PLAST EIRELI</v>
          </cell>
          <cell r="H586" t="str">
            <v>B</v>
          </cell>
          <cell r="I586" t="str">
            <v>S</v>
          </cell>
          <cell r="J586">
            <v>2174</v>
          </cell>
          <cell r="K586">
            <v>44463</v>
          </cell>
          <cell r="L586" t="str">
            <v>26210931466868000105550010000021741823788585</v>
          </cell>
          <cell r="M586" t="str">
            <v>26 -  Pernambuco</v>
          </cell>
          <cell r="N586">
            <v>598.79999999999995</v>
          </cell>
        </row>
        <row r="587">
          <cell r="C587" t="str">
            <v>HOSPITAL MESTRE VITALINO</v>
          </cell>
          <cell r="E587" t="str">
            <v>3.7 - Material de Limpeza e Produtos de Hgienização</v>
          </cell>
          <cell r="F587">
            <v>31466868000105</v>
          </cell>
          <cell r="G587" t="str">
            <v>DOMPLAST COM DE EMBAL PLAST EIRELI</v>
          </cell>
          <cell r="H587" t="str">
            <v>B</v>
          </cell>
          <cell r="I587" t="str">
            <v>S</v>
          </cell>
          <cell r="J587">
            <v>2174</v>
          </cell>
          <cell r="K587">
            <v>44463</v>
          </cell>
          <cell r="L587" t="str">
            <v>26210931466868000105550010000021741823788585</v>
          </cell>
          <cell r="M587" t="str">
            <v>26 -  Pernambuco</v>
          </cell>
          <cell r="N587">
            <v>3369.5</v>
          </cell>
        </row>
        <row r="588">
          <cell r="C588" t="str">
            <v>HOSPITAL MESTRE VITALINO</v>
          </cell>
          <cell r="E588" t="str">
            <v>3.7 - Material de Limpeza e Produtos de Hgienização</v>
          </cell>
          <cell r="F588">
            <v>37859942000130</v>
          </cell>
          <cell r="G588" t="str">
            <v>MAX PAPERS FABRICACAO DE PROD DE LIMPEZA</v>
          </cell>
          <cell r="H588" t="str">
            <v>B</v>
          </cell>
          <cell r="I588" t="str">
            <v>S</v>
          </cell>
          <cell r="J588" t="str">
            <v>000.001.057</v>
          </cell>
          <cell r="K588">
            <v>44466</v>
          </cell>
          <cell r="L588" t="str">
            <v>26210937859942000130550010000010571000010588</v>
          </cell>
          <cell r="M588" t="str">
            <v>26 -  Pernambuco</v>
          </cell>
          <cell r="N588">
            <v>9425.8700000000008</v>
          </cell>
        </row>
        <row r="589">
          <cell r="E589" t="str">
            <v/>
          </cell>
        </row>
        <row r="590">
          <cell r="C590" t="str">
            <v>HOSPITAL MESTRE VITALINO</v>
          </cell>
          <cell r="E590" t="str">
            <v>3.14 - Alimentação Preparada</v>
          </cell>
          <cell r="F590">
            <v>2725362000175</v>
          </cell>
          <cell r="G590" t="str">
            <v>SANDIL SANTOS DISTRIBUIDORA LTDA</v>
          </cell>
          <cell r="H590" t="str">
            <v>B</v>
          </cell>
          <cell r="I590" t="str">
            <v>S</v>
          </cell>
          <cell r="J590" t="str">
            <v>000.008.210</v>
          </cell>
          <cell r="K590">
            <v>44442</v>
          </cell>
          <cell r="L590" t="str">
            <v>26210902725362000175550010000082101000595374</v>
          </cell>
          <cell r="M590" t="str">
            <v>26 -  Pernambuco</v>
          </cell>
          <cell r="N590">
            <v>1791.54</v>
          </cell>
        </row>
        <row r="591">
          <cell r="C591" t="str">
            <v>HOSPITAL MESTRE VITALINO</v>
          </cell>
          <cell r="E591" t="str">
            <v>3.14 - Alimentação Preparada</v>
          </cell>
          <cell r="F591">
            <v>10928726000142</v>
          </cell>
          <cell r="G591" t="str">
            <v>DOKAPACK INDUSTRIA E COM. DE EMB.  LTDA</v>
          </cell>
          <cell r="H591" t="str">
            <v>B</v>
          </cell>
          <cell r="I591" t="str">
            <v>S</v>
          </cell>
          <cell r="J591">
            <v>43922</v>
          </cell>
          <cell r="K591">
            <v>44447</v>
          </cell>
          <cell r="L591" t="str">
            <v>26210910928726000142550010000439221713743860</v>
          </cell>
          <cell r="M591" t="str">
            <v>26 -  Pernambuco</v>
          </cell>
          <cell r="N591">
            <v>6924.97</v>
          </cell>
        </row>
        <row r="592">
          <cell r="C592" t="str">
            <v>HOSPITAL MESTRE VITALINO</v>
          </cell>
          <cell r="E592" t="str">
            <v>3.14 - Alimentação Preparada</v>
          </cell>
          <cell r="F592">
            <v>26914930000144</v>
          </cell>
          <cell r="G592" t="str">
            <v>ALLYNE VANESSA PRADO ARRUDA EMBAL</v>
          </cell>
          <cell r="H592" t="str">
            <v>B</v>
          </cell>
          <cell r="I592" t="str">
            <v>S</v>
          </cell>
          <cell r="J592">
            <v>465</v>
          </cell>
          <cell r="K592">
            <v>44453</v>
          </cell>
          <cell r="L592" t="str">
            <v>26210926914930000144550010000004651323014608</v>
          </cell>
          <cell r="M592" t="str">
            <v>26 -  Pernambuco</v>
          </cell>
          <cell r="N592">
            <v>2595.5</v>
          </cell>
        </row>
        <row r="593">
          <cell r="C593" t="str">
            <v>HOSPITAL MESTRE VITALINO</v>
          </cell>
          <cell r="E593" t="str">
            <v>3.14 - Alimentação Preparada</v>
          </cell>
          <cell r="F593">
            <v>22006201000139</v>
          </cell>
          <cell r="G593" t="str">
            <v>FORTPEL COMERCIO DE DESCARTAVEIS LTDA</v>
          </cell>
          <cell r="H593" t="str">
            <v>B</v>
          </cell>
          <cell r="I593" t="str">
            <v>S</v>
          </cell>
          <cell r="J593">
            <v>102798</v>
          </cell>
          <cell r="K593">
            <v>44455</v>
          </cell>
          <cell r="L593" t="str">
            <v>26210922006201000139550000001027981101027980</v>
          </cell>
          <cell r="M593" t="str">
            <v>26 -  Pernambuco</v>
          </cell>
          <cell r="N593">
            <v>6224.5</v>
          </cell>
        </row>
        <row r="594">
          <cell r="C594" t="str">
            <v>HOSPITAL MESTRE VITALINO</v>
          </cell>
          <cell r="E594" t="str">
            <v>3.14 - Alimentação Preparada</v>
          </cell>
          <cell r="F594">
            <v>2725362000175</v>
          </cell>
          <cell r="G594" t="str">
            <v>SANDIL SANTOS DISTRIBUIDORA LTDA</v>
          </cell>
          <cell r="H594" t="str">
            <v>B</v>
          </cell>
          <cell r="I594" t="str">
            <v>S</v>
          </cell>
          <cell r="J594" t="str">
            <v>000.008.241</v>
          </cell>
          <cell r="K594">
            <v>44459</v>
          </cell>
          <cell r="L594" t="str">
            <v>26210902725362000175550010000082411000599376</v>
          </cell>
          <cell r="M594" t="str">
            <v>26 -  Pernambuco</v>
          </cell>
          <cell r="N594">
            <v>1725</v>
          </cell>
        </row>
        <row r="595">
          <cell r="C595" t="str">
            <v>HOSPITAL MESTRE VITALINO</v>
          </cell>
          <cell r="E595" t="str">
            <v>3.14 - Alimentação Preparada</v>
          </cell>
          <cell r="F595">
            <v>11840014000130</v>
          </cell>
          <cell r="G595" t="str">
            <v>MACROPAC PROTECAO E EMBALAGEM LTDA</v>
          </cell>
          <cell r="H595" t="str">
            <v>B</v>
          </cell>
          <cell r="I595" t="str">
            <v>S</v>
          </cell>
          <cell r="J595">
            <v>351359</v>
          </cell>
          <cell r="K595">
            <v>44459</v>
          </cell>
          <cell r="L595" t="str">
            <v>26210911840014000130550010003513591253200404</v>
          </cell>
          <cell r="M595" t="str">
            <v>26 -  Pernambuco</v>
          </cell>
          <cell r="N595">
            <v>29990.41</v>
          </cell>
        </row>
        <row r="596">
          <cell r="C596" t="str">
            <v>HOSPITAL MESTRE VITALINO</v>
          </cell>
          <cell r="E596" t="str">
            <v>3.14 - Alimentação Preparada</v>
          </cell>
          <cell r="F596">
            <v>2725362000175</v>
          </cell>
          <cell r="G596" t="str">
            <v>SANDIL SANTOS DISTRIBUIDORA LTDA</v>
          </cell>
          <cell r="H596" t="str">
            <v>B</v>
          </cell>
          <cell r="I596" t="str">
            <v>S</v>
          </cell>
          <cell r="J596" t="str">
            <v>000.008.243</v>
          </cell>
          <cell r="K596">
            <v>44461</v>
          </cell>
          <cell r="L596" t="str">
            <v>26210902725362000175550010000082431000600018</v>
          </cell>
          <cell r="M596" t="str">
            <v>26 -  Pernambuco</v>
          </cell>
          <cell r="N596">
            <v>645</v>
          </cell>
        </row>
        <row r="597">
          <cell r="C597" t="str">
            <v>HOSPITAL MESTRE VITALINO</v>
          </cell>
          <cell r="E597" t="str">
            <v>3.14 - Alimentação Preparada</v>
          </cell>
          <cell r="F597">
            <v>16432670000117</v>
          </cell>
          <cell r="G597" t="str">
            <v>M E M COMERCIO E DISTRIBUIDORA LTDA ME</v>
          </cell>
          <cell r="H597" t="str">
            <v>B</v>
          </cell>
          <cell r="I597" t="str">
            <v>S</v>
          </cell>
          <cell r="J597" t="str">
            <v>000.019.909</v>
          </cell>
          <cell r="K597">
            <v>44462</v>
          </cell>
          <cell r="L597" t="str">
            <v>26210916432670000117550010000199091860553541</v>
          </cell>
          <cell r="M597" t="str">
            <v>26 -  Pernambuco</v>
          </cell>
          <cell r="N597">
            <v>1470</v>
          </cell>
        </row>
        <row r="598">
          <cell r="C598" t="str">
            <v>HOSPITAL MESTRE VITALINO</v>
          </cell>
          <cell r="E598" t="str">
            <v>3.14 - Alimentação Preparada</v>
          </cell>
          <cell r="F598">
            <v>10928726000142</v>
          </cell>
          <cell r="G598" t="str">
            <v>DOKAPACK INDUSTRIA E COM. DE EMB.  LTDA</v>
          </cell>
          <cell r="H598" t="str">
            <v>B</v>
          </cell>
          <cell r="I598" t="str">
            <v>S</v>
          </cell>
          <cell r="J598">
            <v>44446</v>
          </cell>
          <cell r="K598">
            <v>44462</v>
          </cell>
          <cell r="L598" t="str">
            <v>26210910928726000142550010000444461161273958</v>
          </cell>
          <cell r="M598" t="str">
            <v>26 -  Pernambuco</v>
          </cell>
          <cell r="N598">
            <v>16323.29</v>
          </cell>
        </row>
        <row r="599">
          <cell r="C599" t="str">
            <v>HOSPITAL MESTRE VITALINO</v>
          </cell>
          <cell r="E599" t="str">
            <v>3.14 - Alimentação Preparada</v>
          </cell>
          <cell r="F599">
            <v>31466868000105</v>
          </cell>
          <cell r="G599" t="str">
            <v>DOMPLAST COM DE EMBAL PLAST EIRELI</v>
          </cell>
          <cell r="H599" t="str">
            <v>B</v>
          </cell>
          <cell r="I599" t="str">
            <v>S</v>
          </cell>
          <cell r="J599">
            <v>2174</v>
          </cell>
          <cell r="K599">
            <v>44463</v>
          </cell>
          <cell r="L599" t="str">
            <v>26210931466868000105550010000021741823788585</v>
          </cell>
          <cell r="M599" t="str">
            <v>26 -  Pernambuco</v>
          </cell>
          <cell r="N599">
            <v>322.39999999999998</v>
          </cell>
        </row>
        <row r="600">
          <cell r="C600" t="str">
            <v>HOSPITAL MESTRE VITALINO</v>
          </cell>
          <cell r="E600" t="str">
            <v>3.14 - Alimentação Preparada</v>
          </cell>
          <cell r="F600">
            <v>24150377000195</v>
          </cell>
          <cell r="G600" t="str">
            <v>KARNEKEIJO LOGISTICA INTEGRADA LT</v>
          </cell>
          <cell r="H600" t="str">
            <v>B</v>
          </cell>
          <cell r="I600" t="str">
            <v>S</v>
          </cell>
          <cell r="J600">
            <v>4287789</v>
          </cell>
          <cell r="K600">
            <v>44439</v>
          </cell>
          <cell r="L600" t="str">
            <v>26210824150377000195550000042877891249951250</v>
          </cell>
          <cell r="M600" t="str">
            <v>26 -  Pernambuco</v>
          </cell>
          <cell r="N600">
            <v>547.55999999999995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>
            <v>1348814000184</v>
          </cell>
          <cell r="G601" t="str">
            <v>BDL BEZERRA DISTRIBUIDORA LTDA</v>
          </cell>
          <cell r="H601" t="str">
            <v>B</v>
          </cell>
          <cell r="I601" t="str">
            <v>S</v>
          </cell>
          <cell r="J601" t="str">
            <v>000.020.110</v>
          </cell>
          <cell r="K601">
            <v>44440</v>
          </cell>
          <cell r="L601" t="str">
            <v>26210901348814000184550010000201101046403276</v>
          </cell>
          <cell r="M601" t="str">
            <v>26 -  Pernambuco</v>
          </cell>
          <cell r="N601">
            <v>1040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>
            <v>1348814000184</v>
          </cell>
          <cell r="G602" t="str">
            <v>BDL BEZERRA DISTRIBUIDORA LTDA</v>
          </cell>
          <cell r="H602" t="str">
            <v>B</v>
          </cell>
          <cell r="I602" t="str">
            <v>S</v>
          </cell>
          <cell r="J602" t="str">
            <v>000.020.108</v>
          </cell>
          <cell r="K602">
            <v>44440</v>
          </cell>
          <cell r="L602" t="str">
            <v>26210901348814000184550010000201081046403278</v>
          </cell>
          <cell r="M602" t="str">
            <v>26 -  Pernambuco</v>
          </cell>
          <cell r="N602">
            <v>4838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>
            <v>24150377000195</v>
          </cell>
          <cell r="G603" t="str">
            <v>KARNEKEIJO LOGISTICA INTEGRADA LT</v>
          </cell>
          <cell r="H603" t="str">
            <v>B</v>
          </cell>
          <cell r="I603" t="str">
            <v>S</v>
          </cell>
          <cell r="J603">
            <v>4289701</v>
          </cell>
          <cell r="K603">
            <v>44440</v>
          </cell>
          <cell r="L603" t="str">
            <v>26210924150377000195550010042897011741048243</v>
          </cell>
          <cell r="M603" t="str">
            <v>26 -  Pernambuco</v>
          </cell>
          <cell r="N603">
            <v>462.24</v>
          </cell>
        </row>
        <row r="604">
          <cell r="C604" t="str">
            <v>HOSPITAL MESTRE VITALINO</v>
          </cell>
          <cell r="E604" t="str">
            <v>3.14 - Alimentação Preparada</v>
          </cell>
          <cell r="F604">
            <v>30678108000107</v>
          </cell>
          <cell r="G604" t="str">
            <v>ELVIS LUIZ DA SILVA DISTRIBUID. DE AGUA</v>
          </cell>
          <cell r="H604" t="str">
            <v>B</v>
          </cell>
          <cell r="I604" t="str">
            <v>S</v>
          </cell>
          <cell r="J604">
            <v>732</v>
          </cell>
          <cell r="K604">
            <v>44440</v>
          </cell>
          <cell r="L604" t="str">
            <v>26210930678108000107550010000007321453962666</v>
          </cell>
          <cell r="M604" t="str">
            <v>26 -  Pernambuco</v>
          </cell>
          <cell r="N604">
            <v>5692.7</v>
          </cell>
        </row>
        <row r="605">
          <cell r="C605" t="str">
            <v>HOSPITAL MESTRE VITALINO</v>
          </cell>
          <cell r="E605" t="str">
            <v>3.14 - Alimentação Preparada</v>
          </cell>
          <cell r="F605">
            <v>40596185000163</v>
          </cell>
          <cell r="G605" t="str">
            <v>A B R MOURA COMERCIO</v>
          </cell>
          <cell r="H605" t="str">
            <v>B</v>
          </cell>
          <cell r="I605" t="str">
            <v>S</v>
          </cell>
          <cell r="J605">
            <v>551</v>
          </cell>
          <cell r="K605">
            <v>44440</v>
          </cell>
          <cell r="L605" t="str">
            <v>26210940596185000163550000000005511150095211</v>
          </cell>
          <cell r="M605" t="str">
            <v>26 -  Pernambuco</v>
          </cell>
          <cell r="N605">
            <v>615</v>
          </cell>
        </row>
        <row r="606">
          <cell r="C606" t="str">
            <v>HOSPITAL MESTRE VITALINO</v>
          </cell>
          <cell r="E606" t="str">
            <v>3.14 - Alimentação Preparada</v>
          </cell>
          <cell r="F606">
            <v>70089974000179</v>
          </cell>
          <cell r="G606" t="str">
            <v>COMERCIAL VITA NORTE LTDA</v>
          </cell>
          <cell r="H606" t="str">
            <v>B</v>
          </cell>
          <cell r="I606" t="str">
            <v>S</v>
          </cell>
          <cell r="J606">
            <v>4336706</v>
          </cell>
          <cell r="K606">
            <v>44441</v>
          </cell>
          <cell r="L606" t="str">
            <v>26210970089974000179550010043367061202360010</v>
          </cell>
          <cell r="M606" t="str">
            <v>26 -  Pernambuco</v>
          </cell>
          <cell r="N606">
            <v>1319.59</v>
          </cell>
        </row>
        <row r="607">
          <cell r="C607" t="str">
            <v>HOSPITAL MESTRE VITALINO</v>
          </cell>
          <cell r="E607" t="str">
            <v>3.14 - Alimentação Preparada</v>
          </cell>
          <cell r="F607">
            <v>13003893000170</v>
          </cell>
          <cell r="G607" t="str">
            <v>GRANJA OVO EXTRA LTDA</v>
          </cell>
          <cell r="H607" t="str">
            <v>B</v>
          </cell>
          <cell r="I607" t="str">
            <v>S</v>
          </cell>
          <cell r="J607" t="str">
            <v>000.002.959</v>
          </cell>
          <cell r="K607">
            <v>44442</v>
          </cell>
          <cell r="L607" t="str">
            <v>26210913003893000170550010000029581000598240</v>
          </cell>
          <cell r="M607" t="str">
            <v>26 -  Pernambuco</v>
          </cell>
          <cell r="N607">
            <v>650</v>
          </cell>
        </row>
        <row r="608">
          <cell r="C608" t="str">
            <v>HOSPITAL MESTRE VITALINO</v>
          </cell>
          <cell r="E608" t="str">
            <v>3.14 - Alimentação Preparada</v>
          </cell>
          <cell r="F608">
            <v>30779584000106</v>
          </cell>
          <cell r="G608" t="str">
            <v>DISPAN ATACADO DE ALIMENTOS LTDA</v>
          </cell>
          <cell r="H608" t="str">
            <v>B</v>
          </cell>
          <cell r="I608" t="str">
            <v>S</v>
          </cell>
          <cell r="J608" t="str">
            <v>000.010.601</v>
          </cell>
          <cell r="K608">
            <v>44442</v>
          </cell>
          <cell r="L608" t="str">
            <v>26210930779584000106550010000106011278962304</v>
          </cell>
          <cell r="M608" t="str">
            <v>26 -  Pernambuco</v>
          </cell>
          <cell r="N608">
            <v>432</v>
          </cell>
        </row>
        <row r="609">
          <cell r="C609" t="str">
            <v>HOSPITAL MESTRE VITALINO</v>
          </cell>
          <cell r="E609" t="str">
            <v>3.14 - Alimentação Preparada</v>
          </cell>
          <cell r="F609">
            <v>93209765031420</v>
          </cell>
          <cell r="G609" t="str">
            <v>WMS SUPERMERCADOS DO BRASIL LTDA</v>
          </cell>
          <cell r="H609" t="str">
            <v>B</v>
          </cell>
          <cell r="I609" t="str">
            <v>S</v>
          </cell>
          <cell r="J609">
            <v>1525613</v>
          </cell>
          <cell r="K609">
            <v>44441</v>
          </cell>
          <cell r="L609" t="str">
            <v>26210993209765031420550110015256131060495612</v>
          </cell>
          <cell r="M609" t="str">
            <v>26 -  Pernambuco</v>
          </cell>
          <cell r="N609">
            <v>919.92</v>
          </cell>
        </row>
        <row r="610">
          <cell r="C610" t="str">
            <v>HOSPITAL MESTRE VITALINO</v>
          </cell>
          <cell r="E610" t="str">
            <v>3.14 - Alimentação Preparada</v>
          </cell>
          <cell r="F610">
            <v>11414902000190</v>
          </cell>
          <cell r="G610" t="str">
            <v>MAX DISTRIBUIDORA DE ALIMENTOS LTDA</v>
          </cell>
          <cell r="H610" t="str">
            <v>B</v>
          </cell>
          <cell r="I610" t="str">
            <v>S</v>
          </cell>
          <cell r="J610">
            <v>240911</v>
          </cell>
          <cell r="K610">
            <v>44441</v>
          </cell>
          <cell r="L610" t="str">
            <v>26210911414902000190550030002409111572202317</v>
          </cell>
          <cell r="M610" t="str">
            <v>26 -  Pernambuco</v>
          </cell>
          <cell r="N610">
            <v>1665</v>
          </cell>
        </row>
        <row r="611">
          <cell r="C611" t="str">
            <v>HOSPITAL MESTRE VITALINO</v>
          </cell>
          <cell r="E611" t="str">
            <v>3.14 - Alimentação Preparada</v>
          </cell>
          <cell r="F611">
            <v>4609653000123</v>
          </cell>
          <cell r="G611" t="str">
            <v>DISTRIBUIDORA DE ALIMENTOS MARFIM LTDA</v>
          </cell>
          <cell r="H611" t="str">
            <v>B</v>
          </cell>
          <cell r="I611" t="str">
            <v>S</v>
          </cell>
          <cell r="J611">
            <v>1471026</v>
          </cell>
          <cell r="K611">
            <v>44441</v>
          </cell>
          <cell r="L611" t="str">
            <v>26210904609653000123550020014710261171702260</v>
          </cell>
          <cell r="M611" t="str">
            <v>26 -  Pernambuco</v>
          </cell>
          <cell r="N611">
            <v>418.32</v>
          </cell>
        </row>
        <row r="612">
          <cell r="C612" t="str">
            <v>HOSPITAL MESTRE VITALINO</v>
          </cell>
          <cell r="E612" t="str">
            <v>3.14 - Alimentação Preparada</v>
          </cell>
          <cell r="F612">
            <v>6281775000169</v>
          </cell>
          <cell r="G612" t="str">
            <v>MF SANTOS PRODUTOS ALIM LTDA</v>
          </cell>
          <cell r="H612" t="str">
            <v>B</v>
          </cell>
          <cell r="I612" t="str">
            <v>S</v>
          </cell>
          <cell r="J612">
            <v>550800</v>
          </cell>
          <cell r="K612">
            <v>44442</v>
          </cell>
          <cell r="L612" t="str">
            <v>26210906281775000169550010005508001477091117</v>
          </cell>
          <cell r="M612" t="str">
            <v>26 -  Pernambuco</v>
          </cell>
          <cell r="N612">
            <v>870.81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>
            <v>25529293000120</v>
          </cell>
          <cell r="G613" t="str">
            <v>TAYNA NASCIMENTO DE MELO EPP</v>
          </cell>
          <cell r="H613" t="str">
            <v>B</v>
          </cell>
          <cell r="I613" t="str">
            <v>S</v>
          </cell>
          <cell r="J613" t="str">
            <v>000.012.652</v>
          </cell>
          <cell r="K613">
            <v>44442</v>
          </cell>
          <cell r="L613" t="str">
            <v>26210925529293000120550010000126521676306211</v>
          </cell>
          <cell r="M613" t="str">
            <v>26 -  Pernambuco</v>
          </cell>
          <cell r="N613">
            <v>2525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11744898000390</v>
          </cell>
          <cell r="G614" t="str">
            <v>ATACADAO COMERCIO DE CARNES LTDA</v>
          </cell>
          <cell r="H614" t="str">
            <v>B</v>
          </cell>
          <cell r="I614" t="str">
            <v>S</v>
          </cell>
          <cell r="J614">
            <v>920294</v>
          </cell>
          <cell r="K614">
            <v>44445</v>
          </cell>
          <cell r="L614" t="str">
            <v>26210911744898000390550010009202941111522512</v>
          </cell>
          <cell r="M614" t="str">
            <v>26 -  Pernambuco</v>
          </cell>
          <cell r="N614">
            <v>2750.29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11744898000390</v>
          </cell>
          <cell r="G615" t="str">
            <v>ATACADAO COMERCIO DE CARNES LTDA</v>
          </cell>
          <cell r="H615" t="str">
            <v>B</v>
          </cell>
          <cell r="I615" t="str">
            <v>S</v>
          </cell>
          <cell r="J615">
            <v>920295</v>
          </cell>
          <cell r="K615">
            <v>44445</v>
          </cell>
          <cell r="L615" t="str">
            <v>26210911744898000390550010009202951136218377</v>
          </cell>
          <cell r="M615" t="str">
            <v>26 -  Pernambuco</v>
          </cell>
          <cell r="N615">
            <v>4377.1400000000003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8029696000352</v>
          </cell>
          <cell r="G616" t="str">
            <v>ESTIVAS NOVO PRADO LTDA</v>
          </cell>
          <cell r="H616" t="str">
            <v>B</v>
          </cell>
          <cell r="I616" t="str">
            <v>S</v>
          </cell>
          <cell r="J616">
            <v>1662699</v>
          </cell>
          <cell r="K616">
            <v>44444</v>
          </cell>
          <cell r="L616" t="str">
            <v>26210908029696000352550010016626991006587627</v>
          </cell>
          <cell r="M616" t="str">
            <v>26 -  Pernambuco</v>
          </cell>
          <cell r="N616">
            <v>2378.12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>
            <v>7534303000133</v>
          </cell>
          <cell r="G617" t="str">
            <v>COMAL COMERCIO ATACADISTA DE ALIMENTOS</v>
          </cell>
          <cell r="H617" t="str">
            <v>B</v>
          </cell>
          <cell r="I617" t="str">
            <v>S</v>
          </cell>
          <cell r="J617">
            <v>1128443</v>
          </cell>
          <cell r="K617">
            <v>44447</v>
          </cell>
          <cell r="L617" t="str">
            <v>26210907534303000133550010011284431735820014</v>
          </cell>
          <cell r="M617" t="str">
            <v>26 -  Pernambuco</v>
          </cell>
          <cell r="N617">
            <v>1559.2</v>
          </cell>
        </row>
        <row r="618">
          <cell r="C618" t="str">
            <v>HOSPITAL MESTRE VITALINO</v>
          </cell>
          <cell r="E618" t="str">
            <v>3.14 - Alimentação Preparada</v>
          </cell>
          <cell r="F618">
            <v>24150377000195</v>
          </cell>
          <cell r="G618" t="str">
            <v>KARNEKEIJO LOGISTICA INTEGRADA LT</v>
          </cell>
          <cell r="H618" t="str">
            <v>B</v>
          </cell>
          <cell r="I618" t="str">
            <v>S</v>
          </cell>
          <cell r="J618">
            <v>4296540</v>
          </cell>
          <cell r="K618">
            <v>44447</v>
          </cell>
          <cell r="L618" t="str">
            <v>26210924150377000195550010042965401873946092</v>
          </cell>
          <cell r="M618" t="str">
            <v>26 -  Pernambuco</v>
          </cell>
          <cell r="N618">
            <v>2641.65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13003893000170</v>
          </cell>
          <cell r="G619" t="str">
            <v>GRANJA OVO EXTRA LTDA</v>
          </cell>
          <cell r="H619" t="str">
            <v>B</v>
          </cell>
          <cell r="I619" t="str">
            <v>S</v>
          </cell>
          <cell r="J619" t="str">
            <v>000.002.973</v>
          </cell>
          <cell r="K619">
            <v>44447</v>
          </cell>
          <cell r="L619" t="str">
            <v>26210913003893000170550010000029731000600030</v>
          </cell>
          <cell r="M619" t="str">
            <v>26 -  Pernambuco</v>
          </cell>
          <cell r="N619">
            <v>1300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11744898000390</v>
          </cell>
          <cell r="G620" t="str">
            <v>ATACADAO COMERCIO DE CARNES LTDA</v>
          </cell>
          <cell r="H620" t="str">
            <v>B</v>
          </cell>
          <cell r="I620" t="str">
            <v>S</v>
          </cell>
          <cell r="J620">
            <v>920789</v>
          </cell>
          <cell r="K620">
            <v>44447</v>
          </cell>
          <cell r="L620" t="str">
            <v>26210911744898000390550010009207891191662097</v>
          </cell>
          <cell r="M620" t="str">
            <v>26 -  Pernambuco</v>
          </cell>
          <cell r="N620">
            <v>11357.74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6057223037768</v>
          </cell>
          <cell r="G621" t="str">
            <v>SENDAS DISTRIBUIDORA SA LJ163</v>
          </cell>
          <cell r="H621" t="str">
            <v>B</v>
          </cell>
          <cell r="I621" t="str">
            <v>S</v>
          </cell>
          <cell r="J621" t="str">
            <v>000.025.541</v>
          </cell>
          <cell r="K621">
            <v>44447</v>
          </cell>
          <cell r="L621" t="str">
            <v>26210906057223037768553000000255411188292422</v>
          </cell>
          <cell r="M621" t="str">
            <v>26 -  Pernambuco</v>
          </cell>
          <cell r="N621">
            <v>761.9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>
            <v>8305623000184</v>
          </cell>
          <cell r="G622" t="str">
            <v>ATACAMAX IMPORTADORA DE ALIMENTOS LTDA</v>
          </cell>
          <cell r="H622" t="str">
            <v>B</v>
          </cell>
          <cell r="I622" t="str">
            <v>S</v>
          </cell>
          <cell r="J622">
            <v>569555</v>
          </cell>
          <cell r="K622">
            <v>44449</v>
          </cell>
          <cell r="L622" t="str">
            <v>26210908305623000184550010005695551263108100</v>
          </cell>
          <cell r="M622" t="str">
            <v>26 -  Pernambuco</v>
          </cell>
          <cell r="N622">
            <v>448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13003893000170</v>
          </cell>
          <cell r="G623" t="str">
            <v>GRANJA OVO EXTRA LTDA</v>
          </cell>
          <cell r="H623" t="str">
            <v>B</v>
          </cell>
          <cell r="I623" t="str">
            <v>S</v>
          </cell>
          <cell r="J623" t="str">
            <v>000.002.983</v>
          </cell>
          <cell r="K623">
            <v>44450</v>
          </cell>
          <cell r="L623" t="str">
            <v>26210913003893000170550010000029831000601645</v>
          </cell>
          <cell r="M623" t="str">
            <v>26 -  Pernambuco</v>
          </cell>
          <cell r="N623">
            <v>130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13003893000170</v>
          </cell>
          <cell r="G624" t="str">
            <v>GRANJA OVO EXTRA LTDA</v>
          </cell>
          <cell r="H624" t="str">
            <v>B</v>
          </cell>
          <cell r="I624" t="str">
            <v>S</v>
          </cell>
          <cell r="J624" t="str">
            <v>000.002.982</v>
          </cell>
          <cell r="K624">
            <v>44450</v>
          </cell>
          <cell r="L624" t="str">
            <v>26210913003893000170550010000029821000601630</v>
          </cell>
          <cell r="M624" t="str">
            <v>26 -  Pernambuco</v>
          </cell>
          <cell r="N624">
            <v>650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13003893000170</v>
          </cell>
          <cell r="G625" t="str">
            <v>GRANJA OVO EXTRA LTDA</v>
          </cell>
          <cell r="H625" t="str">
            <v>B</v>
          </cell>
          <cell r="I625" t="str">
            <v>S</v>
          </cell>
          <cell r="J625" t="str">
            <v>000.002.988</v>
          </cell>
          <cell r="K625">
            <v>44452</v>
          </cell>
          <cell r="L625" t="str">
            <v>26210913003893000170550010000029881000602222</v>
          </cell>
          <cell r="M625" t="str">
            <v>26 -  Pernambuco</v>
          </cell>
          <cell r="N625">
            <v>1560</v>
          </cell>
        </row>
        <row r="626">
          <cell r="C626" t="str">
            <v>HOSPITAL MESTRE VITALINO</v>
          </cell>
          <cell r="E626" t="str">
            <v>3.14 - Alimentação Preparada</v>
          </cell>
          <cell r="F626">
            <v>3504437000150</v>
          </cell>
          <cell r="G626" t="str">
            <v>FRINSCAL DIST E IMPORT DE ALIMENTOS LTDA</v>
          </cell>
          <cell r="H626" t="str">
            <v>B</v>
          </cell>
          <cell r="I626" t="str">
            <v>S</v>
          </cell>
          <cell r="J626">
            <v>1264407</v>
          </cell>
          <cell r="K626">
            <v>44444</v>
          </cell>
          <cell r="L626" t="str">
            <v>26210903504437000150550010012644071219212680</v>
          </cell>
          <cell r="M626" t="str">
            <v>26 -  Pernambuco</v>
          </cell>
          <cell r="N626">
            <v>14715.54</v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7534303000133</v>
          </cell>
          <cell r="G627" t="str">
            <v>COMAL COMERCIO ATACADISTA DE ALIMENTOS</v>
          </cell>
          <cell r="H627" t="str">
            <v>B</v>
          </cell>
          <cell r="I627" t="str">
            <v>S</v>
          </cell>
          <cell r="J627">
            <v>1129724</v>
          </cell>
          <cell r="K627">
            <v>44452</v>
          </cell>
          <cell r="L627" t="str">
            <v>26210907534303000133550010011297241166141814</v>
          </cell>
          <cell r="M627" t="str">
            <v>26 -  Pernambuco</v>
          </cell>
          <cell r="N627">
            <v>634.91999999999996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24150377000195</v>
          </cell>
          <cell r="G628" t="str">
            <v>KARNEKEIJO LOGISTICA INTEGRADA LT</v>
          </cell>
          <cell r="H628" t="str">
            <v>B</v>
          </cell>
          <cell r="I628" t="str">
            <v>S</v>
          </cell>
          <cell r="J628">
            <v>4300548</v>
          </cell>
          <cell r="K628">
            <v>44452</v>
          </cell>
          <cell r="L628" t="str">
            <v>26210924150377000195550010043005481946722599</v>
          </cell>
          <cell r="M628" t="str">
            <v>26 -  Pernambuco</v>
          </cell>
          <cell r="N628">
            <v>6271.17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11744898000390</v>
          </cell>
          <cell r="G629" t="str">
            <v>ATACADAO COMERCIO DE CARNES LTDA</v>
          </cell>
          <cell r="H629" t="str">
            <v>B</v>
          </cell>
          <cell r="I629" t="str">
            <v>S</v>
          </cell>
          <cell r="J629">
            <v>923357</v>
          </cell>
          <cell r="K629">
            <v>44452</v>
          </cell>
          <cell r="L629" t="str">
            <v>26210911744898000390550010009233571212331181</v>
          </cell>
          <cell r="M629" t="str">
            <v>26 -  Pernambuco</v>
          </cell>
          <cell r="N629">
            <v>15697.61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11744898000390</v>
          </cell>
          <cell r="G630" t="str">
            <v>ATACADAO COMERCIO DE CARNES LTDA</v>
          </cell>
          <cell r="H630" t="str">
            <v>B</v>
          </cell>
          <cell r="I630" t="str">
            <v>S</v>
          </cell>
          <cell r="J630">
            <v>923713</v>
          </cell>
          <cell r="K630">
            <v>44453</v>
          </cell>
          <cell r="L630" t="str">
            <v>26210911744898000390550010009237131875712725</v>
          </cell>
          <cell r="M630" t="str">
            <v>26 -  Pernambuco</v>
          </cell>
          <cell r="N630">
            <v>1071.52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19450370000159</v>
          </cell>
          <cell r="G631" t="str">
            <v>SUCESSO DISTRIBUIDORA DE ALIMENTOS LTDA</v>
          </cell>
          <cell r="H631" t="str">
            <v>B</v>
          </cell>
          <cell r="I631" t="str">
            <v>S</v>
          </cell>
          <cell r="J631">
            <v>481</v>
          </cell>
          <cell r="K631">
            <v>44452</v>
          </cell>
          <cell r="L631" t="str">
            <v>26210919450370000159550010000004811175314355</v>
          </cell>
          <cell r="M631" t="str">
            <v>26 -  Pernambuco</v>
          </cell>
          <cell r="N631">
            <v>6664.9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40596185000163</v>
          </cell>
          <cell r="G632" t="str">
            <v>H C RUSSO  INDUSTRIA E COM DE PESCADOS</v>
          </cell>
          <cell r="H632" t="str">
            <v>B</v>
          </cell>
          <cell r="I632" t="str">
            <v>S</v>
          </cell>
          <cell r="J632">
            <v>766</v>
          </cell>
          <cell r="K632">
            <v>44454</v>
          </cell>
          <cell r="L632" t="str">
            <v>26210940596185000163550000000007661170096268</v>
          </cell>
          <cell r="M632" t="str">
            <v>26 -  Pernambuco</v>
          </cell>
          <cell r="N632">
            <v>3075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70089974000179</v>
          </cell>
          <cell r="G633" t="str">
            <v>COMERCIAL VITA NORTE LTDA</v>
          </cell>
          <cell r="H633" t="str">
            <v>B</v>
          </cell>
          <cell r="I633" t="str">
            <v>S</v>
          </cell>
          <cell r="J633">
            <v>4350649</v>
          </cell>
          <cell r="K633">
            <v>44456</v>
          </cell>
          <cell r="L633" t="str">
            <v>26210970089974000179550010043506491280391973</v>
          </cell>
          <cell r="M633" t="str">
            <v>26 -  Pernambuco</v>
          </cell>
          <cell r="N633">
            <v>531.29999999999995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7534303000133</v>
          </cell>
          <cell r="G634" t="str">
            <v>COMAL COMERCIO ATACADISTA DE ALIMENTOS</v>
          </cell>
          <cell r="H634" t="str">
            <v>B</v>
          </cell>
          <cell r="I634" t="str">
            <v>S</v>
          </cell>
          <cell r="J634">
            <v>1130697</v>
          </cell>
          <cell r="K634">
            <v>44455</v>
          </cell>
          <cell r="L634" t="str">
            <v>26210907534303000133550010011306971562111059</v>
          </cell>
          <cell r="M634" t="str">
            <v>26 -  Pernambuco</v>
          </cell>
          <cell r="N634">
            <v>605.55999999999995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1348814000184</v>
          </cell>
          <cell r="G635" t="str">
            <v>BDL BEZERRA DISTRIBUIDORA LTDA</v>
          </cell>
          <cell r="H635" t="str">
            <v>B</v>
          </cell>
          <cell r="I635" t="str">
            <v>S</v>
          </cell>
          <cell r="J635" t="str">
            <v>000.020.163</v>
          </cell>
          <cell r="K635">
            <v>44455</v>
          </cell>
          <cell r="L635" t="str">
            <v>26210901348814000184550010000201631046403270</v>
          </cell>
          <cell r="M635" t="str">
            <v>26 -  Pernambuco</v>
          </cell>
          <cell r="N635">
            <v>4021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13003893000170</v>
          </cell>
          <cell r="G636" t="str">
            <v>GRANJA OVO EXTRA LTDA</v>
          </cell>
          <cell r="H636" t="str">
            <v>B</v>
          </cell>
          <cell r="I636" t="str">
            <v>S</v>
          </cell>
          <cell r="J636" t="str">
            <v>000.002.999</v>
          </cell>
          <cell r="K636">
            <v>44456</v>
          </cell>
          <cell r="L636" t="str">
            <v>26210913003893000170550010000029991000604318</v>
          </cell>
          <cell r="M636" t="str">
            <v>26 -  Pernambuco</v>
          </cell>
          <cell r="N636">
            <v>260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13003893000170</v>
          </cell>
          <cell r="G637" t="str">
            <v>GRANJA OVO EXTRA LTDA</v>
          </cell>
          <cell r="H637" t="str">
            <v>B</v>
          </cell>
          <cell r="I637" t="str">
            <v>S</v>
          </cell>
          <cell r="J637" t="str">
            <v>000.002.998</v>
          </cell>
          <cell r="K637">
            <v>44456</v>
          </cell>
          <cell r="L637" t="str">
            <v>26210913003893000170550010000029981000604302</v>
          </cell>
          <cell r="M637" t="str">
            <v>26 -  Pernambuco</v>
          </cell>
          <cell r="N637">
            <v>1300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25529293000120</v>
          </cell>
          <cell r="G638" t="str">
            <v>TAYNA NASCIMENTO DE MELO EPP</v>
          </cell>
          <cell r="H638" t="str">
            <v>B</v>
          </cell>
          <cell r="I638" t="str">
            <v>S</v>
          </cell>
          <cell r="J638" t="str">
            <v>000.012.789</v>
          </cell>
          <cell r="K638">
            <v>44456</v>
          </cell>
          <cell r="L638" t="str">
            <v>26210925529293000120550010000127891258776404</v>
          </cell>
          <cell r="M638" t="str">
            <v>26 -  Pernambuco</v>
          </cell>
          <cell r="N638">
            <v>3097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>
            <v>11744898000390</v>
          </cell>
          <cell r="G639" t="str">
            <v>ATACADAO COMERCIO DE CARNES LTDA</v>
          </cell>
          <cell r="H639" t="str">
            <v>B</v>
          </cell>
          <cell r="I639" t="str">
            <v>S</v>
          </cell>
          <cell r="J639">
            <v>926270</v>
          </cell>
          <cell r="K639">
            <v>44459</v>
          </cell>
          <cell r="L639" t="str">
            <v>26210911744898000390550010009262701102227240</v>
          </cell>
          <cell r="M639" t="str">
            <v>26 -  Pernambuco</v>
          </cell>
          <cell r="N639">
            <v>1237.18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11744898000390</v>
          </cell>
          <cell r="G640" t="str">
            <v>ATACADAO COMERCIO DE CARNES LTDA</v>
          </cell>
          <cell r="H640" t="str">
            <v>B</v>
          </cell>
          <cell r="I640" t="str">
            <v>S</v>
          </cell>
          <cell r="J640">
            <v>926269</v>
          </cell>
          <cell r="K640">
            <v>44459</v>
          </cell>
          <cell r="L640" t="str">
            <v>26210911744898000390550010009262691108171121</v>
          </cell>
          <cell r="M640" t="str">
            <v>26 -  Pernambuco</v>
          </cell>
          <cell r="N640">
            <v>14627.88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8029696000352</v>
          </cell>
          <cell r="G641" t="str">
            <v>ESTIVAS NOVO PRADO LTDA</v>
          </cell>
          <cell r="H641" t="str">
            <v>B</v>
          </cell>
          <cell r="I641" t="str">
            <v>S</v>
          </cell>
          <cell r="J641">
            <v>1667938</v>
          </cell>
          <cell r="K641">
            <v>44459</v>
          </cell>
          <cell r="L641" t="str">
            <v>26210908029696000352550010016679381007357912</v>
          </cell>
          <cell r="M641" t="str">
            <v>26 -  Pernambuco</v>
          </cell>
          <cell r="N641">
            <v>6316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8029696000352</v>
          </cell>
          <cell r="G642" t="str">
            <v>ESTIVAS NOVO PRADO LTDA</v>
          </cell>
          <cell r="H642" t="str">
            <v>B</v>
          </cell>
          <cell r="I642" t="str">
            <v>S</v>
          </cell>
          <cell r="J642">
            <v>1667939</v>
          </cell>
          <cell r="K642">
            <v>44459</v>
          </cell>
          <cell r="L642" t="str">
            <v>26210908029696000352550010016679391007357936</v>
          </cell>
          <cell r="M642" t="str">
            <v>26 -  Pernambuco</v>
          </cell>
          <cell r="N642">
            <v>2945.92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75315333024393</v>
          </cell>
          <cell r="G643" t="str">
            <v>ATACADAO S.A</v>
          </cell>
          <cell r="H643" t="str">
            <v>B</v>
          </cell>
          <cell r="I643" t="str">
            <v>S</v>
          </cell>
          <cell r="J643" t="str">
            <v>000.025.645</v>
          </cell>
          <cell r="K643">
            <v>44459</v>
          </cell>
          <cell r="L643" t="str">
            <v>26210975315333024393550010000256451000542926</v>
          </cell>
          <cell r="M643" t="str">
            <v>26 -  Pernambuco</v>
          </cell>
          <cell r="N643">
            <v>45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7534303000133</v>
          </cell>
          <cell r="G644" t="str">
            <v>COMAL COMERCIO ATACADISTA DE ALIMENTOS</v>
          </cell>
          <cell r="H644" t="str">
            <v>B</v>
          </cell>
          <cell r="I644" t="str">
            <v>S</v>
          </cell>
          <cell r="J644">
            <v>1131118</v>
          </cell>
          <cell r="K644">
            <v>44459</v>
          </cell>
          <cell r="L644" t="str">
            <v>26210907534303000133550010011311181101141850</v>
          </cell>
          <cell r="M644" t="str">
            <v>26 -  Pernambuco</v>
          </cell>
          <cell r="N644">
            <v>468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6281775000169</v>
          </cell>
          <cell r="G645" t="str">
            <v>MF SANTOS PRODUTOS ALIM LTDA</v>
          </cell>
          <cell r="H645" t="str">
            <v>B</v>
          </cell>
          <cell r="I645" t="str">
            <v>S</v>
          </cell>
          <cell r="J645">
            <v>551451</v>
          </cell>
          <cell r="K645">
            <v>44459</v>
          </cell>
          <cell r="L645" t="str">
            <v>26210906281775000169550010005514511151222121</v>
          </cell>
          <cell r="M645" t="str">
            <v>26 -  Pernambuco</v>
          </cell>
          <cell r="N645">
            <v>4198.6000000000004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24150377000195</v>
          </cell>
          <cell r="G646" t="str">
            <v>KARNEKEIJO LOGISTICA INTEGRADA LT</v>
          </cell>
          <cell r="H646" t="str">
            <v>B</v>
          </cell>
          <cell r="I646" t="str">
            <v>S</v>
          </cell>
          <cell r="J646">
            <v>4307839</v>
          </cell>
          <cell r="K646">
            <v>44459</v>
          </cell>
          <cell r="L646" t="str">
            <v>26210924150377000195550010043078391620879818</v>
          </cell>
          <cell r="M646" t="str">
            <v>26 -  Pernambuco</v>
          </cell>
          <cell r="N646">
            <v>1825.2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24150377000195</v>
          </cell>
          <cell r="G647" t="str">
            <v>KARNEKEIJO LOGISTICA INTEGRADA LT</v>
          </cell>
          <cell r="H647" t="str">
            <v>B</v>
          </cell>
          <cell r="I647" t="str">
            <v>S</v>
          </cell>
          <cell r="J647">
            <v>4307840</v>
          </cell>
          <cell r="K647">
            <v>44459</v>
          </cell>
          <cell r="L647" t="str">
            <v>26210924150377000195550010043078401831925209</v>
          </cell>
          <cell r="M647" t="str">
            <v>26 -  Pernambuco</v>
          </cell>
          <cell r="N647">
            <v>7796.62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11744898000390</v>
          </cell>
          <cell r="G648" t="str">
            <v>ATACADAO COMERCIO DE CARNES LTDA</v>
          </cell>
          <cell r="H648" t="str">
            <v>B</v>
          </cell>
          <cell r="I648" t="str">
            <v>S</v>
          </cell>
          <cell r="J648">
            <v>926586</v>
          </cell>
          <cell r="K648">
            <v>44460</v>
          </cell>
          <cell r="L648" t="str">
            <v>26210911744898000390550010009265861981962453</v>
          </cell>
          <cell r="M648" t="str">
            <v>26 -  Pernambuco</v>
          </cell>
          <cell r="N648">
            <v>767.4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8029696000352</v>
          </cell>
          <cell r="G649" t="str">
            <v>ESTIVAS NOVO PRADO LTDA</v>
          </cell>
          <cell r="H649" t="str">
            <v>B</v>
          </cell>
          <cell r="I649" t="str">
            <v>S</v>
          </cell>
          <cell r="J649">
            <v>1665386</v>
          </cell>
          <cell r="K649">
            <v>44451</v>
          </cell>
          <cell r="L649" t="str">
            <v>26210908029696000352550010016653861007030820</v>
          </cell>
          <cell r="M649" t="str">
            <v>26 -  Pernambuco</v>
          </cell>
          <cell r="N649">
            <v>11242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8029696000352</v>
          </cell>
          <cell r="G650" t="str">
            <v>ESTIVAS NOVO PRADO LTDA</v>
          </cell>
          <cell r="H650" t="str">
            <v>B</v>
          </cell>
          <cell r="I650" t="str">
            <v>S</v>
          </cell>
          <cell r="J650">
            <v>1665385</v>
          </cell>
          <cell r="K650">
            <v>44451</v>
          </cell>
          <cell r="L650" t="str">
            <v>26210908029696000352550010016653851007030784</v>
          </cell>
          <cell r="M650" t="str">
            <v>26 -  Pernambuco</v>
          </cell>
          <cell r="N650">
            <v>3868.91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8029696000352</v>
          </cell>
          <cell r="G651" t="str">
            <v>ESTIVAS NOVO PRADO LTDA</v>
          </cell>
          <cell r="H651" t="str">
            <v>B</v>
          </cell>
          <cell r="I651" t="str">
            <v>S</v>
          </cell>
          <cell r="J651">
            <v>1668355</v>
          </cell>
          <cell r="K651">
            <v>44460</v>
          </cell>
          <cell r="L651" t="str">
            <v>26210908029696000352550010016683551007420650</v>
          </cell>
          <cell r="M651" t="str">
            <v>26 -  Pernambuco</v>
          </cell>
          <cell r="N651">
            <v>12632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3504437000150</v>
          </cell>
          <cell r="G652" t="str">
            <v>FRINSCAL DIST E IMPORT DE ALIMENTOS LTDA</v>
          </cell>
          <cell r="H652" t="str">
            <v>B</v>
          </cell>
          <cell r="I652" t="str">
            <v>S</v>
          </cell>
          <cell r="J652">
            <v>1268998</v>
          </cell>
          <cell r="K652">
            <v>44459</v>
          </cell>
          <cell r="L652" t="str">
            <v>26210903504437000150550010012689981163638113</v>
          </cell>
          <cell r="M652" t="str">
            <v>26 -  Pernambuco</v>
          </cell>
          <cell r="N652">
            <v>440.04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69944973000185</v>
          </cell>
          <cell r="G653" t="str">
            <v>DIA DISTRIBUIDORA E IMP AFOGADOS LTDA</v>
          </cell>
          <cell r="H653" t="str">
            <v>B</v>
          </cell>
          <cell r="I653" t="str">
            <v>S</v>
          </cell>
          <cell r="J653">
            <v>1217669</v>
          </cell>
          <cell r="K653">
            <v>44460</v>
          </cell>
          <cell r="L653" t="str">
            <v>26210969944973000185550030012176691278511413</v>
          </cell>
          <cell r="M653" t="str">
            <v>26 -  Pernambuco</v>
          </cell>
          <cell r="N653">
            <v>294.19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93209765031420</v>
          </cell>
          <cell r="G654" t="str">
            <v>WMS SUPERMERCADOS DO BRASIL LTDA</v>
          </cell>
          <cell r="H654" t="str">
            <v>B</v>
          </cell>
          <cell r="I654" t="str">
            <v>S</v>
          </cell>
          <cell r="J654">
            <v>1530456</v>
          </cell>
          <cell r="K654">
            <v>44459</v>
          </cell>
          <cell r="L654" t="str">
            <v>26210993209765031420550110015304561624077987</v>
          </cell>
          <cell r="M654" t="str">
            <v>26 -  Pernambuco</v>
          </cell>
          <cell r="N654">
            <v>2682.49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3504437000150</v>
          </cell>
          <cell r="G655" t="str">
            <v>FRINSCAL DIST E IMPORT DE ALIMENTOS LTDA</v>
          </cell>
          <cell r="H655" t="str">
            <v>B</v>
          </cell>
          <cell r="I655" t="str">
            <v>S</v>
          </cell>
          <cell r="J655">
            <v>1268997</v>
          </cell>
          <cell r="K655">
            <v>44459</v>
          </cell>
          <cell r="L655" t="str">
            <v>26210903504437000150550010012689971991538613</v>
          </cell>
          <cell r="M655" t="str">
            <v>26 -  Pernambuco</v>
          </cell>
          <cell r="N655">
            <v>4778.59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13003893000170</v>
          </cell>
          <cell r="G656" t="str">
            <v>GRANJA OVO EXTRA LTDA</v>
          </cell>
          <cell r="H656" t="str">
            <v>B</v>
          </cell>
          <cell r="I656" t="str">
            <v>S</v>
          </cell>
          <cell r="J656" t="str">
            <v>000.003.018</v>
          </cell>
          <cell r="K656">
            <v>44463</v>
          </cell>
          <cell r="L656" t="str">
            <v>26210913003893000170550010000030181000607390</v>
          </cell>
          <cell r="M656" t="str">
            <v>26 -  Pernambuco</v>
          </cell>
          <cell r="N656">
            <v>1300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3504437000150</v>
          </cell>
          <cell r="G657" t="str">
            <v>FRINSCAL DIST E IMPORT DE ALIMENTOS LTDA</v>
          </cell>
          <cell r="H657" t="str">
            <v>B</v>
          </cell>
          <cell r="I657" t="str">
            <v>S</v>
          </cell>
          <cell r="J657">
            <v>1270389</v>
          </cell>
          <cell r="K657">
            <v>44462</v>
          </cell>
          <cell r="L657" t="str">
            <v>26210903504437000150550010012703891147124963</v>
          </cell>
          <cell r="M657" t="str">
            <v>26 -  Pernambuco</v>
          </cell>
          <cell r="N657">
            <v>7636.72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25529293000120</v>
          </cell>
          <cell r="G658" t="str">
            <v>TAYNA NASCIMENTO DE MELO EPP</v>
          </cell>
          <cell r="H658" t="str">
            <v>B</v>
          </cell>
          <cell r="I658" t="str">
            <v>S</v>
          </cell>
          <cell r="J658" t="str">
            <v>000.012.856</v>
          </cell>
          <cell r="K658">
            <v>44463</v>
          </cell>
          <cell r="L658" t="str">
            <v>26210925529293000120440010000128561969101955</v>
          </cell>
          <cell r="M658" t="str">
            <v>26 -  Pernambuco</v>
          </cell>
          <cell r="N658">
            <v>3210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11744898000390</v>
          </cell>
          <cell r="G659" t="str">
            <v>ATACADAO COMERCIO DE CARNES LTDA</v>
          </cell>
          <cell r="H659" t="str">
            <v>B</v>
          </cell>
          <cell r="I659" t="str">
            <v>S</v>
          </cell>
          <cell r="J659">
            <v>929292</v>
          </cell>
          <cell r="K659">
            <v>44466</v>
          </cell>
          <cell r="L659" t="str">
            <v>26210911744898000390550010009292921168651822</v>
          </cell>
          <cell r="M659" t="str">
            <v>26 -  Pernambuco</v>
          </cell>
          <cell r="N659">
            <v>7791.19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8029696000352</v>
          </cell>
          <cell r="G660" t="str">
            <v>ESTIVAS NOVO PRADO LTDA</v>
          </cell>
          <cell r="H660" t="str">
            <v>B</v>
          </cell>
          <cell r="I660" t="str">
            <v>S</v>
          </cell>
          <cell r="J660">
            <v>1670488</v>
          </cell>
          <cell r="K660">
            <v>44435</v>
          </cell>
          <cell r="L660" t="str">
            <v>26210908029696000352550010016704881007662592</v>
          </cell>
          <cell r="M660" t="str">
            <v>26 -  Pernambuco</v>
          </cell>
          <cell r="N660">
            <v>7219.86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8029696000352</v>
          </cell>
          <cell r="G661" t="str">
            <v>ESTIVAS NOVO PRADO LTDA</v>
          </cell>
          <cell r="H661" t="str">
            <v>B</v>
          </cell>
          <cell r="I661" t="str">
            <v>S</v>
          </cell>
          <cell r="J661">
            <v>1670490</v>
          </cell>
          <cell r="K661">
            <v>44466</v>
          </cell>
          <cell r="L661" t="str">
            <v>26210908029696000352550010016704901007662639</v>
          </cell>
          <cell r="M661" t="str">
            <v>26 -  Pernambuco</v>
          </cell>
          <cell r="N661">
            <v>12536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4609653000123</v>
          </cell>
          <cell r="G662" t="str">
            <v>DISTRIBUIDORA DE ALIMENTOS MARFIM LTDA</v>
          </cell>
          <cell r="H662" t="str">
            <v>B</v>
          </cell>
          <cell r="I662" t="str">
            <v>S</v>
          </cell>
          <cell r="J662">
            <v>1478089</v>
          </cell>
          <cell r="K662">
            <v>44462</v>
          </cell>
          <cell r="L662" t="str">
            <v>26210904609653000123550020014780891181254149</v>
          </cell>
          <cell r="M662" t="str">
            <v>26 -  Pernambuco</v>
          </cell>
          <cell r="N662">
            <v>1337.72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7534303000133</v>
          </cell>
          <cell r="G663" t="str">
            <v>COMAL COMERCIO ATACADISTA DE ALIMENTOS</v>
          </cell>
          <cell r="H663" t="str">
            <v>B</v>
          </cell>
          <cell r="I663" t="str">
            <v>S</v>
          </cell>
          <cell r="J663">
            <v>1132478</v>
          </cell>
          <cell r="K663">
            <v>44466</v>
          </cell>
          <cell r="L663" t="str">
            <v>26210907534303000133550010011324781185106227</v>
          </cell>
          <cell r="M663" t="str">
            <v>26 -  Pernambuco</v>
          </cell>
          <cell r="N663">
            <v>667.9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3504437000150</v>
          </cell>
          <cell r="G664" t="str">
            <v>FRINSCAL DIST E IMPORT DE ALIMENTOS LTDA</v>
          </cell>
          <cell r="H664" t="str">
            <v>B</v>
          </cell>
          <cell r="I664" t="str">
            <v>S</v>
          </cell>
          <cell r="J664">
            <v>1271165</v>
          </cell>
          <cell r="K664">
            <v>44466</v>
          </cell>
          <cell r="L664" t="str">
            <v>26210903504437000150550010012711651177170523</v>
          </cell>
          <cell r="M664" t="str">
            <v>26 -  Pernambuco</v>
          </cell>
          <cell r="N664">
            <v>5545.8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11744898000390</v>
          </cell>
          <cell r="G665" t="str">
            <v>ATACADAO COMERCIO DE CARNES LTDA</v>
          </cell>
          <cell r="H665" t="str">
            <v>B</v>
          </cell>
          <cell r="I665" t="str">
            <v>S</v>
          </cell>
          <cell r="J665">
            <v>930188</v>
          </cell>
          <cell r="K665">
            <v>44468</v>
          </cell>
          <cell r="L665" t="str">
            <v>26210911744898000390550010009301881208251930</v>
          </cell>
          <cell r="M665" t="str">
            <v>26 -  Pernambuco</v>
          </cell>
          <cell r="N665">
            <v>4653.7299999999996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11744898000390</v>
          </cell>
          <cell r="G666" t="str">
            <v>ATACADAO COMERCIO DE CARNES LTDA</v>
          </cell>
          <cell r="H666" t="str">
            <v>B</v>
          </cell>
          <cell r="I666" t="str">
            <v>S</v>
          </cell>
          <cell r="J666">
            <v>930188</v>
          </cell>
          <cell r="K666">
            <v>44468</v>
          </cell>
          <cell r="L666" t="str">
            <v>26210911744898000390550010009301881208251930</v>
          </cell>
          <cell r="M666" t="str">
            <v>26 -  Pernambuco</v>
          </cell>
          <cell r="N666">
            <v>3082.2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24150377000195</v>
          </cell>
          <cell r="G667" t="str">
            <v>KARNEKEIJO LOGISTICA INTEGRADA LT</v>
          </cell>
          <cell r="H667" t="str">
            <v>B</v>
          </cell>
          <cell r="I667" t="str">
            <v>S</v>
          </cell>
          <cell r="J667">
            <v>4316594</v>
          </cell>
          <cell r="K667">
            <v>44467</v>
          </cell>
          <cell r="L667" t="str">
            <v>26210924150377000195550010043165941410734575</v>
          </cell>
          <cell r="M667" t="str">
            <v>26 -  Pernambuco</v>
          </cell>
          <cell r="N667">
            <v>1929.68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9248632000143</v>
          </cell>
          <cell r="G668" t="str">
            <v>D NASCIMENTO SILVA</v>
          </cell>
          <cell r="H668" t="str">
            <v>B</v>
          </cell>
          <cell r="I668" t="str">
            <v>S</v>
          </cell>
          <cell r="J668" t="str">
            <v>000.002.226</v>
          </cell>
          <cell r="K668">
            <v>44469</v>
          </cell>
          <cell r="L668" t="str">
            <v>26210909248632000143550010000022261039992436</v>
          </cell>
          <cell r="M668" t="str">
            <v>26 -  Pernambuco</v>
          </cell>
          <cell r="N668">
            <v>29012.75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11744898000390</v>
          </cell>
          <cell r="G669" t="str">
            <v>ATACADAO COMERCIO DE CARNES LTDA</v>
          </cell>
          <cell r="H669" t="str">
            <v>B</v>
          </cell>
          <cell r="I669" t="str">
            <v>S</v>
          </cell>
          <cell r="J669">
            <v>930785</v>
          </cell>
          <cell r="K669">
            <v>44469</v>
          </cell>
          <cell r="L669" t="str">
            <v>26210911744898000390550010009307851204106847</v>
          </cell>
          <cell r="M669" t="str">
            <v>26 -  Pernambuco</v>
          </cell>
          <cell r="N669">
            <v>5492.56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659083000125</v>
          </cell>
          <cell r="G670" t="str">
            <v>ULYSSES CAVALCANTI JUNIOR  ME</v>
          </cell>
          <cell r="H670" t="str">
            <v>B</v>
          </cell>
          <cell r="I670" t="str">
            <v>S</v>
          </cell>
          <cell r="J670" t="str">
            <v>000.000.103</v>
          </cell>
          <cell r="K670">
            <v>44469</v>
          </cell>
          <cell r="L670" t="str">
            <v>26210900659083000125550010000001031000013417</v>
          </cell>
          <cell r="M670" t="str">
            <v>26 -  Pernambuco</v>
          </cell>
          <cell r="N670">
            <v>12730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22006201000139</v>
          </cell>
          <cell r="G671" t="str">
            <v>FORTPEL COMERCIO DE DESCARTAVEIS LTDA</v>
          </cell>
          <cell r="H671" t="str">
            <v>B</v>
          </cell>
          <cell r="I671" t="str">
            <v>S</v>
          </cell>
          <cell r="J671">
            <v>102798</v>
          </cell>
          <cell r="K671">
            <v>44455</v>
          </cell>
          <cell r="L671" t="str">
            <v>26210922006201000139550000001027981101027980</v>
          </cell>
          <cell r="M671" t="str">
            <v>26 -  Pernambuco</v>
          </cell>
          <cell r="N671">
            <v>190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23705638000123</v>
          </cell>
          <cell r="G672" t="str">
            <v>C.I. LIMA DE OLIVEIRA IMPORTADOS ME</v>
          </cell>
          <cell r="H672" t="str">
            <v>B</v>
          </cell>
          <cell r="I672" t="str">
            <v>S</v>
          </cell>
          <cell r="J672">
            <v>151</v>
          </cell>
          <cell r="K672">
            <v>44459</v>
          </cell>
          <cell r="L672" t="str">
            <v>26210923705638000123550010000001511522413788</v>
          </cell>
          <cell r="M672" t="str">
            <v>26 -  Pernambuco</v>
          </cell>
          <cell r="N672">
            <v>39.979999999999997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11840014000130</v>
          </cell>
          <cell r="G673" t="str">
            <v>MACROPAC PROTECAO E EMBALAGEM LTDA</v>
          </cell>
          <cell r="H673" t="str">
            <v>B</v>
          </cell>
          <cell r="I673" t="str">
            <v>S</v>
          </cell>
          <cell r="J673">
            <v>351359</v>
          </cell>
          <cell r="K673">
            <v>44459</v>
          </cell>
          <cell r="L673" t="str">
            <v>26210911840014000130550010003513591253200404</v>
          </cell>
          <cell r="M673" t="str">
            <v>26 -  Pernambuco</v>
          </cell>
          <cell r="N673">
            <v>8137.44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9494196000192</v>
          </cell>
          <cell r="G674" t="str">
            <v>COMERCIAL JR CLAUDIO  MARIO LTDA</v>
          </cell>
          <cell r="H674" t="str">
            <v>B</v>
          </cell>
          <cell r="I674" t="str">
            <v>S</v>
          </cell>
          <cell r="J674">
            <v>220732</v>
          </cell>
          <cell r="K674">
            <v>44462</v>
          </cell>
          <cell r="L674" t="str">
            <v>26210909494196000192550010002207321030916716</v>
          </cell>
          <cell r="M674" t="str">
            <v>26 -  Pernambuco</v>
          </cell>
          <cell r="N674">
            <v>194.18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16432670000117</v>
          </cell>
          <cell r="G675" t="str">
            <v>M E M COMERCIO E DISTRIBUIDORA LTDA ME</v>
          </cell>
          <cell r="H675" t="str">
            <v>B</v>
          </cell>
          <cell r="I675" t="str">
            <v>S</v>
          </cell>
          <cell r="J675" t="str">
            <v>000.019.909</v>
          </cell>
          <cell r="K675">
            <v>44462</v>
          </cell>
          <cell r="L675" t="str">
            <v>26210916432670000117550010000199091860553541</v>
          </cell>
          <cell r="M675" t="str">
            <v>26 -  Pernambuco</v>
          </cell>
          <cell r="N675">
            <v>310</v>
          </cell>
        </row>
        <row r="676">
          <cell r="E676" t="str">
            <v/>
          </cell>
        </row>
        <row r="677">
          <cell r="C677" t="str">
            <v>HOSPITAL MESTRE VITALINO</v>
          </cell>
          <cell r="E677" t="str">
            <v>3.6 - Material de Expediente</v>
          </cell>
          <cell r="F677">
            <v>4810650000234</v>
          </cell>
          <cell r="G677" t="str">
            <v>CABRAL DIST E COM DE MERCADORIA LTDA</v>
          </cell>
          <cell r="H677" t="str">
            <v>B</v>
          </cell>
          <cell r="I677" t="str">
            <v>S</v>
          </cell>
          <cell r="J677">
            <v>24016</v>
          </cell>
          <cell r="K677">
            <v>44442</v>
          </cell>
          <cell r="L677" t="str">
            <v>26210904810650000234550040000240161083220100</v>
          </cell>
          <cell r="M677" t="str">
            <v>26 -  Pernambuco</v>
          </cell>
          <cell r="N677">
            <v>274.95</v>
          </cell>
        </row>
        <row r="678">
          <cell r="C678" t="str">
            <v>HOSPITAL MESTRE VITALINO</v>
          </cell>
          <cell r="E678" t="str">
            <v>3.6 - Material de Expediente</v>
          </cell>
          <cell r="F678">
            <v>4810650000234</v>
          </cell>
          <cell r="G678" t="str">
            <v>CABRAL DIST E COM DE MERCADORIA LTDA</v>
          </cell>
          <cell r="H678" t="str">
            <v>B</v>
          </cell>
          <cell r="I678" t="str">
            <v>S</v>
          </cell>
          <cell r="J678">
            <v>24034</v>
          </cell>
          <cell r="K678">
            <v>44449</v>
          </cell>
          <cell r="L678" t="str">
            <v>26210904810650000234550040000240341095071390</v>
          </cell>
          <cell r="M678" t="str">
            <v>26 -  Pernambuco</v>
          </cell>
          <cell r="N678">
            <v>714.87</v>
          </cell>
        </row>
        <row r="679">
          <cell r="C679" t="str">
            <v>HOSPITAL MESTRE VITALINO</v>
          </cell>
          <cell r="E679" t="str">
            <v>3.6 - Material de Expediente</v>
          </cell>
          <cell r="F679">
            <v>31675552000123</v>
          </cell>
          <cell r="G679" t="str">
            <v>JOAO BOSCO LIVRARIA E PAPELARIA</v>
          </cell>
          <cell r="H679" t="str">
            <v>B</v>
          </cell>
          <cell r="I679" t="str">
            <v>S</v>
          </cell>
          <cell r="J679" t="str">
            <v>000.006.357</v>
          </cell>
          <cell r="K679">
            <v>44449</v>
          </cell>
          <cell r="L679" t="str">
            <v>26210931675552000123550040000063571468370614</v>
          </cell>
          <cell r="M679" t="str">
            <v>26 -  Pernambuco</v>
          </cell>
          <cell r="N679">
            <v>182.6</v>
          </cell>
        </row>
        <row r="680">
          <cell r="C680" t="str">
            <v>HOSPITAL MESTRE VITALINO</v>
          </cell>
          <cell r="E680" t="str">
            <v>3.6 - Material de Expediente</v>
          </cell>
          <cell r="F680">
            <v>33277851000135</v>
          </cell>
          <cell r="G680" t="str">
            <v>NATANAEL CAMPOS DA SILVA</v>
          </cell>
          <cell r="H680" t="str">
            <v>B</v>
          </cell>
          <cell r="I680" t="str">
            <v>S</v>
          </cell>
          <cell r="J680" t="str">
            <v>000.000.053</v>
          </cell>
          <cell r="K680">
            <v>44453</v>
          </cell>
          <cell r="L680" t="str">
            <v>26210933277851000135550010000000531043277005</v>
          </cell>
          <cell r="M680" t="str">
            <v>26 -  Pernambuco</v>
          </cell>
          <cell r="N680">
            <v>1779</v>
          </cell>
        </row>
        <row r="681">
          <cell r="C681" t="str">
            <v>HOSPITAL MESTRE VITALINO</v>
          </cell>
          <cell r="E681" t="str">
            <v>3.6 - Material de Expediente</v>
          </cell>
          <cell r="F681">
            <v>18617596000139</v>
          </cell>
          <cell r="G681" t="str">
            <v>ETIQUETAG COMERCIO DE ETIQUETAS LTDA</v>
          </cell>
          <cell r="H681" t="str">
            <v>B</v>
          </cell>
          <cell r="I681" t="str">
            <v>S</v>
          </cell>
          <cell r="J681" t="str">
            <v>000.006.143</v>
          </cell>
          <cell r="K681">
            <v>44455</v>
          </cell>
          <cell r="L681" t="str">
            <v>26210918617596000139550010000061431433300009</v>
          </cell>
          <cell r="M681" t="str">
            <v>26 -  Pernambuco</v>
          </cell>
          <cell r="N681">
            <v>756</v>
          </cell>
        </row>
        <row r="682">
          <cell r="C682" t="str">
            <v>HOSPITAL MESTRE VITALINO</v>
          </cell>
          <cell r="E682" t="str">
            <v>3.6 - Material de Expediente</v>
          </cell>
          <cell r="F682">
            <v>7601049000149</v>
          </cell>
          <cell r="G682" t="str">
            <v>SEVERINO JOSE DE ARAUJO SOBRINHO ME</v>
          </cell>
          <cell r="H682" t="str">
            <v>B</v>
          </cell>
          <cell r="I682" t="str">
            <v>S</v>
          </cell>
          <cell r="J682">
            <v>16305</v>
          </cell>
          <cell r="K682">
            <v>44459</v>
          </cell>
          <cell r="L682" t="str">
            <v>26210907601049000149550010000153051460436855</v>
          </cell>
          <cell r="M682" t="str">
            <v>26 -  Pernambuco</v>
          </cell>
          <cell r="N682">
            <v>1848</v>
          </cell>
        </row>
        <row r="683">
          <cell r="C683" t="str">
            <v>HOSPITAL MESTRE VITALINO</v>
          </cell>
          <cell r="E683" t="str">
            <v>3.6 - Material de Expediente</v>
          </cell>
          <cell r="F683">
            <v>4810650000234</v>
          </cell>
          <cell r="G683" t="str">
            <v>CABRAL DIST E COM DE MERCADORIA LTDA</v>
          </cell>
          <cell r="H683" t="str">
            <v>B</v>
          </cell>
          <cell r="I683" t="str">
            <v>S</v>
          </cell>
          <cell r="J683">
            <v>24098</v>
          </cell>
          <cell r="K683">
            <v>44461</v>
          </cell>
          <cell r="L683" t="str">
            <v>26210904810650000234550040000240981316774833</v>
          </cell>
          <cell r="M683" t="str">
            <v>26 -  Pernambuco</v>
          </cell>
          <cell r="N683">
            <v>274.95</v>
          </cell>
        </row>
        <row r="684">
          <cell r="C684" t="str">
            <v>HOSPITAL MESTRE VITALINO</v>
          </cell>
          <cell r="E684" t="str">
            <v>3.6 - Material de Expediente</v>
          </cell>
          <cell r="F684">
            <v>40893174000650</v>
          </cell>
          <cell r="G684" t="str">
            <v>LEO PLASTICOS E AVIAMENTOS LTDA</v>
          </cell>
          <cell r="H684" t="str">
            <v>B</v>
          </cell>
          <cell r="I684" t="str">
            <v>S</v>
          </cell>
          <cell r="J684">
            <v>5746</v>
          </cell>
          <cell r="K684">
            <v>44461</v>
          </cell>
          <cell r="L684" t="str">
            <v>26210904810650000234550040000240981316774833</v>
          </cell>
          <cell r="M684" t="str">
            <v>26 -  Pernambuco</v>
          </cell>
          <cell r="N684">
            <v>439</v>
          </cell>
        </row>
        <row r="685">
          <cell r="C685" t="str">
            <v>HOSPITAL MESTRE VITALINO</v>
          </cell>
          <cell r="E685" t="str">
            <v>3.6 - Material de Expediente</v>
          </cell>
          <cell r="F685">
            <v>24073694000155</v>
          </cell>
          <cell r="G685" t="str">
            <v>NAGEM CIL COMERCIO DE INFORMATICA LTDA</v>
          </cell>
          <cell r="H685" t="str">
            <v>B</v>
          </cell>
          <cell r="I685" t="str">
            <v>S</v>
          </cell>
          <cell r="J685" t="str">
            <v>000.705.610</v>
          </cell>
          <cell r="K685">
            <v>44459</v>
          </cell>
          <cell r="L685" t="str">
            <v>26210924073694000155550010007056101021229838</v>
          </cell>
          <cell r="M685" t="str">
            <v>26 -  Pernambuco</v>
          </cell>
          <cell r="N685">
            <v>457.36</v>
          </cell>
        </row>
        <row r="686">
          <cell r="C686" t="str">
            <v>HOSPITAL MESTRE VITALINO</v>
          </cell>
          <cell r="E686" t="str">
            <v>3.6 - Material de Expediente</v>
          </cell>
          <cell r="F686">
            <v>24073694000155</v>
          </cell>
          <cell r="G686" t="str">
            <v>NAGEM CIL COMERCIO DE INFORMATICA LTDA</v>
          </cell>
          <cell r="H686" t="str">
            <v>B</v>
          </cell>
          <cell r="I686" t="str">
            <v>S</v>
          </cell>
          <cell r="J686" t="str">
            <v>000.705.610</v>
          </cell>
          <cell r="K686">
            <v>44459</v>
          </cell>
          <cell r="L686" t="str">
            <v>26210924073694000155550010007056101021229838</v>
          </cell>
          <cell r="M686" t="str">
            <v>26 -  Pernambuco</v>
          </cell>
          <cell r="N686">
            <v>1540</v>
          </cell>
        </row>
        <row r="687">
          <cell r="C687" t="str">
            <v>HOSPITAL MESTRE VITALINO</v>
          </cell>
          <cell r="E687" t="str">
            <v>3.6 - Material de Expediente</v>
          </cell>
          <cell r="F687">
            <v>16432670000117</v>
          </cell>
          <cell r="G687" t="str">
            <v>M E M COMERCIO E DISTRIBUIDORA LTDA ME</v>
          </cell>
          <cell r="H687" t="str">
            <v>B</v>
          </cell>
          <cell r="I687" t="str">
            <v>S</v>
          </cell>
          <cell r="J687" t="str">
            <v>000.019.909</v>
          </cell>
          <cell r="K687">
            <v>44462</v>
          </cell>
          <cell r="L687" t="str">
            <v>26210916432670000117550010000199091860553541</v>
          </cell>
          <cell r="M687" t="str">
            <v>26 -  Pernambuco</v>
          </cell>
          <cell r="N687">
            <v>138</v>
          </cell>
        </row>
        <row r="688">
          <cell r="C688" t="str">
            <v>HOSPITAL MESTRE VITALINO</v>
          </cell>
          <cell r="E688" t="str">
            <v>3.6 - Material de Expediente</v>
          </cell>
          <cell r="F688">
            <v>24348443000136</v>
          </cell>
          <cell r="G688" t="str">
            <v>FRANCRIS LIVRARIA E PAPELARIA LTDA</v>
          </cell>
          <cell r="H688" t="str">
            <v>B</v>
          </cell>
          <cell r="I688" t="str">
            <v>S</v>
          </cell>
          <cell r="J688" t="str">
            <v>000.014.202</v>
          </cell>
          <cell r="K688">
            <v>44462</v>
          </cell>
          <cell r="L688" t="str">
            <v>26210924348443000136550010000142021387820172</v>
          </cell>
          <cell r="M688" t="str">
            <v>26 -  Pernambuco</v>
          </cell>
          <cell r="N688">
            <v>2174.1999999999998</v>
          </cell>
        </row>
        <row r="689">
          <cell r="E689" t="str">
            <v/>
          </cell>
        </row>
        <row r="690">
          <cell r="C690" t="str">
            <v>HOSPITAL MESTRE VITALINO</v>
          </cell>
          <cell r="E690" t="str">
            <v>3.2 - Gás e Outros Materiais Engarrafados</v>
          </cell>
          <cell r="F690">
            <v>3237583004588</v>
          </cell>
          <cell r="G690" t="str">
            <v>COPAGAZ DISTRIBUIDORA DE GAS S.A.</v>
          </cell>
          <cell r="H690" t="str">
            <v>B</v>
          </cell>
          <cell r="I690" t="str">
            <v>S</v>
          </cell>
          <cell r="J690" t="str">
            <v>000.005.973</v>
          </cell>
          <cell r="K690">
            <v>44448</v>
          </cell>
          <cell r="L690" t="str">
            <v>26210903237583004588550070000059735000366360</v>
          </cell>
          <cell r="M690" t="str">
            <v>26 -  Pernambuco</v>
          </cell>
          <cell r="N690">
            <v>4844.71</v>
          </cell>
        </row>
        <row r="691">
          <cell r="C691" t="str">
            <v>HOSPITAL MESTRE VITALINO</v>
          </cell>
          <cell r="E691" t="str">
            <v>3.2 - Gás e Outros Materiais Engarrafados</v>
          </cell>
          <cell r="F691">
            <v>3237583004588</v>
          </cell>
          <cell r="G691" t="str">
            <v>COPAGAZ DISTRIBUIDORA DE GAS S.A.</v>
          </cell>
          <cell r="H691" t="str">
            <v>B</v>
          </cell>
          <cell r="I691" t="str">
            <v>S</v>
          </cell>
          <cell r="J691" t="str">
            <v>000.005.124</v>
          </cell>
          <cell r="K691">
            <v>44452</v>
          </cell>
          <cell r="L691" t="str">
            <v>26210903237583004588550080000051245000953663</v>
          </cell>
          <cell r="M691" t="str">
            <v>26 -  Pernambuco</v>
          </cell>
          <cell r="N691">
            <v>2621.84</v>
          </cell>
        </row>
        <row r="692">
          <cell r="C692" t="str">
            <v>HOSPITAL MESTRE VITALINO</v>
          </cell>
          <cell r="E692" t="str">
            <v>3.2 - Gás e Outros Materiais Engarrafados</v>
          </cell>
          <cell r="F692">
            <v>3237583004588</v>
          </cell>
          <cell r="G692" t="str">
            <v>COPAGAZ DISTRIBUIDORA DE GAS S.A.</v>
          </cell>
          <cell r="H692" t="str">
            <v>B</v>
          </cell>
          <cell r="I692" t="str">
            <v>S</v>
          </cell>
          <cell r="J692" t="str">
            <v>000.005.177</v>
          </cell>
          <cell r="K692">
            <v>44460</v>
          </cell>
          <cell r="L692" t="str">
            <v>26210903237583004588550080000051775000806800</v>
          </cell>
          <cell r="M692" t="str">
            <v>26 -  Pernambuco</v>
          </cell>
          <cell r="N692">
            <v>3304.28</v>
          </cell>
        </row>
        <row r="693">
          <cell r="C693" t="str">
            <v>HOSPITAL MESTRE VITALINO</v>
          </cell>
          <cell r="E693" t="str">
            <v>3.2 - Gás e Outros Materiais Engarrafados</v>
          </cell>
          <cell r="F693">
            <v>3237583004588</v>
          </cell>
          <cell r="G693" t="str">
            <v>COPAGAZ DISTRIBUIDORA DE GAS S.A.</v>
          </cell>
          <cell r="H693" t="str">
            <v>B</v>
          </cell>
          <cell r="I693" t="str">
            <v>S</v>
          </cell>
          <cell r="J693" t="str">
            <v>000.008.307</v>
          </cell>
          <cell r="K693">
            <v>44467</v>
          </cell>
          <cell r="L693" t="str">
            <v>26210903237583004588550120000083075000191160</v>
          </cell>
          <cell r="M693" t="str">
            <v>26 -  Pernambuco</v>
          </cell>
          <cell r="N693">
            <v>3359.02</v>
          </cell>
        </row>
        <row r="694">
          <cell r="E694" t="str">
            <v/>
          </cell>
        </row>
        <row r="695">
          <cell r="C695" t="str">
            <v>HOSPITAL MESTRE VITALINO</v>
          </cell>
          <cell r="E695" t="str">
            <v xml:space="preserve">3.9 - Material para Manutenção de Bens Imóveis </v>
          </cell>
          <cell r="F695">
            <v>9494196000192</v>
          </cell>
          <cell r="G695" t="str">
            <v>COMERCIAL JR CLAUDIO  MARIO LTDA</v>
          </cell>
          <cell r="H695" t="str">
            <v>B</v>
          </cell>
          <cell r="I695" t="str">
            <v>S</v>
          </cell>
          <cell r="J695">
            <v>218547</v>
          </cell>
          <cell r="K695">
            <v>44440</v>
          </cell>
          <cell r="L695" t="str">
            <v>26210909494196000192550010002185471030613688</v>
          </cell>
          <cell r="M695" t="str">
            <v>26 -  Pernambuco</v>
          </cell>
          <cell r="N695">
            <v>321.11</v>
          </cell>
        </row>
        <row r="696">
          <cell r="C696" t="str">
            <v>HOSPITAL MESTRE VITALINO</v>
          </cell>
          <cell r="E696" t="str">
            <v xml:space="preserve">3.9 - Material para Manutenção de Bens Imóveis </v>
          </cell>
          <cell r="F696">
            <v>11549698000115</v>
          </cell>
          <cell r="G696" t="str">
            <v>CENCOMAL CENTRO COM DE MADEIRAS LTDA</v>
          </cell>
          <cell r="H696" t="str">
            <v>B</v>
          </cell>
          <cell r="I696" t="str">
            <v>S</v>
          </cell>
          <cell r="J696">
            <v>7728</v>
          </cell>
          <cell r="K696">
            <v>44440</v>
          </cell>
          <cell r="L696" t="str">
            <v>26210911549698000115550010000077281921601520</v>
          </cell>
          <cell r="M696" t="str">
            <v>26 -  Pernambuco</v>
          </cell>
          <cell r="N696">
            <v>360</v>
          </cell>
        </row>
        <row r="697">
          <cell r="C697" t="str">
            <v>HOSPITAL MESTRE VITALINO</v>
          </cell>
          <cell r="E697" t="str">
            <v xml:space="preserve">3.9 - Material para Manutenção de Bens Imóveis </v>
          </cell>
          <cell r="F697">
            <v>9494196000192</v>
          </cell>
          <cell r="G697" t="str">
            <v>COMERCIAL JR CLAUDIO  MARIO LTDA</v>
          </cell>
          <cell r="H697" t="str">
            <v>B</v>
          </cell>
          <cell r="I697" t="str">
            <v>S</v>
          </cell>
          <cell r="J697">
            <v>218575</v>
          </cell>
          <cell r="K697">
            <v>44440</v>
          </cell>
          <cell r="L697" t="str">
            <v>26210929484196000182550010002185751030616878</v>
          </cell>
          <cell r="M697" t="str">
            <v>26 -  Pernambuco</v>
          </cell>
          <cell r="N697">
            <v>33.46</v>
          </cell>
        </row>
        <row r="698">
          <cell r="C698" t="str">
            <v>HOSPITAL MESTRE VITALINO</v>
          </cell>
          <cell r="E698" t="str">
            <v xml:space="preserve">3.9 - Material para Manutenção de Bens Imóveis </v>
          </cell>
          <cell r="F698">
            <v>9494196000192</v>
          </cell>
          <cell r="G698" t="str">
            <v>COMERCIAL JR CLAUDIO  MARIO LTDA</v>
          </cell>
          <cell r="H698" t="str">
            <v>B</v>
          </cell>
          <cell r="I698" t="str">
            <v>S</v>
          </cell>
          <cell r="J698">
            <v>218626</v>
          </cell>
          <cell r="K698">
            <v>44440</v>
          </cell>
          <cell r="L698" t="str">
            <v>26210909494196000192550010002186261030622526</v>
          </cell>
          <cell r="M698" t="str">
            <v>26 -  Pernambuco</v>
          </cell>
          <cell r="N698">
            <v>354.16</v>
          </cell>
        </row>
        <row r="699">
          <cell r="C699" t="str">
            <v>HOSPITAL MESTRE VITALINO</v>
          </cell>
          <cell r="E699" t="str">
            <v xml:space="preserve">3.9 - Material para Manutenção de Bens Imóveis </v>
          </cell>
          <cell r="F699">
            <v>9494196000192</v>
          </cell>
          <cell r="G699" t="str">
            <v>COMERCIAL JR CLAUDIO  MARIO LTDA</v>
          </cell>
          <cell r="H699" t="str">
            <v>B</v>
          </cell>
          <cell r="I699" t="str">
            <v>S</v>
          </cell>
          <cell r="J699">
            <v>218707</v>
          </cell>
          <cell r="K699">
            <v>44441</v>
          </cell>
          <cell r="L699" t="str">
            <v>26210909494196000192550010002187071030630170</v>
          </cell>
          <cell r="M699" t="str">
            <v>26 -  Pernambuco</v>
          </cell>
          <cell r="N699">
            <v>535.46</v>
          </cell>
        </row>
        <row r="700">
          <cell r="C700" t="str">
            <v>HOSPITAL MESTRE VITALINO</v>
          </cell>
          <cell r="E700" t="str">
            <v xml:space="preserve">3.9 - Material para Manutenção de Bens Imóveis </v>
          </cell>
          <cell r="F700">
            <v>9494196000192</v>
          </cell>
          <cell r="G700" t="str">
            <v>COMERCIAL JR CLAUDIO  MARIO LTDA</v>
          </cell>
          <cell r="H700" t="str">
            <v>B</v>
          </cell>
          <cell r="I700" t="str">
            <v>S</v>
          </cell>
          <cell r="J700">
            <v>218737</v>
          </cell>
          <cell r="K700">
            <v>44441</v>
          </cell>
          <cell r="L700" t="str">
            <v>26210909494196000192550010002187371030632474</v>
          </cell>
          <cell r="M700" t="str">
            <v>26 -  Pernambuco</v>
          </cell>
          <cell r="N700">
            <v>63.14</v>
          </cell>
        </row>
        <row r="701">
          <cell r="C701" t="str">
            <v>HOSPITAL MESTRE VITALINO</v>
          </cell>
          <cell r="E701" t="str">
            <v xml:space="preserve">3.9 - Material para Manutenção de Bens Imóveis </v>
          </cell>
          <cell r="F701">
            <v>9494196000192</v>
          </cell>
          <cell r="G701" t="str">
            <v>COMERCIAL JR CLAUDIO  MARIO LTDA</v>
          </cell>
          <cell r="H701" t="str">
            <v>B</v>
          </cell>
          <cell r="I701" t="str">
            <v>S</v>
          </cell>
          <cell r="J701">
            <v>218790</v>
          </cell>
          <cell r="K701">
            <v>44441</v>
          </cell>
          <cell r="L701" t="str">
            <v>26210909494196000192550010002187901030638399</v>
          </cell>
          <cell r="M701" t="str">
            <v>26 -  Pernambuco</v>
          </cell>
          <cell r="N701">
            <v>344.32</v>
          </cell>
        </row>
        <row r="702">
          <cell r="C702" t="str">
            <v>HOSPITAL MESTRE VITALINO</v>
          </cell>
          <cell r="E702" t="str">
            <v xml:space="preserve">3.9 - Material para Manutenção de Bens Imóveis </v>
          </cell>
          <cell r="F702">
            <v>9494196000192</v>
          </cell>
          <cell r="G702" t="str">
            <v>COMERCIAL JR CLAUDIO  MARIO LTDA</v>
          </cell>
          <cell r="H702" t="str">
            <v>B</v>
          </cell>
          <cell r="I702" t="str">
            <v>S</v>
          </cell>
          <cell r="J702">
            <v>218913</v>
          </cell>
          <cell r="K702">
            <v>44442</v>
          </cell>
          <cell r="L702" t="str">
            <v>26210909494196000192550010002189131030651157</v>
          </cell>
          <cell r="M702" t="str">
            <v>26 -  Pernambuco</v>
          </cell>
          <cell r="N702">
            <v>283.39</v>
          </cell>
        </row>
        <row r="703">
          <cell r="C703" t="str">
            <v>HOSPITAL MESTRE VITALINO</v>
          </cell>
          <cell r="E703" t="str">
            <v xml:space="preserve">3.9 - Material para Manutenção de Bens Imóveis </v>
          </cell>
          <cell r="F703">
            <v>9494196000192</v>
          </cell>
          <cell r="G703" t="str">
            <v>COMERCIAL JR CLAUDIO  MARIO LTDA</v>
          </cell>
          <cell r="H703" t="str">
            <v>B</v>
          </cell>
          <cell r="I703" t="str">
            <v>S</v>
          </cell>
          <cell r="J703">
            <v>218911</v>
          </cell>
          <cell r="K703">
            <v>44442</v>
          </cell>
          <cell r="L703" t="str">
            <v>26210909494196000192550010002189111030650957</v>
          </cell>
          <cell r="M703" t="str">
            <v>26 -  Pernambuco</v>
          </cell>
          <cell r="N703">
            <v>526.85</v>
          </cell>
        </row>
        <row r="704">
          <cell r="C704" t="str">
            <v>HOSPITAL MESTRE VITALINO</v>
          </cell>
          <cell r="E704" t="str">
            <v xml:space="preserve">3.9 - Material para Manutenção de Bens Imóveis </v>
          </cell>
          <cell r="F704">
            <v>9494196000192</v>
          </cell>
          <cell r="G704" t="str">
            <v>COMERCIAL JR CLAUDIO  MARIO LTDA</v>
          </cell>
          <cell r="H704" t="str">
            <v>B</v>
          </cell>
          <cell r="I704" t="str">
            <v>S</v>
          </cell>
          <cell r="J704">
            <v>218914</v>
          </cell>
          <cell r="K704">
            <v>44442</v>
          </cell>
          <cell r="L704" t="str">
            <v>26210909494196000192550010002189141030651467</v>
          </cell>
          <cell r="M704" t="str">
            <v>26 -  Pernambuco</v>
          </cell>
          <cell r="N704">
            <v>465.35</v>
          </cell>
        </row>
        <row r="705">
          <cell r="C705" t="str">
            <v>HOSPITAL MESTRE VITALINO</v>
          </cell>
          <cell r="E705" t="str">
            <v xml:space="preserve">3.9 - Material para Manutenção de Bens Imóveis </v>
          </cell>
          <cell r="F705">
            <v>9494196000192</v>
          </cell>
          <cell r="G705" t="str">
            <v>COMERCIAL JR CLAUDIO  MARIO LTDA</v>
          </cell>
          <cell r="H705" t="str">
            <v>B</v>
          </cell>
          <cell r="I705" t="str">
            <v>S</v>
          </cell>
          <cell r="J705">
            <v>218912</v>
          </cell>
          <cell r="K705">
            <v>44442</v>
          </cell>
          <cell r="L705" t="str">
            <v>26210909494196000192550010002189121030651101</v>
          </cell>
          <cell r="M705" t="str">
            <v>26 -  Pernambuco</v>
          </cell>
          <cell r="N705">
            <v>540.29999999999995</v>
          </cell>
        </row>
        <row r="706">
          <cell r="C706" t="str">
            <v>HOSPITAL MESTRE VITALINO</v>
          </cell>
          <cell r="E706" t="str">
            <v xml:space="preserve">3.9 - Material para Manutenção de Bens Imóveis </v>
          </cell>
          <cell r="F706">
            <v>10758937000850</v>
          </cell>
          <cell r="G706" t="str">
            <v>NOVO NORDESTE COM. MAT. DE CONSTRUCAO</v>
          </cell>
          <cell r="H706" t="str">
            <v>B</v>
          </cell>
          <cell r="I706" t="str">
            <v>S</v>
          </cell>
          <cell r="J706" t="str">
            <v>000.065.716</v>
          </cell>
          <cell r="K706">
            <v>44439</v>
          </cell>
          <cell r="L706" t="str">
            <v>26210810758937000850550010000657161248323205</v>
          </cell>
          <cell r="M706" t="str">
            <v>26 -  Pernambuco</v>
          </cell>
          <cell r="N706">
            <v>1380</v>
          </cell>
        </row>
        <row r="707">
          <cell r="C707" t="str">
            <v>HOSPITAL MESTRE VITALINO</v>
          </cell>
          <cell r="E707" t="str">
            <v xml:space="preserve">3.9 - Material para Manutenção de Bens Imóveis </v>
          </cell>
          <cell r="F707">
            <v>19914979000131</v>
          </cell>
          <cell r="G707" t="str">
            <v>NLS DIVISORIAS</v>
          </cell>
          <cell r="H707" t="str">
            <v>B</v>
          </cell>
          <cell r="I707" t="str">
            <v>S</v>
          </cell>
          <cell r="J707">
            <v>1247</v>
          </cell>
          <cell r="K707">
            <v>44442</v>
          </cell>
          <cell r="L707" t="str">
            <v>26210919914979000131550010000012471216894067</v>
          </cell>
          <cell r="M707" t="str">
            <v>26 -  Pernambuco</v>
          </cell>
          <cell r="N707">
            <v>315.3</v>
          </cell>
        </row>
        <row r="708">
          <cell r="C708" t="str">
            <v>HOSPITAL MESTRE VITALINO</v>
          </cell>
          <cell r="E708" t="str">
            <v xml:space="preserve">3.9 - Material para Manutenção de Bens Imóveis </v>
          </cell>
          <cell r="F708">
            <v>1326290000201</v>
          </cell>
          <cell r="G708" t="str">
            <v>IVAN FERREIRA DOS SANTOS ME</v>
          </cell>
          <cell r="H708" t="str">
            <v>B</v>
          </cell>
          <cell r="I708" t="str">
            <v>S</v>
          </cell>
          <cell r="J708" t="str">
            <v>000.039.778</v>
          </cell>
          <cell r="K708">
            <v>44447</v>
          </cell>
          <cell r="L708" t="str">
            <v>26210901326290000201550010000397781030634660</v>
          </cell>
          <cell r="M708" t="str">
            <v>26 -  Pernambuco</v>
          </cell>
          <cell r="N708">
            <v>106.44</v>
          </cell>
        </row>
        <row r="709">
          <cell r="C709" t="str">
            <v>HOSPITAL MESTRE VITALINO</v>
          </cell>
          <cell r="E709" t="str">
            <v xml:space="preserve">3.9 - Material para Manutenção de Bens Imóveis </v>
          </cell>
          <cell r="F709">
            <v>9494196000192</v>
          </cell>
          <cell r="G709" t="str">
            <v>COMERCIAL JR CLAUDIO  MARIO LTDA</v>
          </cell>
          <cell r="H709" t="str">
            <v>B</v>
          </cell>
          <cell r="I709" t="str">
            <v>S</v>
          </cell>
          <cell r="J709">
            <v>219238</v>
          </cell>
          <cell r="K709">
            <v>44447</v>
          </cell>
          <cell r="L709" t="str">
            <v>26210909494196000192550010002192381030700920</v>
          </cell>
          <cell r="M709" t="str">
            <v>26 -  Pernambuco</v>
          </cell>
          <cell r="N709">
            <v>50.59</v>
          </cell>
        </row>
        <row r="710">
          <cell r="C710" t="str">
            <v>HOSPITAL MESTRE VITALINO</v>
          </cell>
          <cell r="E710" t="str">
            <v xml:space="preserve">3.9 - Material para Manutenção de Bens Imóveis </v>
          </cell>
          <cell r="F710">
            <v>41057399000558</v>
          </cell>
          <cell r="G710" t="str">
            <v>MADECENTER LTDA</v>
          </cell>
          <cell r="H710" t="str">
            <v>B</v>
          </cell>
          <cell r="I710" t="str">
            <v>S</v>
          </cell>
          <cell r="J710" t="str">
            <v>000.016.376</v>
          </cell>
          <cell r="K710">
            <v>44443</v>
          </cell>
          <cell r="L710" t="str">
            <v>26210941057399000558550010000163761943966524</v>
          </cell>
          <cell r="M710" t="str">
            <v>26 -  Pernambuco</v>
          </cell>
          <cell r="N710">
            <v>980</v>
          </cell>
        </row>
        <row r="711">
          <cell r="C711" t="str">
            <v>HOSPITAL MESTRE VITALINO</v>
          </cell>
          <cell r="E711" t="str">
            <v xml:space="preserve">3.9 - Material para Manutenção de Bens Imóveis </v>
          </cell>
          <cell r="F711">
            <v>4066498000146</v>
          </cell>
          <cell r="G711" t="str">
            <v>WA FERRAGENS</v>
          </cell>
          <cell r="H711" t="str">
            <v>B</v>
          </cell>
          <cell r="I711" t="str">
            <v>S</v>
          </cell>
          <cell r="J711" t="str">
            <v>000.000.673</v>
          </cell>
          <cell r="K711">
            <v>44443</v>
          </cell>
          <cell r="L711" t="str">
            <v>26210904066498000146550010000006731658945881</v>
          </cell>
          <cell r="M711" t="str">
            <v>26 -  Pernambuco</v>
          </cell>
          <cell r="N711">
            <v>1736</v>
          </cell>
        </row>
        <row r="712">
          <cell r="C712" t="str">
            <v>HOSPITAL MESTRE VITALINO</v>
          </cell>
          <cell r="E712" t="str">
            <v xml:space="preserve">3.9 - Material para Manutenção de Bens Imóveis </v>
          </cell>
          <cell r="F712">
            <v>26079184000200</v>
          </cell>
          <cell r="G712" t="str">
            <v>JDM COMERCIO DE ACRILICOS EIRELLI</v>
          </cell>
          <cell r="H712" t="str">
            <v>B</v>
          </cell>
          <cell r="I712" t="str">
            <v>S</v>
          </cell>
          <cell r="J712" t="str">
            <v>000.000.866</v>
          </cell>
          <cell r="K712">
            <v>44445</v>
          </cell>
          <cell r="L712" t="str">
            <v>26210926079184000200550010000008661062200001</v>
          </cell>
          <cell r="M712" t="str">
            <v>26 -  Pernambuco</v>
          </cell>
          <cell r="N712">
            <v>960</v>
          </cell>
        </row>
        <row r="713">
          <cell r="C713" t="str">
            <v>HOSPITAL MESTRE VITALINO</v>
          </cell>
          <cell r="E713" t="str">
            <v xml:space="preserve">3.9 - Material para Manutenção de Bens Imóveis </v>
          </cell>
          <cell r="F713">
            <v>10779833000156</v>
          </cell>
          <cell r="G713" t="str">
            <v>MEDICAL MERCANTIL DE APARELHAGEM MEDICA</v>
          </cell>
          <cell r="H713" t="str">
            <v>B</v>
          </cell>
          <cell r="I713" t="str">
            <v>S</v>
          </cell>
          <cell r="J713">
            <v>534227</v>
          </cell>
          <cell r="K713">
            <v>44443</v>
          </cell>
          <cell r="L713" t="str">
            <v>26210910779833000156550010005342271120257391</v>
          </cell>
          <cell r="M713" t="str">
            <v>26 -  Pernambuco</v>
          </cell>
          <cell r="N713">
            <v>295</v>
          </cell>
        </row>
        <row r="714">
          <cell r="C714" t="str">
            <v>HOSPITAL MESTRE VITALINO</v>
          </cell>
          <cell r="E714" t="str">
            <v xml:space="preserve">3.9 - Material para Manutenção de Bens Imóveis </v>
          </cell>
          <cell r="F714">
            <v>9494196000192</v>
          </cell>
          <cell r="G714" t="str">
            <v>COMERCIAL JR CLAUDIO  MARIO LTDA</v>
          </cell>
          <cell r="H714" t="str">
            <v>B</v>
          </cell>
          <cell r="I714" t="str">
            <v>S</v>
          </cell>
          <cell r="J714">
            <v>219271</v>
          </cell>
          <cell r="K714">
            <v>44447</v>
          </cell>
          <cell r="L714" t="str">
            <v>26210909494196000192550010002192711030705446</v>
          </cell>
          <cell r="M714" t="str">
            <v>26 -  Pernambuco</v>
          </cell>
          <cell r="N714">
            <v>182.45</v>
          </cell>
        </row>
        <row r="715">
          <cell r="C715" t="str">
            <v>HOSPITAL MESTRE VITALINO</v>
          </cell>
          <cell r="E715" t="str">
            <v xml:space="preserve">3.9 - Material para Manutenção de Bens Imóveis </v>
          </cell>
          <cell r="F715">
            <v>9494196000192</v>
          </cell>
          <cell r="G715" t="str">
            <v>COMERCIAL JR CLAUDIO  MARIO LTDA</v>
          </cell>
          <cell r="H715" t="str">
            <v>B</v>
          </cell>
          <cell r="I715" t="str">
            <v>S</v>
          </cell>
          <cell r="J715">
            <v>219329</v>
          </cell>
          <cell r="K715">
            <v>44447</v>
          </cell>
          <cell r="L715" t="str">
            <v>26210909494196000192550010002193291030714234</v>
          </cell>
          <cell r="M715" t="str">
            <v>26 -  Pernambuco</v>
          </cell>
          <cell r="N715">
            <v>293.11</v>
          </cell>
        </row>
        <row r="716">
          <cell r="C716" t="str">
            <v>HOSPITAL MESTRE VITALINO</v>
          </cell>
          <cell r="E716" t="str">
            <v xml:space="preserve">3.9 - Material para Manutenção de Bens Imóveis </v>
          </cell>
          <cell r="F716">
            <v>4231872000111</v>
          </cell>
          <cell r="G716" t="str">
            <v>TECNOFLY INDUSTRIA E COM LTDA EPP</v>
          </cell>
          <cell r="H716" t="str">
            <v>B</v>
          </cell>
          <cell r="I716" t="str">
            <v>S</v>
          </cell>
          <cell r="J716" t="str">
            <v>000.018.641</v>
          </cell>
          <cell r="K716">
            <v>44441</v>
          </cell>
          <cell r="L716" t="str">
            <v>35210904231872000111550010000186411202109020</v>
          </cell>
          <cell r="M716" t="str">
            <v>35 -  São Paulo</v>
          </cell>
          <cell r="N716">
            <v>925</v>
          </cell>
        </row>
        <row r="717">
          <cell r="C717" t="str">
            <v>HOSPITAL MESTRE VITALINO</v>
          </cell>
          <cell r="E717" t="str">
            <v xml:space="preserve">3.9 - Material para Manutenção de Bens Imóveis </v>
          </cell>
          <cell r="F717">
            <v>1326290000201</v>
          </cell>
          <cell r="G717" t="str">
            <v>IVAN FERREIRA DOS SANTOS ME</v>
          </cell>
          <cell r="H717" t="str">
            <v>B</v>
          </cell>
          <cell r="I717" t="str">
            <v>S</v>
          </cell>
          <cell r="J717" t="str">
            <v>000.039.810</v>
          </cell>
          <cell r="K717">
            <v>44449</v>
          </cell>
          <cell r="L717" t="str">
            <v>26210901326290000201550010000398101662665188</v>
          </cell>
          <cell r="M717" t="str">
            <v>26 -  Pernambuco</v>
          </cell>
          <cell r="N717">
            <v>176</v>
          </cell>
        </row>
        <row r="718">
          <cell r="C718" t="str">
            <v>HOSPITAL MESTRE VITALINO</v>
          </cell>
          <cell r="E718" t="str">
            <v xml:space="preserve">3.9 - Material para Manutenção de Bens Imóveis </v>
          </cell>
          <cell r="F718">
            <v>9494196000192</v>
          </cell>
          <cell r="G718" t="str">
            <v>COMERCIAL JR CLAUDIO  MARIO LTDA</v>
          </cell>
          <cell r="H718" t="str">
            <v>B</v>
          </cell>
          <cell r="I718" t="str">
            <v>S</v>
          </cell>
          <cell r="J718">
            <v>219399</v>
          </cell>
          <cell r="K718">
            <v>44448</v>
          </cell>
          <cell r="L718" t="str">
            <v>26210909494196000192550010002193991030723998</v>
          </cell>
          <cell r="M718" t="str">
            <v>26 -  Pernambuco</v>
          </cell>
          <cell r="N718">
            <v>548.37</v>
          </cell>
        </row>
        <row r="719">
          <cell r="C719" t="str">
            <v>HOSPITAL MESTRE VITALINO</v>
          </cell>
          <cell r="E719" t="str">
            <v xml:space="preserve">3.9 - Material para Manutenção de Bens Imóveis </v>
          </cell>
          <cell r="F719">
            <v>9494196000192</v>
          </cell>
          <cell r="G719" t="str">
            <v>COMERCIAL JR CLAUDIO  MARIO LTDA</v>
          </cell>
          <cell r="H719" t="str">
            <v>B</v>
          </cell>
          <cell r="I719" t="str">
            <v>S</v>
          </cell>
          <cell r="J719">
            <v>219471</v>
          </cell>
          <cell r="K719">
            <v>44449</v>
          </cell>
          <cell r="L719" t="str">
            <v>26210909494196000192550010002194711030733009</v>
          </cell>
          <cell r="M719" t="str">
            <v>26 -  Pernambuco</v>
          </cell>
          <cell r="N719">
            <v>28.7</v>
          </cell>
        </row>
        <row r="720">
          <cell r="C720" t="str">
            <v>HOSPITAL MESTRE VITALINO</v>
          </cell>
          <cell r="E720" t="str">
            <v xml:space="preserve">3.9 - Material para Manutenção de Bens Imóveis </v>
          </cell>
          <cell r="F720">
            <v>9494196000192</v>
          </cell>
          <cell r="G720" t="str">
            <v>COMERCIAL JR CLAUDIO  MARIO LTDA</v>
          </cell>
          <cell r="H720" t="str">
            <v>B</v>
          </cell>
          <cell r="I720" t="str">
            <v>S</v>
          </cell>
          <cell r="J720">
            <v>219468</v>
          </cell>
          <cell r="K720">
            <v>44449</v>
          </cell>
          <cell r="L720" t="str">
            <v>26210909494196000192550010002194681030732562</v>
          </cell>
          <cell r="M720" t="str">
            <v>26 -  Pernambuco</v>
          </cell>
          <cell r="N720">
            <v>35.42</v>
          </cell>
        </row>
        <row r="721">
          <cell r="C721" t="str">
            <v>HOSPITAL MESTRE VITALINO</v>
          </cell>
          <cell r="E721" t="str">
            <v xml:space="preserve">3.9 - Material para Manutenção de Bens Imóveis </v>
          </cell>
          <cell r="F721">
            <v>9494196000192</v>
          </cell>
          <cell r="G721" t="str">
            <v>COMERCIAL JR CLAUDIO  MARIO LTDA</v>
          </cell>
          <cell r="H721" t="str">
            <v>B</v>
          </cell>
          <cell r="I721" t="str">
            <v>S</v>
          </cell>
          <cell r="J721">
            <v>219457</v>
          </cell>
          <cell r="K721">
            <v>44449</v>
          </cell>
          <cell r="L721" t="str">
            <v>26210909494196000192550010002194571030731309</v>
          </cell>
          <cell r="M721" t="str">
            <v>26 -  Pernambuco</v>
          </cell>
          <cell r="N721">
            <v>212.13</v>
          </cell>
        </row>
        <row r="722">
          <cell r="C722" t="str">
            <v>HOSPITAL MESTRE VITALINO</v>
          </cell>
          <cell r="E722" t="str">
            <v xml:space="preserve">3.9 - Material para Manutenção de Bens Imóveis </v>
          </cell>
          <cell r="F722">
            <v>14112501000174</v>
          </cell>
          <cell r="G722" t="str">
            <v>VANDEILSON JOSE DE OLIVEIRA</v>
          </cell>
          <cell r="H722" t="str">
            <v>B</v>
          </cell>
          <cell r="I722" t="str">
            <v>S</v>
          </cell>
          <cell r="J722" t="str">
            <v>000.000.017</v>
          </cell>
          <cell r="K722">
            <v>44449</v>
          </cell>
          <cell r="L722" t="str">
            <v>26210914112501000174550010000000171055927558</v>
          </cell>
          <cell r="M722" t="str">
            <v>26 -  Pernambuco</v>
          </cell>
          <cell r="N722">
            <v>620</v>
          </cell>
        </row>
        <row r="723">
          <cell r="C723" t="str">
            <v>HOSPITAL MESTRE VITALINO</v>
          </cell>
          <cell r="E723" t="str">
            <v xml:space="preserve">3.9 - Material para Manutenção de Bens Imóveis </v>
          </cell>
          <cell r="F723">
            <v>9494196000192</v>
          </cell>
          <cell r="G723" t="str">
            <v>COMERCIAL JR CLAUDIO  MARIO LTDA</v>
          </cell>
          <cell r="H723" t="str">
            <v>B</v>
          </cell>
          <cell r="I723" t="str">
            <v>S</v>
          </cell>
          <cell r="J723">
            <v>219628</v>
          </cell>
          <cell r="K723">
            <v>44449</v>
          </cell>
          <cell r="L723" t="str">
            <v>26210909494196000192550010002196281030755380</v>
          </cell>
          <cell r="M723" t="str">
            <v>26 -  Pernambuco</v>
          </cell>
          <cell r="N723">
            <v>319.60000000000002</v>
          </cell>
        </row>
        <row r="724">
          <cell r="C724" t="str">
            <v>HOSPITAL MESTRE VITALINO</v>
          </cell>
          <cell r="E724" t="str">
            <v xml:space="preserve">3.9 - Material para Manutenção de Bens Imóveis </v>
          </cell>
          <cell r="F724">
            <v>9494196000192</v>
          </cell>
          <cell r="G724" t="str">
            <v>COMERCIAL JR CLAUDIO  MARIO LTDA</v>
          </cell>
          <cell r="H724" t="str">
            <v>B</v>
          </cell>
          <cell r="I724" t="str">
            <v>S</v>
          </cell>
          <cell r="J724">
            <v>219669</v>
          </cell>
          <cell r="K724">
            <v>44452</v>
          </cell>
          <cell r="L724" t="str">
            <v>262109009494196000192550010002196691030761390</v>
          </cell>
          <cell r="M724" t="str">
            <v>26 -  Pernambuco</v>
          </cell>
          <cell r="N724">
            <v>85.28</v>
          </cell>
        </row>
        <row r="725">
          <cell r="C725" t="str">
            <v>HOSPITAL MESTRE VITALINO</v>
          </cell>
          <cell r="E725" t="str">
            <v xml:space="preserve">3.9 - Material para Manutenção de Bens Imóveis </v>
          </cell>
          <cell r="F725">
            <v>9494196000192</v>
          </cell>
          <cell r="G725" t="str">
            <v>COMERCIAL JR CLAUDIO  MARIO LTDA</v>
          </cell>
          <cell r="H725" t="str">
            <v>B</v>
          </cell>
          <cell r="I725" t="str">
            <v>S</v>
          </cell>
          <cell r="J725">
            <v>219668</v>
          </cell>
          <cell r="K725">
            <v>44452</v>
          </cell>
          <cell r="L725" t="str">
            <v>26210909494196000192550010002196681030761180</v>
          </cell>
          <cell r="M725" t="str">
            <v>26 -  Pernambuco</v>
          </cell>
          <cell r="N725">
            <v>89.58</v>
          </cell>
        </row>
        <row r="726">
          <cell r="C726" t="str">
            <v>HOSPITAL MESTRE VITALINO</v>
          </cell>
          <cell r="E726" t="str">
            <v xml:space="preserve">3.9 - Material para Manutenção de Bens Imóveis </v>
          </cell>
          <cell r="F726">
            <v>2818743000522</v>
          </cell>
          <cell r="G726" t="str">
            <v>MARAVILHA MOTOS LTDA  FILIAL CARUARU</v>
          </cell>
          <cell r="H726" t="str">
            <v>B</v>
          </cell>
          <cell r="I726" t="str">
            <v>S</v>
          </cell>
          <cell r="J726">
            <v>98204</v>
          </cell>
          <cell r="K726">
            <v>44449</v>
          </cell>
          <cell r="L726" t="str">
            <v>26210902818743000522550030000982041353233537</v>
          </cell>
          <cell r="M726" t="str">
            <v>26 -  Pernambuco</v>
          </cell>
          <cell r="N726">
            <v>303.51</v>
          </cell>
        </row>
        <row r="727">
          <cell r="C727" t="str">
            <v>HOSPITAL MESTRE VITALINO</v>
          </cell>
          <cell r="E727" t="str">
            <v xml:space="preserve">3.9 - Material para Manutenção de Bens Imóveis </v>
          </cell>
          <cell r="F727">
            <v>1610517001480</v>
          </cell>
          <cell r="G727" t="str">
            <v>TRANE TECHN IND COM E SERV ARCOND LTDA</v>
          </cell>
          <cell r="H727" t="str">
            <v>B</v>
          </cell>
          <cell r="I727" t="str">
            <v>S</v>
          </cell>
          <cell r="J727">
            <v>97249</v>
          </cell>
          <cell r="K727">
            <v>44449</v>
          </cell>
          <cell r="L727" t="str">
            <v>41210901610517001480550010000972491053539384</v>
          </cell>
          <cell r="M727" t="str">
            <v>41 -  Paraná</v>
          </cell>
          <cell r="N727">
            <v>662.36</v>
          </cell>
        </row>
        <row r="728">
          <cell r="C728" t="str">
            <v>HOSPITAL MESTRE VITALINO</v>
          </cell>
          <cell r="E728" t="str">
            <v xml:space="preserve">3.9 - Material para Manutenção de Bens Imóveis </v>
          </cell>
          <cell r="F728">
            <v>9494196000192</v>
          </cell>
          <cell r="G728" t="str">
            <v>COMERCIAL JR CLAUDIO  MARIO LTDA</v>
          </cell>
          <cell r="H728" t="str">
            <v>B</v>
          </cell>
          <cell r="I728" t="str">
            <v>S</v>
          </cell>
          <cell r="J728">
            <v>219779</v>
          </cell>
          <cell r="K728">
            <v>44453</v>
          </cell>
          <cell r="L728" t="str">
            <v>26210909494196000152550010002197791030776667</v>
          </cell>
          <cell r="M728" t="str">
            <v>26 -  Pernambuco</v>
          </cell>
          <cell r="N728">
            <v>285.5</v>
          </cell>
        </row>
        <row r="729">
          <cell r="C729" t="str">
            <v>HOSPITAL MESTRE VITALINO</v>
          </cell>
          <cell r="E729" t="str">
            <v xml:space="preserve">3.9 - Material para Manutenção de Bens Imóveis </v>
          </cell>
          <cell r="F729">
            <v>9494196000192</v>
          </cell>
          <cell r="G729" t="str">
            <v>COMERCIAL JR CLAUDIO  MARIO LTDA</v>
          </cell>
          <cell r="H729" t="str">
            <v>B</v>
          </cell>
          <cell r="I729" t="str">
            <v>S</v>
          </cell>
          <cell r="J729">
            <v>219780</v>
          </cell>
          <cell r="K729">
            <v>44453</v>
          </cell>
          <cell r="L729" t="str">
            <v>26210909494196000192550010002197801030776714</v>
          </cell>
          <cell r="M729" t="str">
            <v>26 -  Pernambuco</v>
          </cell>
          <cell r="N729">
            <v>147.27000000000001</v>
          </cell>
        </row>
        <row r="730">
          <cell r="C730" t="str">
            <v>HOSPITAL MESTRE VITALINO</v>
          </cell>
          <cell r="E730" t="str">
            <v xml:space="preserve">3.9 - Material para Manutenção de Bens Imóveis </v>
          </cell>
          <cell r="F730">
            <v>9494196000192</v>
          </cell>
          <cell r="G730" t="str">
            <v>COMERCIAL JR CLAUDIO  MARIO LTDA</v>
          </cell>
          <cell r="H730" t="str">
            <v>B</v>
          </cell>
          <cell r="I730" t="str">
            <v>S</v>
          </cell>
          <cell r="J730">
            <v>219965</v>
          </cell>
          <cell r="K730">
            <v>44455</v>
          </cell>
          <cell r="L730" t="str">
            <v>26210909494196000192550010002199851030806197</v>
          </cell>
          <cell r="M730" t="str">
            <v>26 -  Pernambuco</v>
          </cell>
          <cell r="N730">
            <v>522.87</v>
          </cell>
        </row>
        <row r="731">
          <cell r="C731" t="str">
            <v>HOSPITAL MESTRE VITALINO</v>
          </cell>
          <cell r="E731" t="str">
            <v xml:space="preserve">3.9 - Material para Manutenção de Bens Imóveis </v>
          </cell>
          <cell r="F731">
            <v>9494196000192</v>
          </cell>
          <cell r="G731" t="str">
            <v>COMERCIAL JR CLAUDIO  MARIO LTDA</v>
          </cell>
          <cell r="H731" t="str">
            <v>B</v>
          </cell>
          <cell r="I731" t="str">
            <v>S</v>
          </cell>
          <cell r="J731">
            <v>219967</v>
          </cell>
          <cell r="K731">
            <v>44455</v>
          </cell>
          <cell r="L731" t="str">
            <v>26210909494196000192550010002199671030806361</v>
          </cell>
          <cell r="M731" t="str">
            <v>26 -  Pernambuco</v>
          </cell>
          <cell r="N731">
            <v>495.94</v>
          </cell>
        </row>
        <row r="732">
          <cell r="C732" t="str">
            <v>HOSPITAL MESTRE VITALINO</v>
          </cell>
          <cell r="E732" t="str">
            <v xml:space="preserve">3.9 - Material para Manutenção de Bens Imóveis </v>
          </cell>
          <cell r="F732">
            <v>9494196000192</v>
          </cell>
          <cell r="G732" t="str">
            <v>COMERCIAL JR CLAUDIO  MARIO LTDA</v>
          </cell>
          <cell r="H732" t="str">
            <v>B</v>
          </cell>
          <cell r="I732" t="str">
            <v>S</v>
          </cell>
          <cell r="J732">
            <v>220047</v>
          </cell>
          <cell r="K732">
            <v>44455</v>
          </cell>
          <cell r="L732" t="str">
            <v>26210909494196000192550010002200471030816040</v>
          </cell>
          <cell r="M732" t="str">
            <v>26 -  Pernambuco</v>
          </cell>
          <cell r="N732">
            <v>265.8</v>
          </cell>
        </row>
        <row r="733">
          <cell r="C733" t="str">
            <v>HOSPITAL MESTRE VITALINO</v>
          </cell>
          <cell r="E733" t="str">
            <v xml:space="preserve">3.9 - Material para Manutenção de Bens Imóveis </v>
          </cell>
          <cell r="F733">
            <v>9494196000192</v>
          </cell>
          <cell r="G733" t="str">
            <v>COMERCIAL JR CLAUDIO  MARIO LTDA</v>
          </cell>
          <cell r="H733" t="str">
            <v>B</v>
          </cell>
          <cell r="I733" t="str">
            <v>S</v>
          </cell>
          <cell r="J733">
            <v>220048</v>
          </cell>
          <cell r="K733">
            <v>44455</v>
          </cell>
          <cell r="L733" t="str">
            <v>26210909494196000192550010002200481030816110</v>
          </cell>
          <cell r="M733" t="str">
            <v>26 -  Pernambuco</v>
          </cell>
          <cell r="N733">
            <v>223.86</v>
          </cell>
        </row>
        <row r="734">
          <cell r="C734" t="str">
            <v>HOSPITAL MESTRE VITALINO</v>
          </cell>
          <cell r="E734" t="str">
            <v xml:space="preserve">3.9 - Material para Manutenção de Bens Imóveis </v>
          </cell>
          <cell r="F734">
            <v>9494196000192</v>
          </cell>
          <cell r="G734" t="str">
            <v>COMERCIAL JR CLAUDIO  MARIO LTDA</v>
          </cell>
          <cell r="H734" t="str">
            <v>B</v>
          </cell>
          <cell r="I734" t="str">
            <v>S</v>
          </cell>
          <cell r="J734">
            <v>220046</v>
          </cell>
          <cell r="K734">
            <v>44455</v>
          </cell>
          <cell r="L734" t="str">
            <v>26210909494196000192550010002200461030815941</v>
          </cell>
          <cell r="M734" t="str">
            <v>26 -  Pernambuco</v>
          </cell>
          <cell r="N734">
            <v>106.56</v>
          </cell>
        </row>
        <row r="735">
          <cell r="C735" t="str">
            <v>HOSPITAL MESTRE VITALINO</v>
          </cell>
          <cell r="E735" t="str">
            <v xml:space="preserve">3.9 - Material para Manutenção de Bens Imóveis </v>
          </cell>
          <cell r="F735">
            <v>6201314000139</v>
          </cell>
          <cell r="G735" t="str">
            <v>CAMEL CARUARU MATERIAIS ELETRI</v>
          </cell>
          <cell r="H735" t="str">
            <v>B</v>
          </cell>
          <cell r="I735" t="str">
            <v>S</v>
          </cell>
          <cell r="J735" t="str">
            <v>000.098.230</v>
          </cell>
          <cell r="K735">
            <v>44456</v>
          </cell>
          <cell r="L735" t="str">
            <v>26210906201314000139550010000982301155686167</v>
          </cell>
          <cell r="M735" t="str">
            <v>26 -  Pernambuco</v>
          </cell>
          <cell r="N735">
            <v>5974.1</v>
          </cell>
        </row>
        <row r="736">
          <cell r="C736" t="str">
            <v>HOSPITAL MESTRE VITALINO</v>
          </cell>
          <cell r="E736" t="str">
            <v xml:space="preserve">3.9 - Material para Manutenção de Bens Imóveis </v>
          </cell>
          <cell r="F736">
            <v>9494196000192</v>
          </cell>
          <cell r="G736" t="str">
            <v>COMERCIAL JR CLAUDIO  MARIO LTDA</v>
          </cell>
          <cell r="H736" t="str">
            <v>B</v>
          </cell>
          <cell r="I736" t="str">
            <v>S</v>
          </cell>
          <cell r="J736">
            <v>220112</v>
          </cell>
          <cell r="K736">
            <v>44456</v>
          </cell>
          <cell r="L736" t="str">
            <v>26210909494196000192550010002201121030825820</v>
          </cell>
          <cell r="M736" t="str">
            <v>26 -  Pernambuco</v>
          </cell>
          <cell r="N736">
            <v>79.709999999999994</v>
          </cell>
        </row>
        <row r="737">
          <cell r="C737" t="str">
            <v>HOSPITAL MESTRE VITALINO</v>
          </cell>
          <cell r="E737" t="str">
            <v xml:space="preserve">3.9 - Material para Manutenção de Bens Imóveis </v>
          </cell>
          <cell r="F737">
            <v>11999737000186</v>
          </cell>
          <cell r="G737" t="str">
            <v>VASCOFEL VASCONCELOS FERRAGENS</v>
          </cell>
          <cell r="H737" t="str">
            <v>B</v>
          </cell>
          <cell r="I737" t="str">
            <v>S</v>
          </cell>
          <cell r="J737">
            <v>33336</v>
          </cell>
          <cell r="K737">
            <v>44456</v>
          </cell>
          <cell r="L737" t="str">
            <v>26210911999737000186550010000333361195126789</v>
          </cell>
          <cell r="M737" t="str">
            <v>26 -  Pernambuco</v>
          </cell>
          <cell r="N737">
            <v>492.42</v>
          </cell>
        </row>
        <row r="738">
          <cell r="C738" t="str">
            <v>HOSPITAL MESTRE VITALINO</v>
          </cell>
          <cell r="E738" t="str">
            <v xml:space="preserve">3.9 - Material para Manutenção de Bens Imóveis </v>
          </cell>
          <cell r="F738">
            <v>2818743000522</v>
          </cell>
          <cell r="G738" t="str">
            <v>MARAVILHA MOTOS LTDA  FILIAL CARUARU</v>
          </cell>
          <cell r="H738" t="str">
            <v>B</v>
          </cell>
          <cell r="I738" t="str">
            <v>S</v>
          </cell>
          <cell r="J738">
            <v>98338</v>
          </cell>
          <cell r="K738">
            <v>44456</v>
          </cell>
          <cell r="L738" t="str">
            <v>26210909818743000522550030000983381716861474</v>
          </cell>
          <cell r="M738" t="str">
            <v>26 -  Pernambuco</v>
          </cell>
          <cell r="N738">
            <v>455.43</v>
          </cell>
        </row>
        <row r="739">
          <cell r="C739" t="str">
            <v>HOSPITAL MESTRE VITALINO</v>
          </cell>
          <cell r="E739" t="str">
            <v xml:space="preserve">3.9 - Material para Manutenção de Bens Imóveis </v>
          </cell>
          <cell r="F739">
            <v>41057399000558</v>
          </cell>
          <cell r="G739" t="str">
            <v>MADECENTER LTDA</v>
          </cell>
          <cell r="H739" t="str">
            <v>B</v>
          </cell>
          <cell r="I739" t="str">
            <v>S</v>
          </cell>
          <cell r="J739" t="str">
            <v>000.016.588</v>
          </cell>
          <cell r="K739">
            <v>44456</v>
          </cell>
          <cell r="L739" t="str">
            <v>26210941057399000558550010000165881788880635</v>
          </cell>
          <cell r="M739" t="str">
            <v>26 -  Pernambuco</v>
          </cell>
          <cell r="N739">
            <v>200</v>
          </cell>
        </row>
        <row r="740">
          <cell r="C740" t="str">
            <v>HOSPITAL MESTRE VITALINO</v>
          </cell>
          <cell r="E740" t="str">
            <v xml:space="preserve">3.9 - Material para Manutenção de Bens Imóveis </v>
          </cell>
          <cell r="F740">
            <v>41057399000558</v>
          </cell>
          <cell r="G740" t="str">
            <v>MADECENTER LTDA</v>
          </cell>
          <cell r="H740" t="str">
            <v>B</v>
          </cell>
          <cell r="I740" t="str">
            <v>S</v>
          </cell>
          <cell r="J740" t="str">
            <v>000.016.592</v>
          </cell>
          <cell r="K740">
            <v>44456</v>
          </cell>
          <cell r="L740" t="str">
            <v>26210941057399000558550010000165921449358840</v>
          </cell>
          <cell r="M740" t="str">
            <v>26 -  Pernambuco</v>
          </cell>
          <cell r="N740">
            <v>760</v>
          </cell>
        </row>
        <row r="741">
          <cell r="C741" t="str">
            <v>HOSPITAL MESTRE VITALINO</v>
          </cell>
          <cell r="E741" t="str">
            <v xml:space="preserve">3.9 - Material para Manutenção de Bens Imóveis </v>
          </cell>
          <cell r="F741">
            <v>1326290000201</v>
          </cell>
          <cell r="G741" t="str">
            <v>IVAN FERREIRA DOS SANTOS ME</v>
          </cell>
          <cell r="H741" t="str">
            <v>B</v>
          </cell>
          <cell r="I741" t="str">
            <v>S</v>
          </cell>
          <cell r="J741" t="str">
            <v>000.039.885</v>
          </cell>
          <cell r="K741">
            <v>44456</v>
          </cell>
          <cell r="L741" t="str">
            <v>26210901326290000201550010000398851397438353</v>
          </cell>
          <cell r="M741" t="str">
            <v>26 -  Pernambuco</v>
          </cell>
          <cell r="N741">
            <v>41.12</v>
          </cell>
        </row>
        <row r="742">
          <cell r="C742" t="str">
            <v>HOSPITAL MESTRE VITALINO</v>
          </cell>
          <cell r="E742" t="str">
            <v xml:space="preserve">3.9 - Material para Manutenção de Bens Imóveis </v>
          </cell>
          <cell r="F742">
            <v>9494196000192</v>
          </cell>
          <cell r="G742" t="str">
            <v>COMERCIAL JR CLAUDIO  MARIO LTDA</v>
          </cell>
          <cell r="H742" t="str">
            <v>B</v>
          </cell>
          <cell r="I742" t="str">
            <v>S</v>
          </cell>
          <cell r="J742">
            <v>220278</v>
          </cell>
          <cell r="K742">
            <v>44459</v>
          </cell>
          <cell r="L742" t="str">
            <v>26210909494196000192550010002202781030851683</v>
          </cell>
          <cell r="M742" t="str">
            <v>26 -  Pernambuco</v>
          </cell>
          <cell r="N742">
            <v>588.1</v>
          </cell>
        </row>
        <row r="743">
          <cell r="C743" t="str">
            <v>HOSPITAL MESTRE VITALINO</v>
          </cell>
          <cell r="E743" t="str">
            <v xml:space="preserve">3.9 - Material para Manutenção de Bens Imóveis </v>
          </cell>
          <cell r="F743">
            <v>11403953000117</v>
          </cell>
          <cell r="G743" t="str">
            <v>SOCIEDADE DE FERRAGENS FREIRE LTDA  EPP</v>
          </cell>
          <cell r="H743" t="str">
            <v>B</v>
          </cell>
          <cell r="I743" t="str">
            <v>S</v>
          </cell>
          <cell r="J743" t="str">
            <v>000.036.859</v>
          </cell>
          <cell r="K743">
            <v>44459</v>
          </cell>
          <cell r="L743" t="str">
            <v>26210911403953000117550010000368591484700008</v>
          </cell>
          <cell r="M743" t="str">
            <v>26 -  Pernambuco</v>
          </cell>
          <cell r="N743">
            <v>49.95</v>
          </cell>
        </row>
        <row r="744">
          <cell r="C744" t="str">
            <v>HOSPITAL MESTRE VITALINO</v>
          </cell>
          <cell r="E744" t="str">
            <v xml:space="preserve">3.9 - Material para Manutenção de Bens Imóveis </v>
          </cell>
          <cell r="F744">
            <v>24136608000106</v>
          </cell>
          <cell r="G744" t="str">
            <v>SEVERINO TEODORO SILVA FILHO</v>
          </cell>
          <cell r="H744" t="str">
            <v>B</v>
          </cell>
          <cell r="I744" t="str">
            <v>S</v>
          </cell>
          <cell r="J744" t="str">
            <v>000.001.392</v>
          </cell>
          <cell r="K744">
            <v>44459</v>
          </cell>
          <cell r="L744" t="str">
            <v>26210924136608000106550010000013921573315909</v>
          </cell>
          <cell r="M744" t="str">
            <v>26 -  Pernambuco</v>
          </cell>
          <cell r="N744">
            <v>160</v>
          </cell>
        </row>
        <row r="745">
          <cell r="C745" t="str">
            <v>HOSPITAL MESTRE VITALINO</v>
          </cell>
          <cell r="E745" t="str">
            <v xml:space="preserve">3.9 - Material para Manutenção de Bens Imóveis </v>
          </cell>
          <cell r="F745">
            <v>9494196000192</v>
          </cell>
          <cell r="G745" t="str">
            <v>COMERCIAL JR CLAUDIO  MARIO LTDA</v>
          </cell>
          <cell r="H745" t="str">
            <v>B</v>
          </cell>
          <cell r="I745" t="str">
            <v>S</v>
          </cell>
          <cell r="J745">
            <v>220444</v>
          </cell>
          <cell r="K745">
            <v>44460</v>
          </cell>
          <cell r="L745" t="str">
            <v>26210909494196000192550010002204441030874961</v>
          </cell>
          <cell r="M745" t="str">
            <v>26 -  Pernambuco</v>
          </cell>
          <cell r="N745">
            <v>335.95</v>
          </cell>
        </row>
        <row r="746">
          <cell r="C746" t="str">
            <v>HOSPITAL MESTRE VITALINO</v>
          </cell>
          <cell r="E746" t="str">
            <v xml:space="preserve">3.9 - Material para Manutenção de Bens Imóveis </v>
          </cell>
          <cell r="F746">
            <v>9494196000192</v>
          </cell>
          <cell r="G746" t="str">
            <v>COMERCIAL JR CLAUDIO  MARIO LTDA</v>
          </cell>
          <cell r="H746" t="str">
            <v>B</v>
          </cell>
          <cell r="I746" t="str">
            <v>S</v>
          </cell>
          <cell r="J746">
            <v>220508</v>
          </cell>
          <cell r="K746">
            <v>44460</v>
          </cell>
          <cell r="L746" t="str">
            <v>26210909494196000192550010002205081030883781</v>
          </cell>
          <cell r="M746" t="str">
            <v>26 -  Pernambuco</v>
          </cell>
          <cell r="N746">
            <v>441.49</v>
          </cell>
        </row>
        <row r="747">
          <cell r="C747" t="str">
            <v>HOSPITAL MESTRE VITALINO</v>
          </cell>
          <cell r="E747" t="str">
            <v xml:space="preserve">3.9 - Material para Manutenção de Bens Imóveis </v>
          </cell>
          <cell r="F747">
            <v>4818378000158</v>
          </cell>
          <cell r="G747" t="str">
            <v>RAFAEL FERREIRA CORREA AUDIOVISUAL</v>
          </cell>
          <cell r="H747" t="str">
            <v>B</v>
          </cell>
          <cell r="I747" t="str">
            <v>S</v>
          </cell>
          <cell r="J747" t="str">
            <v>000.006.805</v>
          </cell>
          <cell r="K747">
            <v>44456</v>
          </cell>
          <cell r="L747" t="str">
            <v>43210904818378000158550020000068051130653020</v>
          </cell>
          <cell r="M747" t="str">
            <v>43 -  Rio Grande do Sul</v>
          </cell>
          <cell r="N747">
            <v>4200</v>
          </cell>
        </row>
        <row r="748">
          <cell r="C748" t="str">
            <v>HOSPITAL MESTRE VITALINO</v>
          </cell>
          <cell r="E748" t="str">
            <v xml:space="preserve">3.9 - Material para Manutenção de Bens Imóveis </v>
          </cell>
          <cell r="F748">
            <v>9494196000192</v>
          </cell>
          <cell r="G748" t="str">
            <v>COMERCIAL JR CLAUDIO  MARIO LTDA</v>
          </cell>
          <cell r="H748" t="str">
            <v>B</v>
          </cell>
          <cell r="I748" t="str">
            <v>S</v>
          </cell>
          <cell r="J748">
            <v>220581</v>
          </cell>
          <cell r="K748">
            <v>44461</v>
          </cell>
          <cell r="L748" t="str">
            <v>26210909494196000192550010002205811030893990</v>
          </cell>
          <cell r="M748" t="str">
            <v>26 -  Pernambuco</v>
          </cell>
          <cell r="N748">
            <v>583.88</v>
          </cell>
        </row>
        <row r="749">
          <cell r="C749" t="str">
            <v>HOSPITAL MESTRE VITALINO</v>
          </cell>
          <cell r="E749" t="str">
            <v xml:space="preserve">3.9 - Material para Manutenção de Bens Imóveis </v>
          </cell>
          <cell r="F749">
            <v>12853727000109</v>
          </cell>
          <cell r="G749" t="str">
            <v>KESA COM. E SERV. TECNICOS LTDA</v>
          </cell>
          <cell r="H749" t="str">
            <v>B</v>
          </cell>
          <cell r="I749" t="str">
            <v>S</v>
          </cell>
          <cell r="J749">
            <v>5996</v>
          </cell>
          <cell r="K749">
            <v>44459</v>
          </cell>
          <cell r="L749" t="str">
            <v>26210912853727000109550010000059961576156630</v>
          </cell>
          <cell r="M749" t="str">
            <v>26 -  Pernambuco</v>
          </cell>
          <cell r="N749">
            <v>1027</v>
          </cell>
        </row>
        <row r="750">
          <cell r="C750" t="str">
            <v>HOSPITAL MESTRE VITALINO</v>
          </cell>
          <cell r="E750" t="str">
            <v xml:space="preserve">3.9 - Material para Manutenção de Bens Imóveis </v>
          </cell>
          <cell r="F750">
            <v>2357251000153</v>
          </cell>
          <cell r="G750" t="str">
            <v>LIFEMED IND DE EQUIP ART MED HOSP S A</v>
          </cell>
          <cell r="H750" t="str">
            <v>B</v>
          </cell>
          <cell r="I750" t="str">
            <v>S</v>
          </cell>
          <cell r="J750">
            <v>102719</v>
          </cell>
          <cell r="K750">
            <v>44449</v>
          </cell>
          <cell r="L750" t="str">
            <v>43210902357251000153550010001027191839905461</v>
          </cell>
          <cell r="M750" t="str">
            <v>43 -  Rio Grande do Sul</v>
          </cell>
          <cell r="N750">
            <v>225.48</v>
          </cell>
        </row>
        <row r="751">
          <cell r="C751" t="str">
            <v>HOSPITAL MESTRE VITALINO</v>
          </cell>
          <cell r="E751" t="str">
            <v xml:space="preserve">3.9 - Material para Manutenção de Bens Imóveis </v>
          </cell>
          <cell r="F751">
            <v>25361160000197</v>
          </cell>
          <cell r="G751" t="str">
            <v>DISTRIBUIDORA ESPACO DRYWALL LTDA</v>
          </cell>
          <cell r="H751" t="str">
            <v>B</v>
          </cell>
          <cell r="I751" t="str">
            <v>S</v>
          </cell>
          <cell r="J751" t="str">
            <v>000.000.642</v>
          </cell>
          <cell r="K751">
            <v>44461</v>
          </cell>
          <cell r="L751" t="str">
            <v>26210925361150000197550010000006421264202100</v>
          </cell>
          <cell r="M751" t="str">
            <v>26 -  Pernambuco</v>
          </cell>
          <cell r="N751">
            <v>284.7</v>
          </cell>
        </row>
        <row r="752">
          <cell r="C752" t="str">
            <v>HOSPITAL MESTRE VITALINO</v>
          </cell>
          <cell r="E752" t="str">
            <v xml:space="preserve">3.9 - Material para Manutenção de Bens Imóveis </v>
          </cell>
          <cell r="F752">
            <v>26603680000121</v>
          </cell>
          <cell r="G752" t="str">
            <v>MORAMED TECNOLOGIA HOSPITALAR</v>
          </cell>
          <cell r="H752" t="str">
            <v>B</v>
          </cell>
          <cell r="I752" t="str">
            <v>S</v>
          </cell>
          <cell r="J752" t="str">
            <v>000.000.777</v>
          </cell>
          <cell r="K752">
            <v>44461</v>
          </cell>
          <cell r="L752" t="str">
            <v>26210926603680000121550010000007771975707477</v>
          </cell>
          <cell r="M752" t="str">
            <v>26 -  Pernambuco</v>
          </cell>
          <cell r="N752">
            <v>1050</v>
          </cell>
        </row>
        <row r="753">
          <cell r="C753" t="str">
            <v>HOSPITAL MESTRE VITALINO</v>
          </cell>
          <cell r="E753" t="str">
            <v xml:space="preserve">3.9 - Material para Manutenção de Bens Imóveis </v>
          </cell>
          <cell r="F753">
            <v>40893174000650</v>
          </cell>
          <cell r="G753" t="str">
            <v>LEO PLASTICOS E AVIAMENTOS LTDA</v>
          </cell>
          <cell r="H753" t="str">
            <v>B</v>
          </cell>
          <cell r="I753" t="str">
            <v>S</v>
          </cell>
          <cell r="J753">
            <v>5746</v>
          </cell>
          <cell r="K753">
            <v>44461</v>
          </cell>
          <cell r="L753" t="str">
            <v>26210940893174000650550010000057461933785642</v>
          </cell>
          <cell r="M753" t="str">
            <v>26 -  Pernambuco</v>
          </cell>
          <cell r="N753">
            <v>190</v>
          </cell>
        </row>
        <row r="754">
          <cell r="C754" t="str">
            <v>HOSPITAL MESTRE VITALINO</v>
          </cell>
          <cell r="E754" t="str">
            <v xml:space="preserve">3.9 - Material para Manutenção de Bens Imóveis </v>
          </cell>
          <cell r="F754">
            <v>9494196000192</v>
          </cell>
          <cell r="G754" t="str">
            <v>COMERCIAL JR CLAUDIO  MARIO LTDA</v>
          </cell>
          <cell r="H754" t="str">
            <v>B</v>
          </cell>
          <cell r="I754" t="str">
            <v>S</v>
          </cell>
          <cell r="J754">
            <v>220626</v>
          </cell>
          <cell r="K754">
            <v>44461</v>
          </cell>
          <cell r="L754" t="str">
            <v>26210909494196000192550010002206261030900663</v>
          </cell>
          <cell r="M754" t="str">
            <v>26 -  Pernambuco</v>
          </cell>
          <cell r="N754">
            <v>469.37</v>
          </cell>
        </row>
        <row r="755">
          <cell r="C755" t="str">
            <v>HOSPITAL MESTRE VITALINO</v>
          </cell>
          <cell r="E755" t="str">
            <v xml:space="preserve">3.9 - Material para Manutenção de Bens Imóveis </v>
          </cell>
          <cell r="F755">
            <v>9494196000192</v>
          </cell>
          <cell r="G755" t="str">
            <v>COMERCIAL JR CLAUDIO  MARIO LTDA</v>
          </cell>
          <cell r="H755" t="str">
            <v>B</v>
          </cell>
          <cell r="I755" t="str">
            <v>S</v>
          </cell>
          <cell r="J755">
            <v>220702</v>
          </cell>
          <cell r="K755">
            <v>44462</v>
          </cell>
          <cell r="L755" t="str">
            <v>26210909494196000192550010002207021030912592</v>
          </cell>
          <cell r="M755" t="str">
            <v>26 -  Pernambuco</v>
          </cell>
          <cell r="N755">
            <v>350.21</v>
          </cell>
        </row>
        <row r="756">
          <cell r="C756" t="str">
            <v>HOSPITAL MESTRE VITALINO</v>
          </cell>
          <cell r="E756" t="str">
            <v xml:space="preserve">3.9 - Material para Manutenção de Bens Imóveis </v>
          </cell>
          <cell r="F756">
            <v>11189101000179</v>
          </cell>
          <cell r="G756" t="str">
            <v>GENSETS INST. E MANUT. ELET</v>
          </cell>
          <cell r="H756" t="str">
            <v>B</v>
          </cell>
          <cell r="I756" t="str">
            <v>S</v>
          </cell>
          <cell r="J756" t="str">
            <v>000.000.553</v>
          </cell>
          <cell r="K756">
            <v>44462</v>
          </cell>
          <cell r="L756" t="str">
            <v>26210911189101000179550010000005531265202107</v>
          </cell>
          <cell r="M756" t="str">
            <v>26 -  Pernambuco</v>
          </cell>
          <cell r="N756">
            <v>927.1</v>
          </cell>
        </row>
        <row r="757">
          <cell r="C757" t="str">
            <v>HOSPITAL MESTRE VITALINO</v>
          </cell>
          <cell r="E757" t="str">
            <v xml:space="preserve">3.9 - Material para Manutenção de Bens Imóveis </v>
          </cell>
          <cell r="F757">
            <v>7544385000105</v>
          </cell>
          <cell r="G757" t="str">
            <v>JPRIM PEREIRA FILHO FERAMENTAS LTDA</v>
          </cell>
          <cell r="H757" t="str">
            <v>B</v>
          </cell>
          <cell r="I757" t="str">
            <v>S</v>
          </cell>
          <cell r="J757" t="str">
            <v>000.006.387</v>
          </cell>
          <cell r="K757">
            <v>44463</v>
          </cell>
          <cell r="L757" t="str">
            <v>26210907544385000105550010000063871726942483</v>
          </cell>
          <cell r="M757" t="str">
            <v>26 -  Pernambuco</v>
          </cell>
          <cell r="N757">
            <v>2370</v>
          </cell>
        </row>
        <row r="758">
          <cell r="C758" t="str">
            <v>HOSPITAL MESTRE VITALINO</v>
          </cell>
          <cell r="E758" t="str">
            <v xml:space="preserve">3.9 - Material para Manutenção de Bens Imóveis </v>
          </cell>
          <cell r="F758">
            <v>9494196000192</v>
          </cell>
          <cell r="G758" t="str">
            <v>COMERCIAL JR CLAUDIO  MARIO LTDA</v>
          </cell>
          <cell r="H758" t="str">
            <v>B</v>
          </cell>
          <cell r="I758" t="str">
            <v>S</v>
          </cell>
          <cell r="J758">
            <v>220732</v>
          </cell>
          <cell r="K758">
            <v>44462</v>
          </cell>
          <cell r="L758" t="str">
            <v>26210909494196000192550010002207321030916716</v>
          </cell>
          <cell r="M758" t="str">
            <v>26 -  Pernambuco</v>
          </cell>
          <cell r="N758">
            <v>27.14</v>
          </cell>
        </row>
        <row r="759">
          <cell r="C759" t="str">
            <v>HOSPITAL MESTRE VITALINO</v>
          </cell>
          <cell r="E759" t="str">
            <v xml:space="preserve">3.9 - Material para Manutenção de Bens Imóveis </v>
          </cell>
          <cell r="F759">
            <v>9494196000192</v>
          </cell>
          <cell r="G759" t="str">
            <v>COMERCIAL JR CLAUDIO  MARIO LTDA</v>
          </cell>
          <cell r="H759" t="str">
            <v>B</v>
          </cell>
          <cell r="I759" t="str">
            <v>S</v>
          </cell>
          <cell r="J759">
            <v>220852</v>
          </cell>
          <cell r="K759">
            <v>44463</v>
          </cell>
          <cell r="L759" t="str">
            <v>26210909494196000192550010002208521030933163</v>
          </cell>
          <cell r="M759" t="str">
            <v>26 -  Pernambuco</v>
          </cell>
          <cell r="N759">
            <v>311.02</v>
          </cell>
        </row>
        <row r="760">
          <cell r="C760" t="str">
            <v>HOSPITAL MESTRE VITALINO</v>
          </cell>
          <cell r="E760" t="str">
            <v xml:space="preserve">3.9 - Material para Manutenção de Bens Imóveis </v>
          </cell>
          <cell r="F760">
            <v>11999737000186</v>
          </cell>
          <cell r="G760" t="str">
            <v>VASCOFEL VASCONCELOS FERRAGENS</v>
          </cell>
          <cell r="H760" t="str">
            <v>B</v>
          </cell>
          <cell r="I760" t="str">
            <v>S</v>
          </cell>
          <cell r="J760">
            <v>33451</v>
          </cell>
          <cell r="K760">
            <v>44463</v>
          </cell>
          <cell r="L760" t="str">
            <v>26210911999737000186550010000334511120115625</v>
          </cell>
          <cell r="M760" t="str">
            <v>26 -  Pernambuco</v>
          </cell>
          <cell r="N760">
            <v>30.9</v>
          </cell>
        </row>
        <row r="761">
          <cell r="C761" t="str">
            <v>HOSPITAL MESTRE VITALINO</v>
          </cell>
          <cell r="E761" t="str">
            <v xml:space="preserve">3.9 - Material para Manutenção de Bens Imóveis </v>
          </cell>
          <cell r="F761">
            <v>9494196000192</v>
          </cell>
          <cell r="G761" t="str">
            <v>COMERCIAL JR CLAUDIO  MARIO LTDA</v>
          </cell>
          <cell r="H761" t="str">
            <v>B</v>
          </cell>
          <cell r="I761" t="str">
            <v>S</v>
          </cell>
          <cell r="J761">
            <v>220853</v>
          </cell>
          <cell r="K761">
            <v>44463</v>
          </cell>
          <cell r="L761" t="str">
            <v>26210909494196000192550010002208531030933217</v>
          </cell>
          <cell r="M761" t="str">
            <v>26 -  Pernambuco</v>
          </cell>
          <cell r="N761">
            <v>479.7</v>
          </cell>
        </row>
        <row r="762">
          <cell r="C762" t="str">
            <v>HOSPITAL MESTRE VITALINO</v>
          </cell>
          <cell r="E762" t="str">
            <v xml:space="preserve">3.9 - Material para Manutenção de Bens Imóveis </v>
          </cell>
          <cell r="F762">
            <v>41057399000558</v>
          </cell>
          <cell r="G762" t="str">
            <v>MADECENTER LTDA</v>
          </cell>
          <cell r="H762" t="str">
            <v>B</v>
          </cell>
          <cell r="I762" t="str">
            <v>S</v>
          </cell>
          <cell r="J762" t="str">
            <v>000.016.712</v>
          </cell>
          <cell r="K762">
            <v>44464</v>
          </cell>
          <cell r="L762" t="str">
            <v>26210941057399000558550010000167121129329377</v>
          </cell>
          <cell r="M762" t="str">
            <v>26 -  Pernambuco</v>
          </cell>
          <cell r="N762">
            <v>630</v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24088518000197</v>
          </cell>
          <cell r="G763" t="str">
            <v>LUCAS DA S SANTOS</v>
          </cell>
          <cell r="H763" t="str">
            <v>B</v>
          </cell>
          <cell r="I763" t="str">
            <v>S</v>
          </cell>
          <cell r="J763">
            <v>232</v>
          </cell>
          <cell r="K763">
            <v>44466</v>
          </cell>
          <cell r="L763" t="str">
            <v>26210924088851800019755001000002321460697797</v>
          </cell>
          <cell r="M763" t="str">
            <v>26 -  Pernambuco</v>
          </cell>
          <cell r="N763">
            <v>600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2407987000199</v>
          </cell>
          <cell r="G764" t="str">
            <v>SERGIO DEMETRIO GOMES  ME</v>
          </cell>
          <cell r="H764" t="str">
            <v>B</v>
          </cell>
          <cell r="I764" t="str">
            <v>S</v>
          </cell>
          <cell r="J764">
            <v>43</v>
          </cell>
          <cell r="K764">
            <v>44466</v>
          </cell>
          <cell r="L764" t="str">
            <v>26210902407987000199550010000000431644095275</v>
          </cell>
          <cell r="M764" t="str">
            <v>26 -  Pernambuco</v>
          </cell>
          <cell r="N764">
            <v>65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26084779000164</v>
          </cell>
          <cell r="G765" t="str">
            <v>INNOVAR CONTROLS COM SERV AUT EIRELI</v>
          </cell>
          <cell r="H765" t="str">
            <v>B</v>
          </cell>
          <cell r="I765" t="str">
            <v>S</v>
          </cell>
          <cell r="J765" t="str">
            <v>000.000.361</v>
          </cell>
          <cell r="K765">
            <v>44466</v>
          </cell>
          <cell r="L765" t="str">
            <v>35210926084779000164550010000003611939254390</v>
          </cell>
          <cell r="M765" t="str">
            <v>35 -  São Paulo</v>
          </cell>
          <cell r="N765">
            <v>795.49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9494196000192</v>
          </cell>
          <cell r="G766" t="str">
            <v>COMERCIAL JR CLAUDIO  MARIO LTDA</v>
          </cell>
          <cell r="H766" t="str">
            <v>B</v>
          </cell>
          <cell r="I766" t="str">
            <v>S</v>
          </cell>
          <cell r="J766">
            <v>221052</v>
          </cell>
          <cell r="K766">
            <v>44466</v>
          </cell>
          <cell r="L766" t="str">
            <v>26210909494196000192550010002210521030963365</v>
          </cell>
          <cell r="M766" t="str">
            <v>26 -  Pernambuco</v>
          </cell>
          <cell r="N766">
            <v>166.87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9494196000192</v>
          </cell>
          <cell r="G767" t="str">
            <v>COMERCIAL JR CLAUDIO  MARIO LTDA</v>
          </cell>
          <cell r="H767" t="str">
            <v>B</v>
          </cell>
          <cell r="I767" t="str">
            <v>S</v>
          </cell>
          <cell r="J767">
            <v>221048</v>
          </cell>
          <cell r="K767">
            <v>44466</v>
          </cell>
          <cell r="L767" t="str">
            <v>26210909494196000192550010002210481030962927</v>
          </cell>
          <cell r="M767" t="str">
            <v>26 -  Pernambuco</v>
          </cell>
          <cell r="N767">
            <v>502.41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9494196000192</v>
          </cell>
          <cell r="G768" t="str">
            <v>COMERCIAL JR CLAUDIO  MARIO LTDA</v>
          </cell>
          <cell r="H768" t="str">
            <v>B</v>
          </cell>
          <cell r="I768" t="str">
            <v>S</v>
          </cell>
          <cell r="J768">
            <v>221119</v>
          </cell>
          <cell r="K768">
            <v>44466</v>
          </cell>
          <cell r="L768" t="str">
            <v>26210909494196000192550010002211191030971881</v>
          </cell>
          <cell r="M768" t="str">
            <v>26 -  Pernambuco</v>
          </cell>
          <cell r="N768">
            <v>213.2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9494196000192</v>
          </cell>
          <cell r="G769" t="str">
            <v>COMERCIAL JR CLAUDIO  MARIO LTDA</v>
          </cell>
          <cell r="H769" t="str">
            <v>B</v>
          </cell>
          <cell r="I769" t="str">
            <v>S</v>
          </cell>
          <cell r="J769">
            <v>221245</v>
          </cell>
          <cell r="K769">
            <v>44467</v>
          </cell>
          <cell r="L769" t="str">
            <v>26210909494196000192550010002212451030988402</v>
          </cell>
          <cell r="M769" t="str">
            <v>26 -  Pernambuco</v>
          </cell>
          <cell r="N769">
            <v>34.85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9494196000192</v>
          </cell>
          <cell r="G770" t="str">
            <v>COMERCIAL JR CLAUDIO  MARIO LTDA</v>
          </cell>
          <cell r="H770" t="str">
            <v>B</v>
          </cell>
          <cell r="I770" t="str">
            <v>S</v>
          </cell>
          <cell r="J770">
            <v>221211</v>
          </cell>
          <cell r="K770">
            <v>44467</v>
          </cell>
          <cell r="L770" t="str">
            <v>26210909494196000192550010002212111030983631</v>
          </cell>
          <cell r="M770" t="str">
            <v>26 -  Pernambuco</v>
          </cell>
          <cell r="N770">
            <v>88.56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9494196000192</v>
          </cell>
          <cell r="G771" t="str">
            <v>COMERCIAL JR CLAUDIO  MARIO LTDA</v>
          </cell>
          <cell r="H771" t="str">
            <v>B</v>
          </cell>
          <cell r="I771" t="str">
            <v>S</v>
          </cell>
          <cell r="J771">
            <v>221336</v>
          </cell>
          <cell r="K771">
            <v>44468</v>
          </cell>
          <cell r="L771" t="str">
            <v>26210909494196000192550010002213361031003520</v>
          </cell>
          <cell r="M771" t="str">
            <v>26 -  Pernambuco</v>
          </cell>
          <cell r="N771">
            <v>167.53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39930249000131</v>
          </cell>
          <cell r="G772" t="str">
            <v>WALTER BEZERRRA DDA SILVA SEGUNDO EIRELI</v>
          </cell>
          <cell r="H772" t="str">
            <v>B</v>
          </cell>
          <cell r="I772" t="str">
            <v>S</v>
          </cell>
          <cell r="J772">
            <v>40</v>
          </cell>
          <cell r="K772">
            <v>44468</v>
          </cell>
          <cell r="L772" t="str">
            <v>26210939930249000131650010000000401199839268</v>
          </cell>
          <cell r="M772" t="str">
            <v>26 -  Pernambuco</v>
          </cell>
          <cell r="N772">
            <v>302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9494196000192</v>
          </cell>
          <cell r="G773" t="str">
            <v>COMERCIAL JR CLAUDIO  MARIO LTDA</v>
          </cell>
          <cell r="H773" t="str">
            <v>B</v>
          </cell>
          <cell r="I773" t="str">
            <v>S</v>
          </cell>
          <cell r="J773">
            <v>221505</v>
          </cell>
          <cell r="K773">
            <v>44469</v>
          </cell>
          <cell r="L773" t="str">
            <v>26210909494196000192550010002215051031025455</v>
          </cell>
          <cell r="M773" t="str">
            <v>26 -  Pernambuco</v>
          </cell>
          <cell r="N773">
            <v>477.57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9494196000192</v>
          </cell>
          <cell r="G774" t="str">
            <v>COMERCIAL JR CLAUDIO  MARIO LTDA</v>
          </cell>
          <cell r="H774" t="str">
            <v>B</v>
          </cell>
          <cell r="I774" t="str">
            <v>S</v>
          </cell>
          <cell r="J774">
            <v>221509</v>
          </cell>
          <cell r="K774">
            <v>44469</v>
          </cell>
          <cell r="L774" t="str">
            <v>26210909494196000192550010002215091031025764</v>
          </cell>
          <cell r="M774" t="str">
            <v>26 -  Pernambuco</v>
          </cell>
          <cell r="N774">
            <v>315.86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9494196000192</v>
          </cell>
          <cell r="G775" t="str">
            <v>COMERCIAL JR CLAUDIO  MARIO LTDA</v>
          </cell>
          <cell r="H775" t="str">
            <v>B</v>
          </cell>
          <cell r="I775" t="str">
            <v>S</v>
          </cell>
          <cell r="J775">
            <v>221518</v>
          </cell>
          <cell r="K775">
            <v>44469</v>
          </cell>
          <cell r="L775" t="str">
            <v>26210909494196000192550010002215181031026816</v>
          </cell>
          <cell r="M775" t="str">
            <v>26 -  Pernambuco</v>
          </cell>
          <cell r="N775">
            <v>109.67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9494196000192</v>
          </cell>
          <cell r="G776" t="str">
            <v>COMERCIAL JR CLAUDIO  MARIO LTDA</v>
          </cell>
          <cell r="H776" t="str">
            <v>B</v>
          </cell>
          <cell r="I776" t="str">
            <v>S</v>
          </cell>
          <cell r="J776">
            <v>221500</v>
          </cell>
          <cell r="K776">
            <v>44469</v>
          </cell>
          <cell r="L776" t="str">
            <v>26210909494196000192550010002215001031024835</v>
          </cell>
          <cell r="M776" t="str">
            <v>26 -  Pernambuco</v>
          </cell>
          <cell r="N776">
            <v>239.2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9494196000192</v>
          </cell>
          <cell r="G777" t="str">
            <v>COMERCIAL JR CLAUDIO  MARIO LTDA</v>
          </cell>
          <cell r="H777" t="str">
            <v>B</v>
          </cell>
          <cell r="I777" t="str">
            <v>S</v>
          </cell>
          <cell r="J777">
            <v>221575</v>
          </cell>
          <cell r="K777">
            <v>44469</v>
          </cell>
          <cell r="L777" t="str">
            <v>26210909494196000192550010002215751031034378</v>
          </cell>
          <cell r="M777" t="str">
            <v>26 -  Pernambuco</v>
          </cell>
          <cell r="N777">
            <v>185.98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9570284000126</v>
          </cell>
          <cell r="G778" t="str">
            <v>CAMPOSFRIO REFRIGERACAO LTDA</v>
          </cell>
          <cell r="H778" t="str">
            <v>B</v>
          </cell>
          <cell r="I778" t="str">
            <v>S</v>
          </cell>
          <cell r="J778" t="str">
            <v>000.027.896</v>
          </cell>
          <cell r="K778">
            <v>44463</v>
          </cell>
          <cell r="L778" t="str">
            <v>26210909570284000126550010000278961001046318</v>
          </cell>
          <cell r="M778" t="str">
            <v>26 -  Pernambuco</v>
          </cell>
          <cell r="N778">
            <v>500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1612046000124</v>
          </cell>
          <cell r="G779" t="str">
            <v>ROLIMEC ROLAMENTOS LTDA</v>
          </cell>
          <cell r="H779" t="str">
            <v>B</v>
          </cell>
          <cell r="I779" t="str">
            <v>S</v>
          </cell>
          <cell r="J779">
            <v>195225</v>
          </cell>
          <cell r="K779">
            <v>44469</v>
          </cell>
          <cell r="L779" t="str">
            <v>26210901612046000124550010001952251146150930</v>
          </cell>
          <cell r="M779" t="str">
            <v>26 -  Pernambuco</v>
          </cell>
          <cell r="N779">
            <v>280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218547</v>
          </cell>
          <cell r="K780">
            <v>44440</v>
          </cell>
          <cell r="L780" t="str">
            <v>26210909494196000192550010002185471030613688</v>
          </cell>
          <cell r="M780" t="str">
            <v>26 -  Pernambuco</v>
          </cell>
          <cell r="N780">
            <v>23.37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9494196000192</v>
          </cell>
          <cell r="G781" t="str">
            <v>COMERCIAL JR CLAUDIO  MARIO LTDA</v>
          </cell>
          <cell r="H781" t="str">
            <v>B</v>
          </cell>
          <cell r="I781" t="str">
            <v>S</v>
          </cell>
          <cell r="J781">
            <v>218626</v>
          </cell>
          <cell r="K781">
            <v>44440</v>
          </cell>
          <cell r="L781" t="str">
            <v>26210909494196000192550010002186261030622526</v>
          </cell>
          <cell r="M781" t="str">
            <v>26 -  Pernambuco</v>
          </cell>
          <cell r="N781">
            <v>25.83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9494196000192</v>
          </cell>
          <cell r="G782" t="str">
            <v>COMERCIAL JR CLAUDIO  MARIO LTDA</v>
          </cell>
          <cell r="H782" t="str">
            <v>B</v>
          </cell>
          <cell r="I782" t="str">
            <v>S</v>
          </cell>
          <cell r="J782">
            <v>218737</v>
          </cell>
          <cell r="K782">
            <v>44441</v>
          </cell>
          <cell r="L782" t="str">
            <v>26210909494196000192550010002187371030632774</v>
          </cell>
          <cell r="M782" t="str">
            <v>26 -  Pernambuco</v>
          </cell>
          <cell r="N782">
            <v>286.79000000000002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9494196000192</v>
          </cell>
          <cell r="G783" t="str">
            <v>COMERCIAL JR CLAUDIO  MARIO LTDA</v>
          </cell>
          <cell r="H783" t="str">
            <v>B</v>
          </cell>
          <cell r="I783" t="str">
            <v>S</v>
          </cell>
          <cell r="J783">
            <v>218790</v>
          </cell>
          <cell r="K783">
            <v>44441</v>
          </cell>
          <cell r="L783" t="str">
            <v>26210909494196000192550010002187901030638399</v>
          </cell>
          <cell r="M783" t="str">
            <v>26 -  Pernambuco</v>
          </cell>
          <cell r="N783">
            <v>231.4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9494196000192</v>
          </cell>
          <cell r="G784" t="str">
            <v>COMERCIAL JR CLAUDIO  MARIO LTDA</v>
          </cell>
          <cell r="H784" t="str">
            <v>B</v>
          </cell>
          <cell r="I784" t="str">
            <v>S</v>
          </cell>
          <cell r="J784">
            <v>218913</v>
          </cell>
          <cell r="K784">
            <v>44442</v>
          </cell>
          <cell r="L784" t="str">
            <v>26210909494196000192550010002189131030651257</v>
          </cell>
          <cell r="M784" t="str">
            <v>26 -  Pernambuco</v>
          </cell>
          <cell r="N784">
            <v>255.19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9494196000192</v>
          </cell>
          <cell r="G785" t="str">
            <v>COMERCIAL JR CLAUDIO  MARIO LTDA</v>
          </cell>
          <cell r="H785" t="str">
            <v>B</v>
          </cell>
          <cell r="I785" t="str">
            <v>S</v>
          </cell>
          <cell r="J785">
            <v>218963</v>
          </cell>
          <cell r="K785">
            <v>44442</v>
          </cell>
          <cell r="L785" t="str">
            <v>26210909494196000192550010002189631030659926</v>
          </cell>
          <cell r="M785" t="str">
            <v>26 -  Pernambuco</v>
          </cell>
          <cell r="N785">
            <v>297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4752165000170</v>
          </cell>
          <cell r="G786" t="str">
            <v>LEMOS TELECOMUNICACOES LTDA</v>
          </cell>
          <cell r="H786" t="str">
            <v>B</v>
          </cell>
          <cell r="I786" t="str">
            <v>S</v>
          </cell>
          <cell r="J786">
            <v>87432</v>
          </cell>
          <cell r="K786">
            <v>44442</v>
          </cell>
          <cell r="L786" t="str">
            <v>26210904752165000170550010000874321340680520</v>
          </cell>
          <cell r="M786" t="str">
            <v>26 -  Pernambuco</v>
          </cell>
          <cell r="N786">
            <v>1610.4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26199784000112</v>
          </cell>
          <cell r="G787" t="str">
            <v>JADILSON JOAO DOS SANTOS ME</v>
          </cell>
          <cell r="H787" t="str">
            <v>B</v>
          </cell>
          <cell r="I787" t="str">
            <v>S</v>
          </cell>
          <cell r="J787">
            <v>7243</v>
          </cell>
          <cell r="K787">
            <v>44449</v>
          </cell>
          <cell r="L787" t="str">
            <v>26210926199784000112650020000072431324487027</v>
          </cell>
          <cell r="M787" t="str">
            <v>26 -  Pernambuco</v>
          </cell>
          <cell r="N787">
            <v>30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9494196000192</v>
          </cell>
          <cell r="G788" t="str">
            <v>COMERCIAL JR CLAUDIO  MARIO LTDA</v>
          </cell>
          <cell r="H788" t="str">
            <v>B</v>
          </cell>
          <cell r="I788" t="str">
            <v>S</v>
          </cell>
          <cell r="J788">
            <v>219668</v>
          </cell>
          <cell r="K788">
            <v>44452</v>
          </cell>
          <cell r="L788" t="str">
            <v>26210909494196000192550010002196681030761180</v>
          </cell>
          <cell r="M788" t="str">
            <v>26 -  Pernambuco</v>
          </cell>
          <cell r="N788">
            <v>56.17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10731605000106</v>
          </cell>
          <cell r="G789" t="str">
            <v>ELETRONICA CENTRAL CARUARU LTDA</v>
          </cell>
          <cell r="H789" t="str">
            <v>B</v>
          </cell>
          <cell r="I789" t="str">
            <v>S</v>
          </cell>
          <cell r="J789">
            <v>157853</v>
          </cell>
          <cell r="K789">
            <v>44452</v>
          </cell>
          <cell r="L789" t="str">
            <v>26210910731605000106650010001578531859049615</v>
          </cell>
          <cell r="M789" t="str">
            <v>26 -  Pernambuco</v>
          </cell>
          <cell r="N789">
            <v>60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31675552000123</v>
          </cell>
          <cell r="G790" t="str">
            <v>JOAO BOSCO LIVRARIA E PAPELARIA</v>
          </cell>
          <cell r="H790" t="str">
            <v>B</v>
          </cell>
          <cell r="I790" t="str">
            <v>S</v>
          </cell>
          <cell r="J790" t="str">
            <v>000.006.369</v>
          </cell>
          <cell r="K790">
            <v>44452</v>
          </cell>
          <cell r="L790" t="str">
            <v>26210931675552000123550040000063691998427681</v>
          </cell>
          <cell r="M790" t="str">
            <v>26 -  Pernambuco</v>
          </cell>
          <cell r="N790">
            <v>288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9494196000192</v>
          </cell>
          <cell r="G791" t="str">
            <v>COMERCIAL JR CLAUDIO  MARIO LTDA</v>
          </cell>
          <cell r="H791" t="str">
            <v>B</v>
          </cell>
          <cell r="I791" t="str">
            <v>S</v>
          </cell>
          <cell r="J791">
            <v>220046</v>
          </cell>
          <cell r="K791">
            <v>44455</v>
          </cell>
          <cell r="L791" t="str">
            <v>26210909494196000192550010002200461030815941</v>
          </cell>
          <cell r="M791" t="str">
            <v>26 -  Pernambuco</v>
          </cell>
          <cell r="N791">
            <v>79.05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6201314000139</v>
          </cell>
          <cell r="G792" t="str">
            <v>CAMEL CARUARU MATERIAIS ELETRI</v>
          </cell>
          <cell r="H792" t="str">
            <v>B</v>
          </cell>
          <cell r="I792" t="str">
            <v>S</v>
          </cell>
          <cell r="J792" t="str">
            <v>000.098.230</v>
          </cell>
          <cell r="K792">
            <v>44456</v>
          </cell>
          <cell r="L792" t="str">
            <v>26210906201314000139550010000982301155686167</v>
          </cell>
          <cell r="M792" t="str">
            <v>26 -  Pernambuco</v>
          </cell>
          <cell r="N792">
            <v>3660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6201314000139</v>
          </cell>
          <cell r="G793" t="str">
            <v>CAMEL CARUARU MATERIAIS ELETRI</v>
          </cell>
          <cell r="H793" t="str">
            <v>B</v>
          </cell>
          <cell r="I793" t="str">
            <v>S</v>
          </cell>
          <cell r="J793" t="str">
            <v>000.098.230</v>
          </cell>
          <cell r="K793">
            <v>44456</v>
          </cell>
          <cell r="L793" t="str">
            <v>26210906201314000139550010000982301155686167</v>
          </cell>
          <cell r="M793" t="str">
            <v>26 -  Pernambuco</v>
          </cell>
          <cell r="N793">
            <v>69.36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26603680000121</v>
          </cell>
          <cell r="G794" t="str">
            <v>MORAMED TECNOLOGIA HOSPITALAR</v>
          </cell>
          <cell r="H794" t="str">
            <v>B</v>
          </cell>
          <cell r="I794" t="str">
            <v>S</v>
          </cell>
          <cell r="J794" t="str">
            <v>000.000.767</v>
          </cell>
          <cell r="K794">
            <v>44456</v>
          </cell>
          <cell r="L794" t="str">
            <v>26210926603680000121550010000007671952279545</v>
          </cell>
          <cell r="M794" t="str">
            <v>26 -  Pernambuco</v>
          </cell>
          <cell r="N794">
            <v>19800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11403953000117</v>
          </cell>
          <cell r="G795" t="str">
            <v>SOCIEDADE DE FERRAGENS FREIRE LTDA  EPP</v>
          </cell>
          <cell r="H795" t="str">
            <v>B</v>
          </cell>
          <cell r="I795" t="str">
            <v>S</v>
          </cell>
          <cell r="J795" t="str">
            <v>000.036.857</v>
          </cell>
          <cell r="K795">
            <v>44459</v>
          </cell>
          <cell r="L795" t="str">
            <v>26210911403953000117550010000368571880100009</v>
          </cell>
          <cell r="M795" t="str">
            <v>26 -  Pernambuco</v>
          </cell>
          <cell r="N795">
            <v>1025.9000000000001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9494196000192</v>
          </cell>
          <cell r="G796" t="str">
            <v>COMERCIAL JR CLAUDIO  MARIO LTDA</v>
          </cell>
          <cell r="H796" t="str">
            <v>B</v>
          </cell>
          <cell r="I796" t="str">
            <v>S</v>
          </cell>
          <cell r="J796">
            <v>220444</v>
          </cell>
          <cell r="K796">
            <v>44460</v>
          </cell>
          <cell r="L796" t="str">
            <v>26210909494196000192550010002204441030874961</v>
          </cell>
          <cell r="M796" t="str">
            <v>26 -  Pernambuco</v>
          </cell>
          <cell r="N796">
            <v>118.9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9494196000192</v>
          </cell>
          <cell r="G797" t="str">
            <v>COMERCIAL JR CLAUDIO  MARIO LTDA</v>
          </cell>
          <cell r="H797" t="str">
            <v>B</v>
          </cell>
          <cell r="I797" t="str">
            <v>S</v>
          </cell>
          <cell r="J797">
            <v>220626</v>
          </cell>
          <cell r="K797">
            <v>44461</v>
          </cell>
          <cell r="L797" t="str">
            <v>26210909494196000192550010002206261030900663</v>
          </cell>
          <cell r="M797" t="str">
            <v>26 -  Pernambuco</v>
          </cell>
          <cell r="N797">
            <v>118.08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24073694000155</v>
          </cell>
          <cell r="G798" t="str">
            <v>NAGEM CIL COMERCIO DE INFORMATICA LTDA</v>
          </cell>
          <cell r="H798" t="str">
            <v>B</v>
          </cell>
          <cell r="I798" t="str">
            <v>S</v>
          </cell>
          <cell r="J798" t="str">
            <v>000.705.610</v>
          </cell>
          <cell r="K798">
            <v>44459</v>
          </cell>
          <cell r="L798" t="str">
            <v>26210924073694000155550010007056101021229838</v>
          </cell>
          <cell r="M798" t="str">
            <v>26 -  Pernambuco</v>
          </cell>
          <cell r="N798">
            <v>130.80000000000001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9494196000192</v>
          </cell>
          <cell r="G799" t="str">
            <v>COMERCIAL JR CLAUDIO  MARIO LTDA</v>
          </cell>
          <cell r="H799" t="str">
            <v>B</v>
          </cell>
          <cell r="I799" t="str">
            <v>S</v>
          </cell>
          <cell r="J799">
            <v>220732</v>
          </cell>
          <cell r="K799">
            <v>44462</v>
          </cell>
          <cell r="L799" t="str">
            <v>26210909494196000192550010002207321030916716</v>
          </cell>
          <cell r="M799" t="str">
            <v>26 -  Pernambuco</v>
          </cell>
          <cell r="N799">
            <v>208.61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9494196000192</v>
          </cell>
          <cell r="G800" t="str">
            <v>COMERCIAL JR CLAUDIO  MARIO LTDA</v>
          </cell>
          <cell r="H800" t="str">
            <v>B</v>
          </cell>
          <cell r="I800" t="str">
            <v>S</v>
          </cell>
          <cell r="J800">
            <v>220852</v>
          </cell>
          <cell r="K800">
            <v>44459</v>
          </cell>
          <cell r="L800" t="str">
            <v>26210909494196000192550010002208521030933163</v>
          </cell>
          <cell r="M800" t="str">
            <v>26 -  Pernambuco</v>
          </cell>
          <cell r="N800">
            <v>48.71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22930095000185</v>
          </cell>
          <cell r="G801" t="str">
            <v>FHILIPPE JOSEPH SILVA E LIMA  ME</v>
          </cell>
          <cell r="H801" t="str">
            <v>B</v>
          </cell>
          <cell r="I801" t="str">
            <v>S</v>
          </cell>
          <cell r="J801" t="str">
            <v>000.005.602</v>
          </cell>
          <cell r="K801">
            <v>44466</v>
          </cell>
          <cell r="L801" t="str">
            <v>26210922930095000185550010000056021131909018</v>
          </cell>
          <cell r="M801" t="str">
            <v>26 -  Pernambuco</v>
          </cell>
          <cell r="N801">
            <v>180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9494196000192</v>
          </cell>
          <cell r="G802" t="str">
            <v>COMERCIAL JR CLAUDIO  MARIO LTDA</v>
          </cell>
          <cell r="H802" t="str">
            <v>B</v>
          </cell>
          <cell r="I802" t="str">
            <v>S</v>
          </cell>
          <cell r="J802">
            <v>221500</v>
          </cell>
          <cell r="K802">
            <v>44469</v>
          </cell>
          <cell r="L802" t="str">
            <v>26210909494196000192550010002215001031024835</v>
          </cell>
          <cell r="M802" t="str">
            <v>26 -  Pernambuco</v>
          </cell>
          <cell r="N802">
            <v>263.3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9494196000192</v>
          </cell>
          <cell r="G803" t="str">
            <v>COMERCIAL JR CLAUDIO  MARIO LTDA</v>
          </cell>
          <cell r="H803" t="str">
            <v>B</v>
          </cell>
          <cell r="I803" t="str">
            <v>S</v>
          </cell>
          <cell r="J803">
            <v>221498</v>
          </cell>
          <cell r="K803">
            <v>44469</v>
          </cell>
          <cell r="L803" t="str">
            <v>26210909494196000192550010002214981031024770</v>
          </cell>
          <cell r="M803" t="str">
            <v>26 -  Pernambuco</v>
          </cell>
          <cell r="N803">
            <v>526.6</v>
          </cell>
        </row>
        <row r="804">
          <cell r="E804" t="str">
            <v/>
          </cell>
        </row>
        <row r="805">
          <cell r="C805" t="str">
            <v>HOSPITAL MESTRE VITALINO</v>
          </cell>
          <cell r="E805" t="str">
            <v xml:space="preserve">3.10 - Material para Manutenção de Bens Móveis </v>
          </cell>
          <cell r="F805">
            <v>4752165000170</v>
          </cell>
          <cell r="G805" t="str">
            <v>LEMOS TELECOMUNICACOES LTDA</v>
          </cell>
          <cell r="H805" t="str">
            <v>B</v>
          </cell>
          <cell r="I805" t="str">
            <v>S</v>
          </cell>
          <cell r="J805">
            <v>87432</v>
          </cell>
          <cell r="K805">
            <v>44442</v>
          </cell>
          <cell r="L805" t="str">
            <v>26210904752165000170550010000874321340680520</v>
          </cell>
          <cell r="M805" t="str">
            <v>26 -  Pernambuco</v>
          </cell>
          <cell r="N805">
            <v>1005.3</v>
          </cell>
        </row>
        <row r="806">
          <cell r="C806" t="str">
            <v>HOSPITAL MESTRE VITALINO</v>
          </cell>
          <cell r="E806" t="str">
            <v xml:space="preserve">3.10 - Material para Manutenção de Bens Móveis </v>
          </cell>
          <cell r="F806">
            <v>2334220000187</v>
          </cell>
          <cell r="G806" t="str">
            <v>TRISUL COMERCIO E IMPORTAÇÃO LTDA</v>
          </cell>
          <cell r="H806" t="str">
            <v>B</v>
          </cell>
          <cell r="I806" t="str">
            <v>S</v>
          </cell>
          <cell r="J806">
            <v>22106</v>
          </cell>
          <cell r="K806">
            <v>44442</v>
          </cell>
          <cell r="L806" t="str">
            <v>26210902334220000187550010000221061863910007</v>
          </cell>
          <cell r="M806" t="str">
            <v>26 -  Pernambuco</v>
          </cell>
          <cell r="N806">
            <v>282.75</v>
          </cell>
        </row>
        <row r="807">
          <cell r="C807" t="str">
            <v>HOSPITAL MESTRE VITALINO</v>
          </cell>
          <cell r="E807" t="str">
            <v xml:space="preserve">3.10 - Material para Manutenção de Bens Móveis </v>
          </cell>
          <cell r="F807">
            <v>8222247000164</v>
          </cell>
          <cell r="G807" t="str">
            <v>F R PONTO COM SERV DE PROD ELETRONICOS</v>
          </cell>
          <cell r="H807" t="str">
            <v>B</v>
          </cell>
          <cell r="I807" t="str">
            <v>S</v>
          </cell>
          <cell r="J807" t="str">
            <v>000.003.436</v>
          </cell>
          <cell r="K807">
            <v>44445</v>
          </cell>
          <cell r="L807" t="str">
            <v>26210908222247000164550010000034361027513940</v>
          </cell>
          <cell r="M807" t="str">
            <v>26 -  Pernambuco</v>
          </cell>
          <cell r="N807">
            <v>1705.25</v>
          </cell>
        </row>
        <row r="808">
          <cell r="C808" t="str">
            <v>HOSPITAL MESTRE VITALINO</v>
          </cell>
          <cell r="E808" t="str">
            <v xml:space="preserve">3.10 - Material para Manutenção de Bens Móveis </v>
          </cell>
          <cell r="F808">
            <v>12380716000221</v>
          </cell>
          <cell r="G808" t="str">
            <v>IDATA DISTRIBUIDORA LTDA</v>
          </cell>
          <cell r="H808" t="str">
            <v>B</v>
          </cell>
          <cell r="I808" t="str">
            <v>S</v>
          </cell>
          <cell r="J808" t="str">
            <v>000.003.382</v>
          </cell>
          <cell r="K808">
            <v>44445</v>
          </cell>
          <cell r="L808" t="str">
            <v>32210912380716000221550010000033821468126081</v>
          </cell>
          <cell r="M808" t="str">
            <v>32 -  Espírito Santo</v>
          </cell>
          <cell r="N808">
            <v>1190</v>
          </cell>
        </row>
        <row r="809">
          <cell r="C809" t="str">
            <v>HOSPITAL MESTRE VITALINO</v>
          </cell>
          <cell r="E809" t="str">
            <v xml:space="preserve">3.10 - Material para Manutenção de Bens Móveis </v>
          </cell>
          <cell r="F809">
            <v>18617596000139</v>
          </cell>
          <cell r="G809" t="str">
            <v>ETIQUETAG COMERCIO DE ETIQUETAS LTDA</v>
          </cell>
          <cell r="H809" t="str">
            <v>B</v>
          </cell>
          <cell r="I809" t="str">
            <v>S</v>
          </cell>
          <cell r="J809" t="str">
            <v>000.006.143</v>
          </cell>
          <cell r="K809">
            <v>44455</v>
          </cell>
          <cell r="L809" t="str">
            <v>26210918617596000139550010000061431433300009</v>
          </cell>
          <cell r="M809" t="str">
            <v>26 -  Pernambuco</v>
          </cell>
          <cell r="N809">
            <v>5416</v>
          </cell>
        </row>
        <row r="810">
          <cell r="E810" t="str">
            <v/>
          </cell>
        </row>
        <row r="811">
          <cell r="C811" t="str">
            <v>HOSPITAL MESTRE VITALINO</v>
          </cell>
          <cell r="E811" t="str">
            <v>3.1 - Combustíveis e Lubrificantes Automotivos</v>
          </cell>
          <cell r="F811">
            <v>2818743000522</v>
          </cell>
          <cell r="G811" t="str">
            <v>MARAVILHA MOTOS LTDA  FILIAL CARUARU</v>
          </cell>
          <cell r="H811" t="str">
            <v>B</v>
          </cell>
          <cell r="I811" t="str">
            <v>S</v>
          </cell>
          <cell r="J811">
            <v>98204</v>
          </cell>
          <cell r="K811">
            <v>44449</v>
          </cell>
          <cell r="L811" t="str">
            <v>26210902818743000522550030000982041353233537</v>
          </cell>
          <cell r="M811" t="str">
            <v>26 -  Pernambuco</v>
          </cell>
          <cell r="N811">
            <v>18.489999999999998</v>
          </cell>
        </row>
        <row r="812">
          <cell r="C812" t="str">
            <v>HOSPITAL MESTRE VITALINO</v>
          </cell>
          <cell r="E812" t="str">
            <v>3.1 - Combustíveis e Lubrificantes Automotivos</v>
          </cell>
          <cell r="F812">
            <v>2818743000522</v>
          </cell>
          <cell r="G812" t="str">
            <v>MARAVILHA MOTOS LTDA  FILIAL CARUARU</v>
          </cell>
          <cell r="H812" t="str">
            <v>B</v>
          </cell>
          <cell r="I812" t="str">
            <v>S</v>
          </cell>
          <cell r="J812">
            <v>98363</v>
          </cell>
          <cell r="K812">
            <v>44459</v>
          </cell>
          <cell r="L812" t="str">
            <v>26210902818743000522550030000983631756762178</v>
          </cell>
          <cell r="M812" t="str">
            <v>26 -  Pernambuco</v>
          </cell>
          <cell r="N812">
            <v>92.5</v>
          </cell>
        </row>
        <row r="813">
          <cell r="E813" t="str">
            <v/>
          </cell>
        </row>
        <row r="814">
          <cell r="C814" t="str">
            <v>HOSPITAL MESTRE VITALINO</v>
          </cell>
          <cell r="E814" t="str">
            <v xml:space="preserve">3.10 - Material para Manutenção de Bens Móveis </v>
          </cell>
          <cell r="F814">
            <v>11189101000179</v>
          </cell>
          <cell r="G814" t="str">
            <v>GENSETS INST. E MANUT. ELET</v>
          </cell>
          <cell r="H814" t="str">
            <v>B</v>
          </cell>
          <cell r="I814" t="str">
            <v>S</v>
          </cell>
          <cell r="J814" t="str">
            <v>000.000.553</v>
          </cell>
          <cell r="K814">
            <v>44462</v>
          </cell>
          <cell r="L814" t="str">
            <v>26210911189101000179550010000005531265202107</v>
          </cell>
          <cell r="M814" t="str">
            <v>26 -  Pernambuco</v>
          </cell>
          <cell r="N814">
            <v>897.6</v>
          </cell>
        </row>
        <row r="815">
          <cell r="C815" t="str">
            <v>HOSPITAL MESTRE VITALINO</v>
          </cell>
          <cell r="E815" t="str">
            <v xml:space="preserve">3.10 - Material para Manutenção de Bens Móveis </v>
          </cell>
          <cell r="F815">
            <v>10583920000800</v>
          </cell>
          <cell r="G815" t="str">
            <v>MARAVILHA MOTOS LTDA  FILIAL CARUARU</v>
          </cell>
          <cell r="H815" t="str">
            <v>B</v>
          </cell>
          <cell r="I815" t="str">
            <v>S</v>
          </cell>
          <cell r="J815">
            <v>98520</v>
          </cell>
          <cell r="K815">
            <v>44466</v>
          </cell>
          <cell r="L815" t="str">
            <v>26210902818743000522550030000985201621227537</v>
          </cell>
          <cell r="M815" t="str">
            <v>26 -  Pernambuco</v>
          </cell>
          <cell r="N815">
            <v>200.66</v>
          </cell>
        </row>
        <row r="816">
          <cell r="C816" t="str">
            <v>HOSPITAL MESTRE VITALINO</v>
          </cell>
          <cell r="E816" t="str">
            <v xml:space="preserve">3.10 - Material para Manutenção de Bens Móveis </v>
          </cell>
          <cell r="F816">
            <v>11549698000115</v>
          </cell>
          <cell r="G816" t="str">
            <v>CENCOMAL CENTRO COM DE MADEIRAS LTDA</v>
          </cell>
          <cell r="H816" t="str">
            <v>B</v>
          </cell>
          <cell r="I816" t="str">
            <v>S</v>
          </cell>
          <cell r="J816">
            <v>8187</v>
          </cell>
          <cell r="K816">
            <v>44468</v>
          </cell>
          <cell r="L816" t="str">
            <v>26210911549698000115550010000081871966043180</v>
          </cell>
          <cell r="M816" t="str">
            <v>26 -  Pernambuco</v>
          </cell>
          <cell r="N816">
            <v>50</v>
          </cell>
        </row>
        <row r="817">
          <cell r="E817" t="str">
            <v/>
          </cell>
        </row>
        <row r="818">
          <cell r="C818" t="str">
            <v>HOSPITAL MESTRE VITALINO</v>
          </cell>
          <cell r="E818" t="str">
            <v xml:space="preserve">3.8 - Uniformes, Tecidos e Aviamentos </v>
          </cell>
          <cell r="F818">
            <v>4917296000322</v>
          </cell>
          <cell r="G818" t="str">
            <v>AVIL TEXTIL LTDA</v>
          </cell>
          <cell r="H818" t="str">
            <v>B</v>
          </cell>
          <cell r="I818" t="str">
            <v>S</v>
          </cell>
          <cell r="J818" t="str">
            <v>000.050.307</v>
          </cell>
          <cell r="K818">
            <v>44452</v>
          </cell>
          <cell r="L818" t="str">
            <v>26210904917296000322550030000503071000503085</v>
          </cell>
          <cell r="M818" t="str">
            <v>26 -  Pernambuco</v>
          </cell>
          <cell r="N818">
            <v>124.36</v>
          </cell>
        </row>
        <row r="819">
          <cell r="C819" t="str">
            <v>HOSPITAL MESTRE VITALINO</v>
          </cell>
          <cell r="E819" t="str">
            <v xml:space="preserve">3.8 - Uniformes, Tecidos e Aviamentos </v>
          </cell>
          <cell r="F819">
            <v>188968000517</v>
          </cell>
          <cell r="G819" t="str">
            <v>NOVO AVIAMENTO LTDA</v>
          </cell>
          <cell r="H819" t="str">
            <v>B</v>
          </cell>
          <cell r="I819" t="str">
            <v>S</v>
          </cell>
          <cell r="J819" t="str">
            <v>000.025.712</v>
          </cell>
          <cell r="K819">
            <v>44459</v>
          </cell>
          <cell r="L819" t="str">
            <v>26210900188968000517550010000257121051872007</v>
          </cell>
          <cell r="M819" t="str">
            <v>26 -  Pernambuco</v>
          </cell>
          <cell r="N819">
            <v>812.1</v>
          </cell>
        </row>
        <row r="820">
          <cell r="C820" t="str">
            <v>HOSPITAL MESTRE VITALINO</v>
          </cell>
          <cell r="E820" t="str">
            <v xml:space="preserve">3.8 - Uniformes, Tecidos e Aviamentos </v>
          </cell>
          <cell r="F820">
            <v>21901021000158</v>
          </cell>
          <cell r="G820" t="str">
            <v>CAVALCAN ZEN PROD EQUIP SEG LTDA ME</v>
          </cell>
          <cell r="H820" t="str">
            <v>B</v>
          </cell>
          <cell r="I820" t="str">
            <v>S</v>
          </cell>
          <cell r="J820" t="str">
            <v>000.005.835</v>
          </cell>
          <cell r="K820">
            <v>44453</v>
          </cell>
          <cell r="L820" t="str">
            <v>26210921901021000158550010000058351000519550</v>
          </cell>
          <cell r="M820" t="str">
            <v>26 -  Pernambuco</v>
          </cell>
          <cell r="N820">
            <v>1760</v>
          </cell>
        </row>
        <row r="821">
          <cell r="C821" t="str">
            <v>HOSPITAL MESTRE VITALINO</v>
          </cell>
          <cell r="E821" t="str">
            <v xml:space="preserve">3.8 - Uniformes, Tecidos e Aviamentos </v>
          </cell>
          <cell r="F821">
            <v>37995894000107</v>
          </cell>
          <cell r="G821" t="str">
            <v>CARUSEG SOLUCOES EM EPI</v>
          </cell>
          <cell r="H821" t="str">
            <v>B</v>
          </cell>
          <cell r="I821" t="str">
            <v>S</v>
          </cell>
          <cell r="J821" t="str">
            <v>000.000.209</v>
          </cell>
          <cell r="K821">
            <v>44453</v>
          </cell>
          <cell r="L821" t="str">
            <v>26210937995894000107550010000002091030355051</v>
          </cell>
          <cell r="M821" t="str">
            <v>26 -  Pernambuco</v>
          </cell>
          <cell r="N821">
            <v>122.64</v>
          </cell>
        </row>
        <row r="822">
          <cell r="C822" t="str">
            <v>HOSPITAL MESTRE VITALINO</v>
          </cell>
          <cell r="E822" t="str">
            <v xml:space="preserve">3.8 - Uniformes, Tecidos e Aviamentos </v>
          </cell>
          <cell r="F822">
            <v>23129644000180</v>
          </cell>
          <cell r="G822" t="str">
            <v>HENRIQUE SILVA GARDEL ME</v>
          </cell>
          <cell r="H822" t="str">
            <v>B</v>
          </cell>
          <cell r="I822" t="str">
            <v>S</v>
          </cell>
          <cell r="J822" t="str">
            <v>000.007.907</v>
          </cell>
          <cell r="K822">
            <v>44459</v>
          </cell>
          <cell r="L822" t="str">
            <v>26210923129644000180650010800779071120519833</v>
          </cell>
          <cell r="M822" t="str">
            <v>26 -  Pernambuco</v>
          </cell>
          <cell r="N822">
            <v>60</v>
          </cell>
        </row>
        <row r="823">
          <cell r="C823" t="str">
            <v>HOSPITAL MESTRE VITALINO</v>
          </cell>
          <cell r="E823" t="str">
            <v xml:space="preserve">3.8 - Uniformes, Tecidos e Aviamentos </v>
          </cell>
          <cell r="F823">
            <v>11840014000130</v>
          </cell>
          <cell r="G823" t="str">
            <v>MACROPAC PROTECAO E EMBALAGEM LTDA</v>
          </cell>
          <cell r="H823" t="str">
            <v>B</v>
          </cell>
          <cell r="I823" t="str">
            <v>S</v>
          </cell>
          <cell r="J823">
            <v>351223</v>
          </cell>
          <cell r="K823">
            <v>44459</v>
          </cell>
          <cell r="L823" t="str">
            <v>26210911840014000130550010003512231989810479</v>
          </cell>
          <cell r="M823" t="str">
            <v>26 -  Pernambuco</v>
          </cell>
          <cell r="N823">
            <v>947.4</v>
          </cell>
        </row>
        <row r="824">
          <cell r="C824" t="str">
            <v>HOSPITAL MESTRE VITALINO</v>
          </cell>
          <cell r="E824" t="str">
            <v xml:space="preserve">3.8 - Uniformes, Tecidos e Aviamentos </v>
          </cell>
          <cell r="F824">
            <v>4402515000179</v>
          </cell>
          <cell r="G824" t="str">
            <v>E. M. DE MOURA COMERCIAL  ME</v>
          </cell>
          <cell r="H824" t="str">
            <v>B</v>
          </cell>
          <cell r="I824" t="str">
            <v>S</v>
          </cell>
          <cell r="J824">
            <v>4636</v>
          </cell>
          <cell r="K824">
            <v>44460</v>
          </cell>
          <cell r="L824" t="str">
            <v>26210904402515000179550010000046361660350560</v>
          </cell>
          <cell r="M824" t="str">
            <v>26 -  Pernambuco</v>
          </cell>
          <cell r="N824">
            <v>2898</v>
          </cell>
        </row>
        <row r="825">
          <cell r="C825" t="str">
            <v>HOSPITAL MESTRE VITALINO</v>
          </cell>
          <cell r="E825" t="str">
            <v xml:space="preserve">3.8 - Uniformes, Tecidos e Aviamentos </v>
          </cell>
          <cell r="F825">
            <v>79712642000173</v>
          </cell>
          <cell r="G825" t="str">
            <v>BOMPEL INDUSTRIA DE CALCADOS LTDA</v>
          </cell>
          <cell r="H825" t="str">
            <v>B</v>
          </cell>
          <cell r="I825" t="str">
            <v>S</v>
          </cell>
          <cell r="J825">
            <v>145518</v>
          </cell>
          <cell r="K825">
            <v>44454</v>
          </cell>
          <cell r="L825" t="str">
            <v>41210979712642000173550020001455181550320888</v>
          </cell>
          <cell r="M825" t="str">
            <v>41 -  Paraná</v>
          </cell>
          <cell r="N825">
            <v>1513.65</v>
          </cell>
        </row>
        <row r="826">
          <cell r="E826" t="str">
            <v/>
          </cell>
        </row>
        <row r="827">
          <cell r="C827" t="str">
            <v>HOSPITAL MESTRE VITALINO</v>
          </cell>
          <cell r="E827" t="str">
            <v>3.99 - Outras despesas com Material de Consumo</v>
          </cell>
          <cell r="F827">
            <v>88303433000167</v>
          </cell>
          <cell r="G827" t="str">
            <v>ITM SA  INDUSTRIA DE TECNOLOGIAS MEDICAS</v>
          </cell>
          <cell r="H827" t="str">
            <v>B</v>
          </cell>
          <cell r="I827" t="str">
            <v>S</v>
          </cell>
          <cell r="J827" t="str">
            <v>000.036.683</v>
          </cell>
          <cell r="K827">
            <v>44439</v>
          </cell>
          <cell r="L827" t="str">
            <v>43210888303433000167550010000366831873402905</v>
          </cell>
          <cell r="M827" t="str">
            <v>43 -  Rio Grande do Sul</v>
          </cell>
          <cell r="N827">
            <v>1018.98</v>
          </cell>
        </row>
        <row r="828">
          <cell r="C828" t="str">
            <v>HOSPITAL MESTRE VITALINO</v>
          </cell>
          <cell r="E828" t="str">
            <v>3.99 - Outras despesas com Material de Consumo</v>
          </cell>
          <cell r="F828">
            <v>19848316000166</v>
          </cell>
          <cell r="G828" t="str">
            <v>BIOMEDICAL PRODUTOS CIENTIFICOS E HOSPI.</v>
          </cell>
          <cell r="H828" t="str">
            <v>B</v>
          </cell>
          <cell r="I828" t="str">
            <v>S</v>
          </cell>
          <cell r="J828">
            <v>506930</v>
          </cell>
          <cell r="K828">
            <v>44435</v>
          </cell>
          <cell r="L828" t="str">
            <v>31210819848316000166550000005069301882262377</v>
          </cell>
          <cell r="M828" t="str">
            <v>31 -  Minas Gerais</v>
          </cell>
          <cell r="N828">
            <v>2511.86</v>
          </cell>
        </row>
        <row r="829">
          <cell r="C829" t="str">
            <v>HOSPITAL MESTRE VITALINO</v>
          </cell>
          <cell r="E829" t="str">
            <v>3.99 - Outras despesas com Material de Consumo</v>
          </cell>
          <cell r="F829">
            <v>18617596000139</v>
          </cell>
          <cell r="G829" t="str">
            <v>ETIQUETAG COMERCIO DE ETIQUETAS LTDA</v>
          </cell>
          <cell r="H829" t="str">
            <v>B</v>
          </cell>
          <cell r="I829" t="str">
            <v>S</v>
          </cell>
          <cell r="J829" t="str">
            <v>000.006.143</v>
          </cell>
          <cell r="K829">
            <v>44455</v>
          </cell>
          <cell r="L829" t="str">
            <v>26210918617596000139550010000061431433300009</v>
          </cell>
          <cell r="M829" t="str">
            <v>26 -  Pernambuco</v>
          </cell>
          <cell r="N829">
            <v>1146.5999999999999</v>
          </cell>
        </row>
        <row r="830">
          <cell r="C830" t="str">
            <v>HOSPITAL MESTRE VITALINO</v>
          </cell>
          <cell r="E830" t="str">
            <v>3.99 - Outras despesas com Material de Consumo</v>
          </cell>
          <cell r="F830">
            <v>19848316000166</v>
          </cell>
          <cell r="G830" t="str">
            <v>BIOMEDICAL PRODUTOS CIENTIFICOS E HOSPI.</v>
          </cell>
          <cell r="H830" t="str">
            <v>B</v>
          </cell>
          <cell r="I830" t="str">
            <v>S</v>
          </cell>
          <cell r="J830">
            <v>509083</v>
          </cell>
          <cell r="K830">
            <v>44456</v>
          </cell>
          <cell r="L830" t="str">
            <v>31210919848316000166550000005090831950132706</v>
          </cell>
          <cell r="M830" t="str">
            <v>31 -  Minas Gerais</v>
          </cell>
          <cell r="N830">
            <v>2484.35</v>
          </cell>
        </row>
        <row r="831">
          <cell r="C831" t="str">
            <v>HOSPITAL MESTRE VITALINO</v>
          </cell>
          <cell r="E831" t="str">
            <v>3.99 - Outras despesas com Material de Consumo</v>
          </cell>
          <cell r="F831">
            <v>12420164000904</v>
          </cell>
          <cell r="G831" t="str">
            <v>CM HOSPITALAR S A BRASILIA</v>
          </cell>
          <cell r="H831" t="str">
            <v>B</v>
          </cell>
          <cell r="I831" t="str">
            <v>S</v>
          </cell>
          <cell r="J831">
            <v>543881</v>
          </cell>
          <cell r="K831">
            <v>44438</v>
          </cell>
          <cell r="L831" t="str">
            <v>53210812420164000904550010005438811100076493</v>
          </cell>
          <cell r="M831" t="str">
            <v>53 -  Distrito Federal</v>
          </cell>
          <cell r="N831">
            <v>2052.5</v>
          </cell>
        </row>
        <row r="832">
          <cell r="C832" t="str">
            <v>HOSPITAL MESTRE VITALINO</v>
          </cell>
          <cell r="E832" t="str">
            <v>3.99 - Outras despesas com Material de Consumo</v>
          </cell>
          <cell r="F832">
            <v>4402515000179</v>
          </cell>
          <cell r="G832" t="str">
            <v>E. M. DE MOURA COMERCIAL  ME</v>
          </cell>
          <cell r="H832" t="str">
            <v>B</v>
          </cell>
          <cell r="I832" t="str">
            <v>S</v>
          </cell>
          <cell r="J832">
            <v>4636</v>
          </cell>
          <cell r="K832">
            <v>44460</v>
          </cell>
          <cell r="L832" t="str">
            <v>26210904402515000179550010000046361660356550</v>
          </cell>
          <cell r="M832" t="str">
            <v>26 -  Pernambuco</v>
          </cell>
          <cell r="N832">
            <v>60</v>
          </cell>
        </row>
        <row r="833">
          <cell r="C833" t="str">
            <v>HOSPITAL MESTRE VITALINO</v>
          </cell>
          <cell r="E833" t="str">
            <v>3.99 - Outras despesas com Material de Consumo</v>
          </cell>
          <cell r="F833">
            <v>11552888000191</v>
          </cell>
          <cell r="G833" t="str">
            <v>ALUMINIO CARUARU LTDA  ME</v>
          </cell>
          <cell r="H833" t="str">
            <v>B</v>
          </cell>
          <cell r="I833" t="str">
            <v>S</v>
          </cell>
          <cell r="J833">
            <v>240</v>
          </cell>
          <cell r="K833">
            <v>44456</v>
          </cell>
          <cell r="L833" t="str">
            <v>26210911552888000191550010000002401902744464</v>
          </cell>
          <cell r="M833" t="str">
            <v>26 -  Pernambuco</v>
          </cell>
          <cell r="N833">
            <v>76</v>
          </cell>
        </row>
        <row r="834">
          <cell r="E834" t="str">
            <v/>
          </cell>
        </row>
        <row r="835">
          <cell r="C835" t="str">
            <v>HOSPITAL MESTRE VITALINO</v>
          </cell>
          <cell r="E835" t="str">
            <v>3.1 - Combustíveis e Lubrificantes Automotivos</v>
          </cell>
          <cell r="F835">
            <v>14202175000196</v>
          </cell>
          <cell r="G835" t="str">
            <v>IBEFIL COMBUSTIVEIS LTDA</v>
          </cell>
          <cell r="H835" t="str">
            <v>B</v>
          </cell>
          <cell r="I835" t="str">
            <v>S</v>
          </cell>
          <cell r="J835" t="str">
            <v>000.490.544</v>
          </cell>
          <cell r="K835">
            <v>44445</v>
          </cell>
          <cell r="L835" t="str">
            <v>2621091420217500019665001000490544194880</v>
          </cell>
          <cell r="M835" t="str">
            <v>26 -  Pernambuco</v>
          </cell>
          <cell r="N835">
            <v>243.26</v>
          </cell>
        </row>
        <row r="836">
          <cell r="C836" t="str">
            <v>HOSPITAL MESTRE VITALINO</v>
          </cell>
          <cell r="E836" t="str">
            <v>3.1 - Combustíveis e Lubrificantes Automotivos</v>
          </cell>
          <cell r="F836">
            <v>14202175000196</v>
          </cell>
          <cell r="G836" t="str">
            <v>IBEFIL COMBUSTIVEIS LTDA</v>
          </cell>
          <cell r="H836" t="str">
            <v>B</v>
          </cell>
          <cell r="I836" t="str">
            <v>S</v>
          </cell>
          <cell r="J836" t="str">
            <v>000.492.729</v>
          </cell>
          <cell r="K836">
            <v>44449</v>
          </cell>
          <cell r="L836" t="str">
            <v>2621091420217500019665001000492729141498</v>
          </cell>
          <cell r="M836" t="str">
            <v>26 -  Pernambuco</v>
          </cell>
          <cell r="N836">
            <v>192.74</v>
          </cell>
        </row>
        <row r="837">
          <cell r="C837" t="str">
            <v>HOSPITAL MESTRE VITALINO</v>
          </cell>
          <cell r="E837" t="str">
            <v>3.1 - Combustíveis e Lubrificantes Automotivos</v>
          </cell>
          <cell r="F837">
            <v>14202175000196</v>
          </cell>
          <cell r="G837" t="str">
            <v>IBEFIL COMBUSTIVEIS LTDA</v>
          </cell>
          <cell r="H837" t="str">
            <v>B</v>
          </cell>
          <cell r="I837" t="str">
            <v>S</v>
          </cell>
          <cell r="J837" t="str">
            <v>000.493.399</v>
          </cell>
          <cell r="K837">
            <v>44450</v>
          </cell>
          <cell r="L837" t="str">
            <v>2621091420217500019665001000493399196346</v>
          </cell>
          <cell r="M837" t="str">
            <v>26 -  Pernambuco</v>
          </cell>
          <cell r="N837">
            <v>114.67</v>
          </cell>
        </row>
        <row r="838">
          <cell r="C838" t="str">
            <v>HOSPITAL MESTRE VITALINO</v>
          </cell>
          <cell r="E838" t="str">
            <v>3.1 - Combustíveis e Lubrificantes Automotivos</v>
          </cell>
          <cell r="F838">
            <v>14202175000196</v>
          </cell>
          <cell r="G838" t="str">
            <v>IBEFIL COMBUSTIVEIS LTDA</v>
          </cell>
          <cell r="H838" t="str">
            <v>B</v>
          </cell>
          <cell r="I838" t="str">
            <v>S</v>
          </cell>
          <cell r="J838" t="str">
            <v>000.496.332</v>
          </cell>
          <cell r="K838">
            <v>44457</v>
          </cell>
          <cell r="L838" t="str">
            <v>2621091420217500019665001000496332932601</v>
          </cell>
          <cell r="M838" t="str">
            <v>26 -  Pernambuco</v>
          </cell>
          <cell r="N838">
            <v>139.68</v>
          </cell>
        </row>
        <row r="839">
          <cell r="C839" t="str">
            <v>HOSPITAL MESTRE VITALINO</v>
          </cell>
          <cell r="E839" t="str">
            <v>3.1 - Combustíveis e Lubrificantes Automotivos</v>
          </cell>
          <cell r="F839">
            <v>14202175000196</v>
          </cell>
          <cell r="G839" t="str">
            <v>IBEFIL COMBUSTIVEIS LTDA</v>
          </cell>
          <cell r="H839" t="str">
            <v>B</v>
          </cell>
          <cell r="I839" t="str">
            <v>S</v>
          </cell>
          <cell r="J839" t="str">
            <v>000.488.450</v>
          </cell>
          <cell r="K839">
            <v>44440</v>
          </cell>
          <cell r="L839" t="str">
            <v>26210914202175000196650010004884501373512298</v>
          </cell>
          <cell r="M839" t="str">
            <v>26 -  Pernambuco</v>
          </cell>
          <cell r="N839">
            <v>157.26</v>
          </cell>
        </row>
        <row r="840">
          <cell r="C840" t="str">
            <v>HOSPITAL MESTRE VITALINO</v>
          </cell>
          <cell r="E840" t="str">
            <v>3.1 - Combustíveis e Lubrificantes Automotivos</v>
          </cell>
          <cell r="F840">
            <v>14202175000196</v>
          </cell>
          <cell r="G840" t="str">
            <v>IBEFIL COMBUSTIVEIS LTDA</v>
          </cell>
          <cell r="H840" t="str">
            <v>B</v>
          </cell>
          <cell r="I840" t="str">
            <v>S</v>
          </cell>
          <cell r="J840" t="str">
            <v>000.488.872</v>
          </cell>
          <cell r="K840">
            <v>44441</v>
          </cell>
          <cell r="L840" t="str">
            <v>26210914202175000196650010004888721600435760</v>
          </cell>
          <cell r="M840" t="str">
            <v>26 -  Pernambuco</v>
          </cell>
          <cell r="N840">
            <v>232.69</v>
          </cell>
        </row>
        <row r="841">
          <cell r="C841" t="str">
            <v>HOSPITAL MESTRE VITALINO</v>
          </cell>
          <cell r="E841" t="str">
            <v>3.1 - Combustíveis e Lubrificantes Automotivos</v>
          </cell>
          <cell r="F841">
            <v>14202175000196</v>
          </cell>
          <cell r="G841" t="str">
            <v>IBEFIL COMBUSTIVEIS LTDA</v>
          </cell>
          <cell r="H841" t="str">
            <v>B</v>
          </cell>
          <cell r="I841" t="str">
            <v>S</v>
          </cell>
          <cell r="J841" t="str">
            <v>000.489.316</v>
          </cell>
          <cell r="K841">
            <v>44442</v>
          </cell>
          <cell r="L841" t="str">
            <v>2621091420217500019665001000489316167998</v>
          </cell>
          <cell r="M841" t="str">
            <v>26 -  Pernambuco</v>
          </cell>
          <cell r="N841">
            <v>178.46</v>
          </cell>
        </row>
        <row r="842">
          <cell r="C842" t="str">
            <v>HOSPITAL MESTRE VITALINO</v>
          </cell>
          <cell r="E842" t="str">
            <v>3.1 - Combustíveis e Lubrificantes Automotivos</v>
          </cell>
          <cell r="F842">
            <v>14202175000196</v>
          </cell>
          <cell r="G842" t="str">
            <v>IBEFIL COMBUSTIVEIS LTDA</v>
          </cell>
          <cell r="H842" t="str">
            <v>B</v>
          </cell>
          <cell r="I842" t="str">
            <v>S</v>
          </cell>
          <cell r="J842" t="str">
            <v>000.491.523</v>
          </cell>
          <cell r="K842">
            <v>44447</v>
          </cell>
          <cell r="L842" t="str">
            <v>2621091420217500019665001000491523173927</v>
          </cell>
          <cell r="M842" t="str">
            <v>26 -  Pernambuco</v>
          </cell>
          <cell r="N842">
            <v>200.05</v>
          </cell>
        </row>
        <row r="843">
          <cell r="C843" t="str">
            <v>HOSPITAL MESTRE VITALINO</v>
          </cell>
          <cell r="E843" t="str">
            <v>3.1 - Combustíveis e Lubrificantes Automotivos</v>
          </cell>
          <cell r="F843">
            <v>14202175000196</v>
          </cell>
          <cell r="G843" t="str">
            <v>IBEFIL COMBUSTIVEIS LTDA</v>
          </cell>
          <cell r="H843" t="str">
            <v>B</v>
          </cell>
          <cell r="I843" t="str">
            <v>S</v>
          </cell>
          <cell r="J843" t="str">
            <v>000.491.692</v>
          </cell>
          <cell r="K843">
            <v>44447</v>
          </cell>
          <cell r="L843" t="str">
            <v>2621091420217500019665001000491692178195</v>
          </cell>
          <cell r="M843" t="str">
            <v>26 -  Pernambuco</v>
          </cell>
          <cell r="N843">
            <v>353.41</v>
          </cell>
        </row>
        <row r="844">
          <cell r="C844" t="str">
            <v>HOSPITAL MESTRE VITALINO</v>
          </cell>
          <cell r="E844" t="str">
            <v>3.1 - Combustíveis e Lubrificantes Automotivos</v>
          </cell>
          <cell r="F844">
            <v>14202175000196</v>
          </cell>
          <cell r="G844" t="str">
            <v>IBEFIL COMBUSTIVEIS LTDA</v>
          </cell>
          <cell r="H844" t="str">
            <v>B</v>
          </cell>
          <cell r="I844" t="str">
            <v>S</v>
          </cell>
          <cell r="J844" t="str">
            <v>000.492.259</v>
          </cell>
          <cell r="K844">
            <v>44448</v>
          </cell>
          <cell r="L844" t="str">
            <v>2621091420217500019665001000492259177838</v>
          </cell>
          <cell r="M844" t="str">
            <v>26 -  Pernambuco</v>
          </cell>
          <cell r="N844">
            <v>230.5</v>
          </cell>
        </row>
        <row r="845">
          <cell r="C845" t="str">
            <v>HOSPITAL MESTRE VITALINO</v>
          </cell>
          <cell r="E845" t="str">
            <v>3.1 - Combustíveis e Lubrificantes Automotivos</v>
          </cell>
          <cell r="F845">
            <v>14202175000196</v>
          </cell>
          <cell r="G845" t="str">
            <v>IBEFIL COMBUSTIVEIS LTDA</v>
          </cell>
          <cell r="H845" t="str">
            <v>B</v>
          </cell>
          <cell r="I845" t="str">
            <v>S</v>
          </cell>
          <cell r="J845" t="str">
            <v>000.493.822</v>
          </cell>
          <cell r="K845">
            <v>44452</v>
          </cell>
          <cell r="L845" t="str">
            <v>2621091420217500019665001000493822130006</v>
          </cell>
          <cell r="M845" t="str">
            <v>26 -  Pernambuco</v>
          </cell>
          <cell r="N845">
            <v>258.56</v>
          </cell>
        </row>
        <row r="846">
          <cell r="C846" t="str">
            <v>HOSPITAL MESTRE VITALINO</v>
          </cell>
          <cell r="E846" t="str">
            <v>3.1 - Combustíveis e Lubrificantes Automotivos</v>
          </cell>
          <cell r="F846">
            <v>14202175000196</v>
          </cell>
          <cell r="G846" t="str">
            <v>IBEFIL COMBUSTIVEIS LTDA</v>
          </cell>
          <cell r="H846" t="str">
            <v>B</v>
          </cell>
          <cell r="I846" t="str">
            <v>S</v>
          </cell>
          <cell r="J846" t="str">
            <v>000.494.197</v>
          </cell>
          <cell r="K846">
            <v>44453</v>
          </cell>
          <cell r="L846" t="str">
            <v>2621091420217500019665001000494197142190</v>
          </cell>
          <cell r="M846" t="str">
            <v>26 -  Pernambuco</v>
          </cell>
          <cell r="N846">
            <v>175.44</v>
          </cell>
        </row>
        <row r="847">
          <cell r="C847" t="str">
            <v>HOSPITAL MESTRE VITALINO</v>
          </cell>
          <cell r="E847" t="str">
            <v>3.1 - Combustíveis e Lubrificantes Automotivos</v>
          </cell>
          <cell r="F847">
            <v>14202175000196</v>
          </cell>
          <cell r="G847" t="str">
            <v>IBEFIL COMBUSTIVEIS LTDA</v>
          </cell>
          <cell r="H847" t="str">
            <v>B</v>
          </cell>
          <cell r="I847" t="str">
            <v>S</v>
          </cell>
          <cell r="J847" t="str">
            <v>000.495.007</v>
          </cell>
          <cell r="K847">
            <v>44455</v>
          </cell>
          <cell r="L847" t="str">
            <v>2621091420217500019665001000495007151209</v>
          </cell>
          <cell r="M847" t="str">
            <v>26 -  Pernambuco</v>
          </cell>
          <cell r="N847">
            <v>167.82</v>
          </cell>
        </row>
        <row r="848">
          <cell r="C848" t="str">
            <v>HOSPITAL MESTRE VITALINO</v>
          </cell>
          <cell r="E848" t="str">
            <v>3.1 - Combustíveis e Lubrificantes Automotivos</v>
          </cell>
          <cell r="F848">
            <v>14202175000196</v>
          </cell>
          <cell r="G848" t="str">
            <v>IBEFIL COMBUSTIVEIS LTDA</v>
          </cell>
          <cell r="H848" t="str">
            <v>B</v>
          </cell>
          <cell r="I848" t="str">
            <v>S</v>
          </cell>
          <cell r="J848" t="str">
            <v>000.488.754</v>
          </cell>
          <cell r="K848">
            <v>44441</v>
          </cell>
          <cell r="L848" t="str">
            <v>26210914202175000196650010004887541535334565</v>
          </cell>
          <cell r="M848" t="str">
            <v>26 -  Pernambuco</v>
          </cell>
          <cell r="N848">
            <v>172.01</v>
          </cell>
        </row>
        <row r="849">
          <cell r="C849" t="str">
            <v>HOSPITAL MESTRE VITALINO</v>
          </cell>
          <cell r="E849" t="str">
            <v>3.1 - Combustíveis e Lubrificantes Automotivos</v>
          </cell>
          <cell r="F849">
            <v>14202175000196</v>
          </cell>
          <cell r="G849" t="str">
            <v>IBEFIL COMBUSTIVEIS LTDA</v>
          </cell>
          <cell r="H849" t="str">
            <v>B</v>
          </cell>
          <cell r="I849" t="str">
            <v>S</v>
          </cell>
          <cell r="J849" t="str">
            <v>000.490.206</v>
          </cell>
          <cell r="K849">
            <v>44443</v>
          </cell>
          <cell r="L849" t="str">
            <v>2621091420217500019665001000590206145751</v>
          </cell>
          <cell r="M849" t="str">
            <v>26 -  Pernambuco</v>
          </cell>
          <cell r="N849">
            <v>96.67</v>
          </cell>
        </row>
        <row r="850">
          <cell r="C850" t="str">
            <v>HOSPITAL MESTRE VITALINO</v>
          </cell>
          <cell r="E850" t="str">
            <v>3.1 - Combustíveis e Lubrificantes Automotivos</v>
          </cell>
          <cell r="F850">
            <v>14202175000196</v>
          </cell>
          <cell r="G850" t="str">
            <v>IBEFIL COMBUSTIVEIS LTDA</v>
          </cell>
          <cell r="H850" t="str">
            <v>B</v>
          </cell>
          <cell r="I850" t="str">
            <v>S</v>
          </cell>
          <cell r="J850" t="str">
            <v>000.492.562</v>
          </cell>
          <cell r="K850">
            <v>44448</v>
          </cell>
          <cell r="L850" t="str">
            <v>2621091420217500019665001000492562160231</v>
          </cell>
          <cell r="M850" t="str">
            <v>26 -  Pernambuco</v>
          </cell>
          <cell r="N850">
            <v>273.16000000000003</v>
          </cell>
        </row>
        <row r="851">
          <cell r="C851" t="str">
            <v>HOSPITAL MESTRE VITALINO</v>
          </cell>
          <cell r="E851" t="str">
            <v>3.1 - Combustíveis e Lubrificantes Automotivos</v>
          </cell>
          <cell r="F851">
            <v>14202175000196</v>
          </cell>
          <cell r="G851" t="str">
            <v>IBEFIL COMBUSTIVEIS LTDA</v>
          </cell>
          <cell r="H851" t="str">
            <v>B</v>
          </cell>
          <cell r="I851" t="str">
            <v>S</v>
          </cell>
          <cell r="J851" t="str">
            <v>000.494.499</v>
          </cell>
          <cell r="K851">
            <v>44453</v>
          </cell>
          <cell r="L851" t="str">
            <v>2621091420217500019665001000494499139684</v>
          </cell>
          <cell r="M851" t="str">
            <v>26 -  Pernambuco</v>
          </cell>
          <cell r="N851">
            <v>160.35</v>
          </cell>
        </row>
        <row r="852">
          <cell r="C852" t="str">
            <v>HOSPITAL MESTRE VITALINO</v>
          </cell>
          <cell r="E852" t="str">
            <v>3.1 - Combustíveis e Lubrificantes Automotivos</v>
          </cell>
          <cell r="F852">
            <v>14202175000196</v>
          </cell>
          <cell r="G852" t="str">
            <v>IBEFIL COMBUSTIVEIS LTDA</v>
          </cell>
          <cell r="H852" t="str">
            <v>B</v>
          </cell>
          <cell r="I852" t="str">
            <v>S</v>
          </cell>
          <cell r="J852" t="str">
            <v>000.496.457</v>
          </cell>
          <cell r="K852">
            <v>44457</v>
          </cell>
          <cell r="L852" t="str">
            <v>2621091420217500019665001000496457940587</v>
          </cell>
          <cell r="M852" t="str">
            <v>26 -  Pernambuco</v>
          </cell>
          <cell r="N852">
            <v>140.33000000000001</v>
          </cell>
        </row>
        <row r="853">
          <cell r="C853" t="str">
            <v>HOSPITAL MESTRE VITALINO</v>
          </cell>
          <cell r="E853" t="str">
            <v>3.1 - Combustíveis e Lubrificantes Automotivos</v>
          </cell>
          <cell r="F853">
            <v>14202175000196</v>
          </cell>
          <cell r="G853" t="str">
            <v>IBEFIL COMBUSTIVEIS LTDA</v>
          </cell>
          <cell r="H853" t="str">
            <v>B</v>
          </cell>
          <cell r="I853" t="str">
            <v>S</v>
          </cell>
          <cell r="J853" t="str">
            <v>000.497.113</v>
          </cell>
          <cell r="K853">
            <v>44459</v>
          </cell>
          <cell r="L853" t="str">
            <v>2621091420217500019665001000497113182981</v>
          </cell>
          <cell r="M853" t="str">
            <v>26 -  Pernambuco</v>
          </cell>
          <cell r="N853">
            <v>173.37</v>
          </cell>
        </row>
        <row r="854">
          <cell r="C854" t="str">
            <v>HOSPITAL MESTRE VITALINO</v>
          </cell>
          <cell r="E854" t="str">
            <v>3.1 - Combustíveis e Lubrificantes Automotivos</v>
          </cell>
          <cell r="F854">
            <v>14202175000196</v>
          </cell>
          <cell r="G854" t="str">
            <v>IBEFIL COMBUSTIVEIS LTDA</v>
          </cell>
          <cell r="H854" t="str">
            <v>B</v>
          </cell>
          <cell r="I854" t="str">
            <v>S</v>
          </cell>
          <cell r="J854" t="str">
            <v>000.497.120</v>
          </cell>
          <cell r="K854">
            <v>44459</v>
          </cell>
          <cell r="L854" t="str">
            <v>2621091420217500019665001000497120153690</v>
          </cell>
          <cell r="M854" t="str">
            <v>26 -  Pernambuco</v>
          </cell>
          <cell r="N854">
            <v>195.33</v>
          </cell>
        </row>
        <row r="855">
          <cell r="C855" t="str">
            <v>HOSPITAL MESTRE VITALINO</v>
          </cell>
          <cell r="E855" t="str">
            <v>3.1 - Combustíveis e Lubrificantes Automotivos</v>
          </cell>
          <cell r="F855">
            <v>14202175000196</v>
          </cell>
          <cell r="G855" t="str">
            <v>IBEFIL COMBUSTIVEIS LTDA</v>
          </cell>
          <cell r="H855" t="str">
            <v>B</v>
          </cell>
          <cell r="I855" t="str">
            <v>S</v>
          </cell>
          <cell r="J855" t="str">
            <v>000.498.071</v>
          </cell>
          <cell r="K855">
            <v>44462</v>
          </cell>
          <cell r="L855" t="str">
            <v>2621091420217500019665001000498071159530</v>
          </cell>
          <cell r="M855" t="str">
            <v>26 -  Pernambuco</v>
          </cell>
          <cell r="N855">
            <v>189.42</v>
          </cell>
        </row>
        <row r="856">
          <cell r="C856" t="str">
            <v>HOSPITAL MESTRE VITALINO</v>
          </cell>
          <cell r="E856" t="str">
            <v>3.1 - Combustíveis e Lubrificantes Automotivos</v>
          </cell>
          <cell r="F856">
            <v>14202175000196</v>
          </cell>
          <cell r="G856" t="str">
            <v>IBEFIL COMBUSTIVEIS LTDA</v>
          </cell>
          <cell r="H856" t="str">
            <v>B</v>
          </cell>
          <cell r="I856" t="str">
            <v>S</v>
          </cell>
          <cell r="J856" t="str">
            <v>000.499.349</v>
          </cell>
          <cell r="K856">
            <v>44466</v>
          </cell>
          <cell r="L856" t="str">
            <v>2621091420217500019665001000499349155719</v>
          </cell>
          <cell r="M856" t="str">
            <v>26 -  Pernambuco</v>
          </cell>
          <cell r="N856">
            <v>196.01</v>
          </cell>
        </row>
        <row r="857">
          <cell r="C857" t="str">
            <v>HOSPITAL MESTRE VITALINO</v>
          </cell>
          <cell r="E857" t="str">
            <v>3.1 - Combustíveis e Lubrificantes Automotivos</v>
          </cell>
          <cell r="F857">
            <v>14202175000196</v>
          </cell>
          <cell r="G857" t="str">
            <v>IBEFIL COMBUSTIVEIS LTDA</v>
          </cell>
          <cell r="H857" t="str">
            <v>B</v>
          </cell>
          <cell r="I857" t="str">
            <v>S</v>
          </cell>
          <cell r="J857" t="str">
            <v>000.499.351</v>
          </cell>
          <cell r="K857">
            <v>44466</v>
          </cell>
          <cell r="L857" t="str">
            <v>2621091420217500019665001000499351115389</v>
          </cell>
          <cell r="M857" t="str">
            <v>26 -  Pernambuco</v>
          </cell>
          <cell r="N857">
            <v>200.01</v>
          </cell>
        </row>
        <row r="858">
          <cell r="C858" t="str">
            <v>HOSPITAL MESTRE VITALINO</v>
          </cell>
          <cell r="E858" t="str">
            <v>3.1 - Combustíveis e Lubrificantes Automotivos</v>
          </cell>
          <cell r="F858">
            <v>14202175000196</v>
          </cell>
          <cell r="G858" t="str">
            <v>IBEFIL COMBUSTIVEIS LTDA</v>
          </cell>
          <cell r="H858" t="str">
            <v>B</v>
          </cell>
          <cell r="I858" t="str">
            <v>S</v>
          </cell>
          <cell r="J858" t="str">
            <v>000.500.322</v>
          </cell>
          <cell r="K858">
            <v>44469</v>
          </cell>
          <cell r="L858" t="str">
            <v>2621091420217500019665001000500322111146</v>
          </cell>
          <cell r="M858" t="str">
            <v>26 -  Pernambuco</v>
          </cell>
          <cell r="N858">
            <v>200.01</v>
          </cell>
        </row>
        <row r="859">
          <cell r="C859" t="str">
            <v>HOSPITAL MESTRE VITALINO</v>
          </cell>
          <cell r="E859" t="str">
            <v>3.1 - Combustíveis e Lubrificantes Automotivos</v>
          </cell>
          <cell r="F859">
            <v>14202175000196</v>
          </cell>
          <cell r="G859" t="str">
            <v>IBEFIL COMBUSTIVEIS LTDA</v>
          </cell>
          <cell r="H859" t="str">
            <v>B</v>
          </cell>
          <cell r="I859" t="str">
            <v>S</v>
          </cell>
          <cell r="J859" t="str">
            <v>000.497.646</v>
          </cell>
          <cell r="K859">
            <v>44460</v>
          </cell>
          <cell r="L859" t="str">
            <v>2621091420217500019665001000497646181928</v>
          </cell>
          <cell r="M859" t="str">
            <v>26 -  Pernambuco</v>
          </cell>
          <cell r="N859">
            <v>166.18</v>
          </cell>
        </row>
        <row r="860">
          <cell r="C860" t="str">
            <v>HOSPITAL MESTRE VITALINO</v>
          </cell>
          <cell r="E860" t="str">
            <v>3.1 - Combustíveis e Lubrificantes Automotivos</v>
          </cell>
          <cell r="F860">
            <v>14202175000196</v>
          </cell>
          <cell r="G860" t="str">
            <v xml:space="preserve">IBEFIL COMBUSTIVEIS LTDA </v>
          </cell>
          <cell r="H860" t="str">
            <v>B</v>
          </cell>
          <cell r="I860" t="str">
            <v>S</v>
          </cell>
          <cell r="J860" t="str">
            <v>000.495.459</v>
          </cell>
          <cell r="K860">
            <v>44455</v>
          </cell>
          <cell r="L860" t="str">
            <v>2621091420217500019665001000495458118670</v>
          </cell>
          <cell r="M860" t="str">
            <v>26 -  Pernambuco</v>
          </cell>
          <cell r="N860">
            <v>220.95</v>
          </cell>
        </row>
        <row r="861">
          <cell r="C861" t="str">
            <v>HOSPITAL MESTRE VITALINO</v>
          </cell>
          <cell r="E861" t="str">
            <v>3.1 - Combustíveis e Lubrificantes Automotivos</v>
          </cell>
          <cell r="F861">
            <v>14202175000196</v>
          </cell>
          <cell r="G861" t="str">
            <v>IBEFIL COMBUSTIVEIS LTDA</v>
          </cell>
          <cell r="H861" t="str">
            <v>B</v>
          </cell>
          <cell r="I861" t="str">
            <v>S</v>
          </cell>
          <cell r="J861" t="str">
            <v>000.500.476</v>
          </cell>
          <cell r="K861">
            <v>44469</v>
          </cell>
          <cell r="L861" t="str">
            <v>2621091420217500019665001000500476164016</v>
          </cell>
          <cell r="M861" t="str">
            <v>26 -  Pernambuco</v>
          </cell>
          <cell r="N861">
            <v>154.65</v>
          </cell>
        </row>
        <row r="862">
          <cell r="C862" t="str">
            <v>HOSPITAL MESTRE VITALINO</v>
          </cell>
          <cell r="E862" t="str">
            <v>3.1 - Combustíveis e Lubrificantes Automotivos</v>
          </cell>
          <cell r="F862">
            <v>14202175000196</v>
          </cell>
          <cell r="G862" t="str">
            <v xml:space="preserve">IBEFIL COMBUSTIVEIS LTDA </v>
          </cell>
          <cell r="H862" t="str">
            <v>B</v>
          </cell>
          <cell r="I862" t="str">
            <v>S</v>
          </cell>
          <cell r="J862" t="str">
            <v>000.498.454</v>
          </cell>
          <cell r="K862">
            <v>44463</v>
          </cell>
          <cell r="L862" t="str">
            <v>2621091420217500019665001000498454126364</v>
          </cell>
          <cell r="M862" t="str">
            <v>26 -  Pernambuco</v>
          </cell>
          <cell r="N862">
            <v>207.02</v>
          </cell>
        </row>
        <row r="863">
          <cell r="C863" t="str">
            <v>HOSPITAL MESTRE VITALINO</v>
          </cell>
          <cell r="E863" t="str">
            <v>3.1 - Combustíveis e Lubrificantes Automotivos</v>
          </cell>
          <cell r="F863">
            <v>14202175000196</v>
          </cell>
          <cell r="G863" t="str">
            <v xml:space="preserve">IBEFIL COMBUSTIVEIS LTDA </v>
          </cell>
          <cell r="H863" t="str">
            <v>B</v>
          </cell>
          <cell r="I863" t="str">
            <v>S</v>
          </cell>
          <cell r="J863" t="str">
            <v>000.500.289</v>
          </cell>
          <cell r="K863">
            <v>44468</v>
          </cell>
          <cell r="L863" t="str">
            <v>2621091420217500019665001000500289135526</v>
          </cell>
          <cell r="M863" t="str">
            <v>26 -  Pernambuco</v>
          </cell>
          <cell r="N863">
            <v>260.95</v>
          </cell>
        </row>
        <row r="864">
          <cell r="C864" t="str">
            <v>HOSPITAL MESTRE VITALINO</v>
          </cell>
          <cell r="E864" t="str">
            <v>3.1 - Combustíveis e Lubrificantes Automotivos</v>
          </cell>
          <cell r="F864">
            <v>14202175000196</v>
          </cell>
          <cell r="G864" t="str">
            <v>IBEFIL COMBUSTIVEIS LTDA</v>
          </cell>
          <cell r="H864" t="str">
            <v>B</v>
          </cell>
          <cell r="I864" t="str">
            <v>S</v>
          </cell>
          <cell r="J864" t="str">
            <v>000.495.627</v>
          </cell>
          <cell r="K864">
            <v>44456</v>
          </cell>
          <cell r="L864" t="str">
            <v>2621091420217500019665001000495827173356</v>
          </cell>
          <cell r="M864" t="str">
            <v>26 -  Pernambuco</v>
          </cell>
          <cell r="N864">
            <v>175.14</v>
          </cell>
        </row>
        <row r="865">
          <cell r="C865" t="str">
            <v>HOSPITAL MESTRE VITALINO</v>
          </cell>
          <cell r="E865" t="str">
            <v>3.1 - Combustíveis e Lubrificantes Automotivos</v>
          </cell>
          <cell r="F865">
            <v>14202175000196</v>
          </cell>
          <cell r="G865" t="str">
            <v xml:space="preserve">IBEFIL COMBUSTIVEIS LTDA </v>
          </cell>
          <cell r="H865" t="str">
            <v>B</v>
          </cell>
          <cell r="I865" t="str">
            <v>S</v>
          </cell>
          <cell r="J865" t="str">
            <v>000.498.022</v>
          </cell>
          <cell r="K865">
            <v>44461</v>
          </cell>
          <cell r="L865" t="str">
            <v>2621091420217500019665001000498022120740</v>
          </cell>
          <cell r="M865" t="str">
            <v>26 -  Pernambuco</v>
          </cell>
          <cell r="N865">
            <v>67.540000000000006</v>
          </cell>
        </row>
        <row r="866">
          <cell r="C866" t="str">
            <v>HOSPITAL MESTRE VITALINO</v>
          </cell>
          <cell r="E866" t="str">
            <v>3.1 - Combustíveis e Lubrificantes Automotivos</v>
          </cell>
          <cell r="F866">
            <v>12634127000141</v>
          </cell>
          <cell r="G866" t="str">
            <v xml:space="preserve">OTAVIANO BEZERRA FILHO </v>
          </cell>
          <cell r="H866" t="str">
            <v>B</v>
          </cell>
          <cell r="I866" t="str">
            <v>S</v>
          </cell>
          <cell r="J866" t="str">
            <v>000.052.834</v>
          </cell>
          <cell r="K866">
            <v>44440</v>
          </cell>
          <cell r="L866" t="str">
            <v>26210912634127000141650650000528341345227332</v>
          </cell>
          <cell r="M866" t="str">
            <v>26 -  Pernambuco</v>
          </cell>
          <cell r="N866">
            <v>332.02</v>
          </cell>
        </row>
        <row r="867">
          <cell r="C867" t="str">
            <v>HOSPITAL MESTRE VITALINO</v>
          </cell>
          <cell r="E867" t="str">
            <v>3.1 - Combustíveis e Lubrificantes Automotivos</v>
          </cell>
          <cell r="F867">
            <v>12634127000141</v>
          </cell>
          <cell r="G867" t="str">
            <v xml:space="preserve">OTAVIANO BEZERRA FILHO </v>
          </cell>
          <cell r="H867" t="str">
            <v>B</v>
          </cell>
          <cell r="I867" t="str">
            <v>S</v>
          </cell>
          <cell r="J867" t="str">
            <v>000.053.083</v>
          </cell>
          <cell r="K867">
            <v>44443</v>
          </cell>
          <cell r="L867" t="str">
            <v>26210912634127000141650650000530831941601163</v>
          </cell>
          <cell r="M867" t="str">
            <v>26 -  Pernambuco</v>
          </cell>
          <cell r="N867">
            <v>219.03</v>
          </cell>
        </row>
        <row r="868">
          <cell r="C868" t="str">
            <v>HOSPITAL MESTRE VITALINO</v>
          </cell>
          <cell r="E868" t="str">
            <v>3.1 - Combustíveis e Lubrificantes Automotivos</v>
          </cell>
          <cell r="F868">
            <v>12634127000141</v>
          </cell>
          <cell r="G868" t="str">
            <v>OTAVIANO BEZERRA FILHO</v>
          </cell>
          <cell r="H868" t="str">
            <v>B</v>
          </cell>
          <cell r="I868" t="str">
            <v>S</v>
          </cell>
          <cell r="J868" t="str">
            <v>000.053.206</v>
          </cell>
          <cell r="K868">
            <v>44444</v>
          </cell>
          <cell r="L868" t="str">
            <v>26210912634127000141650650000532061930947073</v>
          </cell>
          <cell r="M868" t="str">
            <v>26 -  Pernambuco</v>
          </cell>
          <cell r="N868">
            <v>153.69</v>
          </cell>
        </row>
        <row r="869">
          <cell r="C869" t="str">
            <v>HOSPITAL MESTRE VITALINO</v>
          </cell>
          <cell r="E869" t="str">
            <v>3.1 - Combustíveis e Lubrificantes Automotivos</v>
          </cell>
          <cell r="F869">
            <v>12634127000141</v>
          </cell>
          <cell r="G869" t="str">
            <v xml:space="preserve">OTAVIANO BEZERRA FILHO </v>
          </cell>
          <cell r="H869" t="str">
            <v>B</v>
          </cell>
          <cell r="I869" t="str">
            <v>S</v>
          </cell>
          <cell r="J869" t="str">
            <v>000.053.244</v>
          </cell>
          <cell r="K869">
            <v>44444</v>
          </cell>
          <cell r="L869" t="str">
            <v>26210912634127000141650650000532441842998157</v>
          </cell>
          <cell r="M869" t="str">
            <v>26 -  Pernambuco</v>
          </cell>
          <cell r="N869">
            <v>168.03</v>
          </cell>
        </row>
        <row r="870">
          <cell r="C870" t="str">
            <v>HOSPITAL MESTRE VITALINO</v>
          </cell>
          <cell r="E870" t="str">
            <v>3.1 - Combustíveis e Lubrificantes Automotivos</v>
          </cell>
          <cell r="F870">
            <v>12634127000141</v>
          </cell>
          <cell r="G870" t="str">
            <v>OTAVIANO BEZERRA FILHO</v>
          </cell>
          <cell r="H870" t="str">
            <v>B</v>
          </cell>
          <cell r="I870" t="str">
            <v>S</v>
          </cell>
          <cell r="J870" t="str">
            <v>000.053.465</v>
          </cell>
          <cell r="K870">
            <v>44446</v>
          </cell>
          <cell r="L870" t="str">
            <v>26210912634127000141650650000634651304367564</v>
          </cell>
          <cell r="M870" t="str">
            <v>26 -  Pernambuco</v>
          </cell>
          <cell r="N870">
            <v>90.5</v>
          </cell>
        </row>
        <row r="871">
          <cell r="C871" t="str">
            <v>HOSPITAL MESTRE VITALINO</v>
          </cell>
          <cell r="E871" t="str">
            <v>3.1 - Combustíveis e Lubrificantes Automotivos</v>
          </cell>
          <cell r="F871">
            <v>12634127000141</v>
          </cell>
          <cell r="G871" t="str">
            <v>OTAVIANO BEZERRA FILHO</v>
          </cell>
          <cell r="H871" t="str">
            <v>B</v>
          </cell>
          <cell r="I871" t="str">
            <v>S</v>
          </cell>
          <cell r="J871" t="str">
            <v>000.053.465</v>
          </cell>
          <cell r="K871">
            <v>44446</v>
          </cell>
          <cell r="L871" t="str">
            <v>26210912634127000141650650000634651304367564</v>
          </cell>
          <cell r="M871" t="str">
            <v>26 -  Pernambuco</v>
          </cell>
          <cell r="N871">
            <v>100</v>
          </cell>
        </row>
        <row r="872">
          <cell r="C872" t="str">
            <v>HOSPITAL MESTRE VITALINO</v>
          </cell>
          <cell r="E872" t="str">
            <v>3.1 - Combustíveis e Lubrificantes Automotivos</v>
          </cell>
          <cell r="F872">
            <v>12634127000141</v>
          </cell>
          <cell r="G872" t="str">
            <v xml:space="preserve">OTAVIANO BEZERRA FILHO </v>
          </cell>
          <cell r="H872" t="str">
            <v>B</v>
          </cell>
          <cell r="I872" t="str">
            <v>S</v>
          </cell>
          <cell r="J872" t="str">
            <v>000.053.854</v>
          </cell>
          <cell r="K872">
            <v>44450</v>
          </cell>
          <cell r="L872" t="str">
            <v>26210912634127000141650650000538541462559865</v>
          </cell>
          <cell r="M872" t="str">
            <v>26 -  Pernambuco</v>
          </cell>
          <cell r="N872">
            <v>187.62</v>
          </cell>
        </row>
        <row r="873">
          <cell r="C873" t="str">
            <v>HOSPITAL MESTRE VITALINO</v>
          </cell>
          <cell r="E873" t="str">
            <v>3.1 - Combustíveis e Lubrificantes Automotivos</v>
          </cell>
          <cell r="F873">
            <v>12634127000141</v>
          </cell>
          <cell r="G873" t="str">
            <v>OTAVIANO BEZERRA FILHO</v>
          </cell>
          <cell r="H873" t="str">
            <v>B</v>
          </cell>
          <cell r="I873" t="str">
            <v>S</v>
          </cell>
          <cell r="J873" t="str">
            <v>000.054.379</v>
          </cell>
          <cell r="K873">
            <v>44455</v>
          </cell>
          <cell r="L873" t="str">
            <v>26210912634127000141650650000543791619791241</v>
          </cell>
          <cell r="M873" t="str">
            <v>26 -  Pernambuco</v>
          </cell>
          <cell r="N873">
            <v>158.84</v>
          </cell>
        </row>
        <row r="874">
          <cell r="C874" t="str">
            <v>HOSPITAL MESTRE VITALINO</v>
          </cell>
          <cell r="E874" t="str">
            <v>3.1 - Combustíveis e Lubrificantes Automotivos</v>
          </cell>
          <cell r="F874">
            <v>12634127000141</v>
          </cell>
          <cell r="G874" t="str">
            <v>OTAVIANO BEZERRA FILHO</v>
          </cell>
          <cell r="H874" t="str">
            <v>B</v>
          </cell>
          <cell r="I874" t="str">
            <v>S</v>
          </cell>
          <cell r="J874" t="str">
            <v>000.063.269</v>
          </cell>
          <cell r="K874">
            <v>44444</v>
          </cell>
          <cell r="L874" t="str">
            <v>26210912634127000141650650000532691699323774</v>
          </cell>
          <cell r="M874" t="str">
            <v>26 -  Pernambuco</v>
          </cell>
          <cell r="N874">
            <v>155</v>
          </cell>
        </row>
        <row r="875">
          <cell r="C875" t="str">
            <v>HOSPITAL MESTRE VITALINO</v>
          </cell>
          <cell r="E875" t="str">
            <v>3.1 - Combustíveis e Lubrificantes Automotivos</v>
          </cell>
          <cell r="F875">
            <v>12634127000141</v>
          </cell>
          <cell r="G875" t="str">
            <v xml:space="preserve">OTAVIANO BEZERRA FILHO </v>
          </cell>
          <cell r="H875" t="str">
            <v>B</v>
          </cell>
          <cell r="I875" t="str">
            <v>S</v>
          </cell>
          <cell r="J875" t="str">
            <v>000.052.829</v>
          </cell>
          <cell r="K875">
            <v>44440</v>
          </cell>
          <cell r="L875" t="str">
            <v>26210912634127000141650650000528291976946684</v>
          </cell>
          <cell r="M875" t="str">
            <v>26 -  Pernambuco</v>
          </cell>
          <cell r="N875">
            <v>294</v>
          </cell>
        </row>
        <row r="876">
          <cell r="C876" t="str">
            <v>HOSPITAL MESTRE VITALINO</v>
          </cell>
          <cell r="E876" t="str">
            <v>3.1 - Combustíveis e Lubrificantes Automotivos</v>
          </cell>
          <cell r="F876">
            <v>12634127000141</v>
          </cell>
          <cell r="G876" t="str">
            <v>OTAVIANO BEZERRA FILHO</v>
          </cell>
          <cell r="H876" t="str">
            <v>B</v>
          </cell>
          <cell r="I876" t="str">
            <v>S</v>
          </cell>
          <cell r="J876" t="str">
            <v>000.052.946</v>
          </cell>
          <cell r="K876">
            <v>44441</v>
          </cell>
          <cell r="L876" t="str">
            <v>26210912634127000141650650000529461954472880</v>
          </cell>
          <cell r="M876" t="str">
            <v>26 -  Pernambuco</v>
          </cell>
          <cell r="N876">
            <v>169.04</v>
          </cell>
        </row>
        <row r="877">
          <cell r="C877" t="str">
            <v>HOSPITAL MESTRE VITALINO</v>
          </cell>
          <cell r="E877" t="str">
            <v>3.1 - Combustíveis e Lubrificantes Automotivos</v>
          </cell>
          <cell r="F877">
            <v>12634127000141</v>
          </cell>
          <cell r="G877" t="str">
            <v>OTAVIANO BEZERRA FILHO</v>
          </cell>
          <cell r="H877" t="str">
            <v>B</v>
          </cell>
          <cell r="I877" t="str">
            <v>S</v>
          </cell>
          <cell r="J877" t="str">
            <v>000.053.076</v>
          </cell>
          <cell r="K877">
            <v>44443</v>
          </cell>
          <cell r="L877" t="str">
            <v>26210912634127000141650650000530761313447842</v>
          </cell>
          <cell r="M877" t="str">
            <v>26 -  Pernambuco</v>
          </cell>
          <cell r="N877">
            <v>279.01</v>
          </cell>
        </row>
        <row r="878">
          <cell r="C878" t="str">
            <v>HOSPITAL MESTRE VITALINO</v>
          </cell>
          <cell r="E878" t="str">
            <v>3.1 - Combustíveis e Lubrificantes Automotivos</v>
          </cell>
          <cell r="F878">
            <v>12634127000141</v>
          </cell>
          <cell r="G878" t="str">
            <v xml:space="preserve">OTAVIANO BEZERRA FILHO </v>
          </cell>
          <cell r="H878" t="str">
            <v>B</v>
          </cell>
          <cell r="I878" t="str">
            <v>S</v>
          </cell>
          <cell r="J878" t="str">
            <v>000.053.243</v>
          </cell>
          <cell r="K878">
            <v>44444</v>
          </cell>
          <cell r="L878" t="str">
            <v>26210912634127000141650650000532431595093393</v>
          </cell>
          <cell r="M878" t="str">
            <v>26 -  Pernambuco</v>
          </cell>
          <cell r="N878">
            <v>278</v>
          </cell>
        </row>
        <row r="879">
          <cell r="C879" t="str">
            <v>HOSPITAL MESTRE VITALINO</v>
          </cell>
          <cell r="E879" t="str">
            <v>3.1 - Combustíveis e Lubrificantes Automotivos</v>
          </cell>
          <cell r="F879">
            <v>12634127000141</v>
          </cell>
          <cell r="G879" t="str">
            <v xml:space="preserve">OTAVIANO BEZERRA FILHO </v>
          </cell>
          <cell r="H879" t="str">
            <v>B</v>
          </cell>
          <cell r="I879" t="str">
            <v>S</v>
          </cell>
          <cell r="J879" t="str">
            <v>000.053.801</v>
          </cell>
          <cell r="K879">
            <v>44449</v>
          </cell>
          <cell r="L879" t="str">
            <v>26210912634127000141650650000538011813153883</v>
          </cell>
          <cell r="M879" t="str">
            <v>26 -  Pernambuco</v>
          </cell>
          <cell r="N879">
            <v>250.03</v>
          </cell>
        </row>
        <row r="880">
          <cell r="C880" t="str">
            <v>HOSPITAL MESTRE VITALINO</v>
          </cell>
          <cell r="E880" t="str">
            <v>3.1 - Combustíveis e Lubrificantes Automotivos</v>
          </cell>
          <cell r="F880">
            <v>12634127000141</v>
          </cell>
          <cell r="G880" t="str">
            <v xml:space="preserve">OTAVIANO BEZERRA FILHO </v>
          </cell>
          <cell r="H880" t="str">
            <v>B</v>
          </cell>
          <cell r="I880" t="str">
            <v>S</v>
          </cell>
          <cell r="J880" t="str">
            <v>000.053.850</v>
          </cell>
          <cell r="K880">
            <v>44450</v>
          </cell>
          <cell r="L880" t="str">
            <v>26210912634127000141650650000538501412871135</v>
          </cell>
          <cell r="M880" t="str">
            <v>26 -  Pernambuco</v>
          </cell>
          <cell r="N880">
            <v>109.56</v>
          </cell>
        </row>
        <row r="881">
          <cell r="C881" t="str">
            <v>HOSPITAL MESTRE VITALINO</v>
          </cell>
          <cell r="E881" t="str">
            <v>3.1 - Combustíveis e Lubrificantes Automotivos</v>
          </cell>
          <cell r="F881">
            <v>12634127000141</v>
          </cell>
          <cell r="G881" t="str">
            <v xml:space="preserve">OTAVIANO BEZERRA FILHO </v>
          </cell>
          <cell r="H881" t="str">
            <v>B</v>
          </cell>
          <cell r="I881" t="str">
            <v>S</v>
          </cell>
          <cell r="J881" t="str">
            <v>000.054.203</v>
          </cell>
          <cell r="K881">
            <v>44454</v>
          </cell>
          <cell r="L881" t="str">
            <v>26210912634127000141650650000542031700091722</v>
          </cell>
          <cell r="M881" t="str">
            <v>26 -  Pernambuco</v>
          </cell>
          <cell r="N881">
            <v>196</v>
          </cell>
        </row>
        <row r="882">
          <cell r="C882" t="str">
            <v>HOSPITAL MESTRE VITALINO</v>
          </cell>
          <cell r="E882" t="str">
            <v>3.1 - Combustíveis e Lubrificantes Automotivos</v>
          </cell>
          <cell r="F882">
            <v>12634127000141</v>
          </cell>
          <cell r="G882" t="str">
            <v xml:space="preserve">OTAVIANO BEZERRA FILHO </v>
          </cell>
          <cell r="H882" t="str">
            <v>B</v>
          </cell>
          <cell r="I882" t="str">
            <v>S</v>
          </cell>
          <cell r="J882" t="str">
            <v>000.054.254</v>
          </cell>
          <cell r="K882">
            <v>44454</v>
          </cell>
          <cell r="L882" t="str">
            <v>26210912634127000141650650000542541874059920</v>
          </cell>
          <cell r="M882" t="str">
            <v>26 -  Pernambuco</v>
          </cell>
          <cell r="N882">
            <v>167.12</v>
          </cell>
        </row>
        <row r="883">
          <cell r="C883" t="str">
            <v>HOSPITAL MESTRE VITALINO</v>
          </cell>
          <cell r="E883" t="str">
            <v>3.1 - Combustíveis e Lubrificantes Automotivos</v>
          </cell>
          <cell r="F883">
            <v>12634127000141</v>
          </cell>
          <cell r="G883" t="str">
            <v>OTAVIANO BEZERRA FILHO</v>
          </cell>
          <cell r="H883" t="str">
            <v>B</v>
          </cell>
          <cell r="I883" t="str">
            <v>S</v>
          </cell>
          <cell r="J883" t="str">
            <v>000.054.386</v>
          </cell>
          <cell r="K883">
            <v>44456</v>
          </cell>
          <cell r="L883" t="str">
            <v>26210912634127000141650650000543861300366510</v>
          </cell>
          <cell r="M883" t="str">
            <v>26 -  Pernambuco</v>
          </cell>
          <cell r="N883">
            <v>122.03</v>
          </cell>
        </row>
        <row r="884">
          <cell r="C884" t="str">
            <v>HOSPITAL MESTRE VITALINO</v>
          </cell>
          <cell r="E884" t="str">
            <v>3.1 - Combustíveis e Lubrificantes Automotivos</v>
          </cell>
          <cell r="F884">
            <v>12634127000141</v>
          </cell>
          <cell r="G884" t="str">
            <v xml:space="preserve">OTAVIANO BEZERRA FILHO </v>
          </cell>
          <cell r="H884" t="str">
            <v>B</v>
          </cell>
          <cell r="I884" t="str">
            <v>S</v>
          </cell>
          <cell r="J884" t="str">
            <v>000.054.754</v>
          </cell>
          <cell r="K884">
            <v>44459</v>
          </cell>
          <cell r="L884" t="str">
            <v>26210912634127000141650650000547541436117990</v>
          </cell>
          <cell r="M884" t="str">
            <v>26 -  Pernambuco</v>
          </cell>
          <cell r="N884">
            <v>275.93</v>
          </cell>
        </row>
        <row r="885">
          <cell r="C885" t="str">
            <v>HOSPITAL MESTRE VITALINO</v>
          </cell>
          <cell r="E885" t="str">
            <v>3.1 - Combustíveis e Lubrificantes Automotivos</v>
          </cell>
          <cell r="F885">
            <v>12634127000141</v>
          </cell>
          <cell r="G885" t="str">
            <v xml:space="preserve">OTAVIANO BEZERRA FILHO </v>
          </cell>
          <cell r="H885" t="str">
            <v>B</v>
          </cell>
          <cell r="I885" t="str">
            <v>S</v>
          </cell>
          <cell r="J885" t="str">
            <v>000.055.243</v>
          </cell>
          <cell r="K885">
            <v>44465</v>
          </cell>
          <cell r="L885" t="str">
            <v>26210912634127000141650650000552431695448702</v>
          </cell>
          <cell r="M885" t="str">
            <v>26 -  Pernambuco</v>
          </cell>
          <cell r="N885">
            <v>196.56</v>
          </cell>
        </row>
        <row r="886">
          <cell r="C886" t="str">
            <v>HOSPITAL MESTRE VITALINO</v>
          </cell>
          <cell r="E886" t="str">
            <v>3.1 - Combustíveis e Lubrificantes Automotivos</v>
          </cell>
          <cell r="F886">
            <v>12634127000141</v>
          </cell>
          <cell r="G886" t="str">
            <v xml:space="preserve">OTAVIANO BEZERRA FILHO </v>
          </cell>
          <cell r="H886" t="str">
            <v>B</v>
          </cell>
          <cell r="I886" t="str">
            <v>S</v>
          </cell>
          <cell r="J886" t="str">
            <v>000.055.403</v>
          </cell>
          <cell r="K886">
            <v>44465</v>
          </cell>
          <cell r="L886" t="str">
            <v>26210912634127000141650650000554031121278907</v>
          </cell>
          <cell r="M886" t="str">
            <v>26 -  Pernambuco</v>
          </cell>
          <cell r="N886">
            <v>165.56</v>
          </cell>
        </row>
        <row r="887">
          <cell r="C887" t="str">
            <v>HOSPITAL MESTRE VITALINO</v>
          </cell>
          <cell r="E887" t="str">
            <v>3.1 - Combustíveis e Lubrificantes Automotivos</v>
          </cell>
          <cell r="F887">
            <v>12634127000141</v>
          </cell>
          <cell r="G887" t="str">
            <v xml:space="preserve">OTAVIANO BEZERRA FILHO </v>
          </cell>
          <cell r="H887" t="str">
            <v>B</v>
          </cell>
          <cell r="I887" t="str">
            <v>S</v>
          </cell>
          <cell r="J887" t="str">
            <v>000.055.347</v>
          </cell>
          <cell r="K887">
            <v>44465</v>
          </cell>
          <cell r="L887" t="str">
            <v>26210912634127000141650650000553471390162940</v>
          </cell>
          <cell r="M887" t="str">
            <v>26 -  Pernambuco</v>
          </cell>
          <cell r="N887">
            <v>310.01</v>
          </cell>
        </row>
        <row r="888">
          <cell r="C888" t="str">
            <v>HOSPITAL MESTRE VITALINO</v>
          </cell>
          <cell r="E888" t="str">
            <v>3.1 - Combustíveis e Lubrificantes Automotivos</v>
          </cell>
          <cell r="F888">
            <v>12634127000141</v>
          </cell>
          <cell r="G888" t="str">
            <v xml:space="preserve">OTAVIANO BEZERRA FILHO </v>
          </cell>
          <cell r="H888" t="str">
            <v>B</v>
          </cell>
          <cell r="I888" t="str">
            <v>S</v>
          </cell>
          <cell r="J888" t="str">
            <v>000.055.303</v>
          </cell>
          <cell r="K888">
            <v>44465</v>
          </cell>
          <cell r="L888" t="str">
            <v>26210912634127000141650650000553031335627842</v>
          </cell>
          <cell r="M888" t="str">
            <v>26 -  Pernambuco</v>
          </cell>
          <cell r="N888">
            <v>151.37</v>
          </cell>
        </row>
        <row r="889">
          <cell r="C889" t="str">
            <v>HOSPITAL MESTRE VITALINO</v>
          </cell>
          <cell r="E889" t="str">
            <v>3.1 - Combustíveis e Lubrificantes Automotivos</v>
          </cell>
          <cell r="F889">
            <v>12634127000141</v>
          </cell>
          <cell r="G889" t="str">
            <v xml:space="preserve">OTAVIANO BEZERRA FILHO </v>
          </cell>
          <cell r="H889" t="str">
            <v>B</v>
          </cell>
          <cell r="I889" t="str">
            <v>S</v>
          </cell>
          <cell r="J889" t="str">
            <v>000.055.504</v>
          </cell>
          <cell r="K889">
            <v>44466</v>
          </cell>
          <cell r="L889" t="str">
            <v>26210912634127000141650650000555041583936312</v>
          </cell>
          <cell r="M889" t="str">
            <v>26 -  Pernambuco</v>
          </cell>
          <cell r="N889">
            <v>224.98</v>
          </cell>
        </row>
        <row r="890">
          <cell r="E890" t="str">
            <v/>
          </cell>
        </row>
        <row r="891">
          <cell r="C891" t="str">
            <v>HOSPITAL MESTRE VITALINO</v>
          </cell>
          <cell r="E891" t="str">
            <v xml:space="preserve">5.25 - Serviços Bancários </v>
          </cell>
          <cell r="F891">
            <v>90400888000142</v>
          </cell>
          <cell r="G891" t="str">
            <v>TARIFA DE MANUTENCAO MENSAL CONTA ATIVA</v>
          </cell>
          <cell r="H891" t="str">
            <v>S</v>
          </cell>
          <cell r="I891" t="str">
            <v>N</v>
          </cell>
          <cell r="K891">
            <v>44440</v>
          </cell>
          <cell r="M891" t="str">
            <v>26 -  Pernambuco</v>
          </cell>
          <cell r="N891">
            <v>56</v>
          </cell>
        </row>
        <row r="892">
          <cell r="C892" t="str">
            <v>HOSPITAL MESTRE VITALINO</v>
          </cell>
          <cell r="E892" t="str">
            <v xml:space="preserve">5.25 - Serviços Bancários </v>
          </cell>
          <cell r="F892">
            <v>90400888000142</v>
          </cell>
          <cell r="G892" t="str">
            <v>TARIFA DE MANUTENCAO MENSAL CONTA ATIVA</v>
          </cell>
          <cell r="H892" t="str">
            <v>S</v>
          </cell>
          <cell r="I892" t="str">
            <v>N</v>
          </cell>
          <cell r="K892">
            <v>44454</v>
          </cell>
          <cell r="M892" t="str">
            <v>26 -  Pernambuco</v>
          </cell>
          <cell r="N892">
            <v>56</v>
          </cell>
        </row>
        <row r="893">
          <cell r="C893" t="str">
            <v>HOSPITAL MESTRE VITALINO</v>
          </cell>
          <cell r="E893" t="str">
            <v xml:space="preserve">5.25 - Serviços Bancários </v>
          </cell>
          <cell r="F893">
            <v>90400888000142</v>
          </cell>
          <cell r="G893" t="str">
            <v>TARIFA DB CESTA PJ</v>
          </cell>
          <cell r="H893" t="str">
            <v>S</v>
          </cell>
          <cell r="I893" t="str">
            <v>N</v>
          </cell>
          <cell r="K893">
            <v>44449</v>
          </cell>
          <cell r="M893" t="str">
            <v>26 -  Pernambuco</v>
          </cell>
          <cell r="N893">
            <v>99</v>
          </cell>
        </row>
        <row r="894">
          <cell r="C894" t="str">
            <v>HOSPITAL MESTRE VITALINO</v>
          </cell>
          <cell r="E894" t="str">
            <v xml:space="preserve">5.25 - Serviços Bancários </v>
          </cell>
          <cell r="F894">
            <v>90400888000142</v>
          </cell>
          <cell r="G894" t="str">
            <v>TARIFA SANTANDER</v>
          </cell>
          <cell r="H894" t="str">
            <v>S</v>
          </cell>
          <cell r="I894" t="str">
            <v>N</v>
          </cell>
          <cell r="K894">
            <v>44440</v>
          </cell>
          <cell r="M894" t="str">
            <v>26 -  Pernambuco</v>
          </cell>
          <cell r="N894">
            <v>4.95</v>
          </cell>
        </row>
        <row r="895">
          <cell r="C895" t="str">
            <v>HOSPITAL MESTRE VITALINO</v>
          </cell>
          <cell r="E895" t="str">
            <v xml:space="preserve">5.25 - Serviços Bancários </v>
          </cell>
          <cell r="F895">
            <v>90400888000142</v>
          </cell>
          <cell r="G895" t="str">
            <v>TARIFA SANTANDER</v>
          </cell>
          <cell r="H895" t="str">
            <v>S</v>
          </cell>
          <cell r="I895" t="str">
            <v>N</v>
          </cell>
          <cell r="K895">
            <v>44441</v>
          </cell>
          <cell r="M895" t="str">
            <v>26 -  Pernambuco</v>
          </cell>
          <cell r="N895">
            <v>19.8</v>
          </cell>
        </row>
        <row r="896">
          <cell r="C896" t="str">
            <v>HOSPITAL MESTRE VITALINO</v>
          </cell>
          <cell r="E896" t="str">
            <v xml:space="preserve">5.25 - Serviços Bancários </v>
          </cell>
          <cell r="F896">
            <v>90400888000142</v>
          </cell>
          <cell r="G896" t="str">
            <v>TARIFA SANTANDER</v>
          </cell>
          <cell r="H896" t="str">
            <v>S</v>
          </cell>
          <cell r="I896" t="str">
            <v>N</v>
          </cell>
          <cell r="K896">
            <v>44442</v>
          </cell>
          <cell r="M896" t="str">
            <v>26 -  Pernambuco</v>
          </cell>
          <cell r="N896">
            <v>29.7</v>
          </cell>
        </row>
        <row r="897">
          <cell r="C897" t="str">
            <v>HOSPITAL MESTRE VITALINO</v>
          </cell>
          <cell r="E897" t="str">
            <v xml:space="preserve">5.25 - Serviços Bancários </v>
          </cell>
          <cell r="F897">
            <v>90400888000142</v>
          </cell>
          <cell r="G897" t="str">
            <v>TARIFA SANTANDER</v>
          </cell>
          <cell r="H897" t="str">
            <v>S</v>
          </cell>
          <cell r="I897" t="str">
            <v>N</v>
          </cell>
          <cell r="K897">
            <v>44445</v>
          </cell>
          <cell r="M897" t="str">
            <v>26 -  Pernambuco</v>
          </cell>
          <cell r="N897">
            <v>59.4</v>
          </cell>
        </row>
        <row r="898">
          <cell r="C898" t="str">
            <v>HOSPITAL MESTRE VITALINO</v>
          </cell>
          <cell r="E898" t="str">
            <v xml:space="preserve">5.25 - Serviços Bancários </v>
          </cell>
          <cell r="F898">
            <v>90400888000142</v>
          </cell>
          <cell r="G898" t="str">
            <v>TARIFA SANTANDER</v>
          </cell>
          <cell r="H898" t="str">
            <v>S</v>
          </cell>
          <cell r="I898" t="str">
            <v>N</v>
          </cell>
          <cell r="K898">
            <v>44448</v>
          </cell>
          <cell r="M898" t="str">
            <v>26 -  Pernambuco</v>
          </cell>
          <cell r="N898">
            <v>24.75</v>
          </cell>
        </row>
        <row r="899">
          <cell r="C899" t="str">
            <v>HOSPITAL MESTRE VITALINO</v>
          </cell>
          <cell r="E899" t="str">
            <v xml:space="preserve">5.25 - Serviços Bancários </v>
          </cell>
          <cell r="F899">
            <v>90400888000142</v>
          </cell>
          <cell r="G899" t="str">
            <v>TARIFA SANTANDER</v>
          </cell>
          <cell r="H899" t="str">
            <v>S</v>
          </cell>
          <cell r="I899" t="str">
            <v>N</v>
          </cell>
          <cell r="K899">
            <v>44449</v>
          </cell>
          <cell r="M899" t="str">
            <v>26 -  Pernambuco</v>
          </cell>
          <cell r="N899">
            <v>14.85</v>
          </cell>
        </row>
        <row r="900">
          <cell r="C900" t="str">
            <v>HOSPITAL MESTRE VITALINO</v>
          </cell>
          <cell r="E900" t="str">
            <v xml:space="preserve">5.25 - Serviços Bancários </v>
          </cell>
          <cell r="F900">
            <v>90400888000142</v>
          </cell>
          <cell r="G900" t="str">
            <v>TARIFA SANTANDER</v>
          </cell>
          <cell r="H900" t="str">
            <v>S</v>
          </cell>
          <cell r="I900" t="str">
            <v>N</v>
          </cell>
          <cell r="K900">
            <v>44452</v>
          </cell>
          <cell r="M900" t="str">
            <v>26 -  Pernambuco</v>
          </cell>
          <cell r="N900">
            <v>14.85</v>
          </cell>
        </row>
        <row r="901">
          <cell r="C901" t="str">
            <v>HOSPITAL MESTRE VITALINO</v>
          </cell>
          <cell r="E901" t="str">
            <v xml:space="preserve">5.25 - Serviços Bancários </v>
          </cell>
          <cell r="F901">
            <v>90400888000142</v>
          </cell>
          <cell r="G901" t="str">
            <v>TARIFA SANTANDER</v>
          </cell>
          <cell r="H901" t="str">
            <v>S</v>
          </cell>
          <cell r="I901" t="str">
            <v>N</v>
          </cell>
          <cell r="K901">
            <v>44453</v>
          </cell>
          <cell r="M901" t="str">
            <v>26 -  Pernambuco</v>
          </cell>
          <cell r="N901">
            <v>44.55</v>
          </cell>
        </row>
        <row r="902">
          <cell r="C902" t="str">
            <v>HOSPITAL MESTRE VITALINO</v>
          </cell>
          <cell r="E902" t="str">
            <v xml:space="preserve">5.25 - Serviços Bancários </v>
          </cell>
          <cell r="F902">
            <v>90400888000142</v>
          </cell>
          <cell r="G902" t="str">
            <v>TARIFA SANTANDER</v>
          </cell>
          <cell r="H902" t="str">
            <v>S</v>
          </cell>
          <cell r="I902" t="str">
            <v>N</v>
          </cell>
          <cell r="K902">
            <v>44454</v>
          </cell>
          <cell r="M902" t="str">
            <v>26 -  Pernambuco</v>
          </cell>
          <cell r="N902">
            <v>34.65</v>
          </cell>
        </row>
        <row r="903">
          <cell r="C903" t="str">
            <v>HOSPITAL MESTRE VITALINO</v>
          </cell>
          <cell r="E903" t="str">
            <v xml:space="preserve">5.25 - Serviços Bancários </v>
          </cell>
          <cell r="F903">
            <v>90400888000142</v>
          </cell>
          <cell r="G903" t="str">
            <v>TARIFA SANTANDER</v>
          </cell>
          <cell r="H903" t="str">
            <v>S</v>
          </cell>
          <cell r="I903" t="str">
            <v>N</v>
          </cell>
          <cell r="K903">
            <v>44456</v>
          </cell>
          <cell r="M903" t="str">
            <v>26 -  Pernambuco</v>
          </cell>
          <cell r="N903">
            <v>34.65</v>
          </cell>
        </row>
        <row r="904">
          <cell r="C904" t="str">
            <v>HOSPITAL MESTRE VITALINO</v>
          </cell>
          <cell r="E904" t="str">
            <v xml:space="preserve">5.25 - Serviços Bancários </v>
          </cell>
          <cell r="F904">
            <v>90400888000142</v>
          </cell>
          <cell r="G904" t="str">
            <v>TARIFA SANTANDER</v>
          </cell>
          <cell r="H904" t="str">
            <v>S</v>
          </cell>
          <cell r="I904" t="str">
            <v>N</v>
          </cell>
          <cell r="K904">
            <v>44459</v>
          </cell>
          <cell r="M904" t="str">
            <v>26 -  Pernambuco</v>
          </cell>
          <cell r="N904">
            <v>24.75</v>
          </cell>
        </row>
        <row r="905">
          <cell r="C905" t="str">
            <v>HOSPITAL MESTRE VITALINO</v>
          </cell>
          <cell r="E905" t="str">
            <v xml:space="preserve">5.25 - Serviços Bancários </v>
          </cell>
          <cell r="F905">
            <v>90400888000142</v>
          </cell>
          <cell r="G905" t="str">
            <v>TARIFA SANTANDER</v>
          </cell>
          <cell r="H905" t="str">
            <v>S</v>
          </cell>
          <cell r="I905" t="str">
            <v>N</v>
          </cell>
          <cell r="K905">
            <v>44460</v>
          </cell>
          <cell r="M905" t="str">
            <v>26 -  Pernambuco</v>
          </cell>
          <cell r="N905">
            <v>9.9</v>
          </cell>
        </row>
        <row r="906">
          <cell r="C906" t="str">
            <v>HOSPITAL MESTRE VITALINO</v>
          </cell>
          <cell r="E906" t="str">
            <v xml:space="preserve">5.25 - Serviços Bancários </v>
          </cell>
          <cell r="F906">
            <v>90400888000142</v>
          </cell>
          <cell r="G906" t="str">
            <v>TARIFA SANTANDER</v>
          </cell>
          <cell r="H906" t="str">
            <v>S</v>
          </cell>
          <cell r="I906" t="str">
            <v>N</v>
          </cell>
          <cell r="K906">
            <v>44461</v>
          </cell>
          <cell r="M906" t="str">
            <v>26 -  Pernambuco</v>
          </cell>
          <cell r="N906">
            <v>19.8</v>
          </cell>
        </row>
        <row r="907">
          <cell r="C907" t="str">
            <v>HOSPITAL MESTRE VITALINO</v>
          </cell>
          <cell r="E907" t="str">
            <v xml:space="preserve">5.25 - Serviços Bancários </v>
          </cell>
          <cell r="F907">
            <v>90400888000142</v>
          </cell>
          <cell r="G907" t="str">
            <v>TARIFA SANTANDER</v>
          </cell>
          <cell r="H907" t="str">
            <v>S</v>
          </cell>
          <cell r="I907" t="str">
            <v>N</v>
          </cell>
          <cell r="K907">
            <v>44462</v>
          </cell>
          <cell r="M907" t="str">
            <v>26 -  Pernambuco</v>
          </cell>
          <cell r="N907">
            <v>34.65</v>
          </cell>
        </row>
        <row r="908">
          <cell r="C908" t="str">
            <v>HOSPITAL MESTRE VITALINO</v>
          </cell>
          <cell r="E908" t="str">
            <v xml:space="preserve">5.25 - Serviços Bancários </v>
          </cell>
          <cell r="F908">
            <v>90400888000142</v>
          </cell>
          <cell r="G908" t="str">
            <v>TARIFA SANTANDER</v>
          </cell>
          <cell r="H908" t="str">
            <v>S</v>
          </cell>
          <cell r="I908" t="str">
            <v>N</v>
          </cell>
          <cell r="K908">
            <v>44466</v>
          </cell>
          <cell r="M908" t="str">
            <v>26 -  Pernambuco</v>
          </cell>
          <cell r="N908">
            <v>14.85</v>
          </cell>
        </row>
        <row r="909">
          <cell r="C909" t="str">
            <v>HOSPITAL MESTRE VITALINO</v>
          </cell>
          <cell r="E909" t="str">
            <v xml:space="preserve">5.25 - Serviços Bancários </v>
          </cell>
          <cell r="F909">
            <v>90400888000142</v>
          </cell>
          <cell r="G909" t="str">
            <v>TARIFA SANTANDER</v>
          </cell>
          <cell r="H909" t="str">
            <v>S</v>
          </cell>
          <cell r="I909" t="str">
            <v>N</v>
          </cell>
          <cell r="K909">
            <v>44467</v>
          </cell>
          <cell r="M909" t="str">
            <v>26 -  Pernambuco</v>
          </cell>
          <cell r="N909">
            <v>9.9</v>
          </cell>
        </row>
        <row r="910">
          <cell r="C910" t="str">
            <v>HOSPITAL MESTRE VITALINO</v>
          </cell>
          <cell r="E910" t="str">
            <v xml:space="preserve">5.25 - Serviços Bancários </v>
          </cell>
          <cell r="F910">
            <v>90400888000142</v>
          </cell>
          <cell r="G910" t="str">
            <v>TARIFA SANTANDER</v>
          </cell>
          <cell r="H910" t="str">
            <v>S</v>
          </cell>
          <cell r="I910" t="str">
            <v>N</v>
          </cell>
          <cell r="K910">
            <v>44468</v>
          </cell>
          <cell r="M910" t="str">
            <v>26 -  Pernambuco</v>
          </cell>
          <cell r="N910">
            <v>9.9</v>
          </cell>
        </row>
        <row r="911">
          <cell r="C911" t="str">
            <v>HOSPITAL MESTRE VITALINO</v>
          </cell>
          <cell r="E911" t="str">
            <v xml:space="preserve">5.25 - Serviços Bancários </v>
          </cell>
          <cell r="F911">
            <v>90400888000142</v>
          </cell>
          <cell r="G911" t="str">
            <v>TARIFA SANTANDER</v>
          </cell>
          <cell r="H911" t="str">
            <v>S</v>
          </cell>
          <cell r="I911" t="str">
            <v>N</v>
          </cell>
          <cell r="K911">
            <v>44469</v>
          </cell>
          <cell r="M911" t="str">
            <v>26 -  Pernambuco</v>
          </cell>
          <cell r="N911">
            <v>9.9</v>
          </cell>
        </row>
        <row r="912">
          <cell r="C912" t="str">
            <v>HOSPITAL MESTRE VITALINO</v>
          </cell>
          <cell r="E912" t="str">
            <v xml:space="preserve">5.25 - Serviços Bancários </v>
          </cell>
          <cell r="F912">
            <v>90400888000142</v>
          </cell>
          <cell r="G912" t="str">
            <v>TARIFA SANTANDER</v>
          </cell>
          <cell r="H912" t="str">
            <v>S</v>
          </cell>
          <cell r="I912" t="str">
            <v>N</v>
          </cell>
          <cell r="K912">
            <v>44445</v>
          </cell>
          <cell r="M912" t="str">
            <v>26 -  Pernambuco</v>
          </cell>
          <cell r="N912">
            <v>3.5</v>
          </cell>
        </row>
        <row r="913">
          <cell r="E913" t="str">
            <v/>
          </cell>
        </row>
        <row r="914">
          <cell r="C914" t="str">
            <v>HOSPITAL MESTRE VITALINO</v>
          </cell>
          <cell r="E914" t="str">
            <v>1.99 - Outras Despesas com Pessoal</v>
          </cell>
          <cell r="F914">
            <v>9008782000180</v>
          </cell>
          <cell r="G914" t="str">
            <v xml:space="preserve">PANIFICADORA AGAMENON MAGALHAES </v>
          </cell>
          <cell r="H914" t="str">
            <v>B</v>
          </cell>
          <cell r="I914" t="str">
            <v>S</v>
          </cell>
          <cell r="J914">
            <v>346894</v>
          </cell>
          <cell r="K914">
            <v>44464</v>
          </cell>
          <cell r="L914" t="str">
            <v>26210909008782000180650010003468941825037846</v>
          </cell>
          <cell r="M914" t="str">
            <v>26 -  Pernambuco</v>
          </cell>
          <cell r="N914">
            <v>56</v>
          </cell>
        </row>
        <row r="915">
          <cell r="C915" t="str">
            <v>HOSPITAL MESTRE VITALINO</v>
          </cell>
          <cell r="E915" t="str">
            <v>1.99 - Outras Despesas com Pessoal</v>
          </cell>
          <cell r="F915">
            <v>20737670000100</v>
          </cell>
          <cell r="G915" t="str">
            <v xml:space="preserve">ANDRADE SANDRES CIA CONVENIENCIA LTDA ME </v>
          </cell>
          <cell r="H915" t="str">
            <v>B</v>
          </cell>
          <cell r="I915" t="str">
            <v>S</v>
          </cell>
          <cell r="J915">
            <v>89382</v>
          </cell>
          <cell r="K915">
            <v>44443</v>
          </cell>
          <cell r="L915" t="str">
            <v>26210920737670000100650030000893821872273270</v>
          </cell>
          <cell r="M915" t="str">
            <v>26 -  Pernambuco</v>
          </cell>
          <cell r="N915">
            <v>64.98</v>
          </cell>
        </row>
        <row r="916">
          <cell r="C916" t="str">
            <v>HOSPITAL MESTRE VITALINO</v>
          </cell>
          <cell r="E916" t="str">
            <v>1.99 - Outras Despesas com Pessoal</v>
          </cell>
          <cell r="F916">
            <v>20737670000100</v>
          </cell>
          <cell r="G916" t="str">
            <v xml:space="preserve">ANDRADE SANDRES CIA CONVENIENCIA LTDA ME </v>
          </cell>
          <cell r="H916" t="str">
            <v>B</v>
          </cell>
          <cell r="I916" t="str">
            <v>S</v>
          </cell>
          <cell r="J916">
            <v>90849</v>
          </cell>
          <cell r="K916">
            <v>44450</v>
          </cell>
          <cell r="L916" t="str">
            <v>26210920737670000100650030000908491428617057</v>
          </cell>
          <cell r="M916" t="str">
            <v>26 -  Pernambuco</v>
          </cell>
          <cell r="N916">
            <v>46.94</v>
          </cell>
        </row>
        <row r="917">
          <cell r="C917" t="str">
            <v>HOSPITAL MESTRE VITALINO</v>
          </cell>
          <cell r="E917" t="str">
            <v>1.99 - Outras Despesas com Pessoal</v>
          </cell>
          <cell r="F917">
            <v>20737670000100</v>
          </cell>
          <cell r="G917" t="str">
            <v xml:space="preserve">ANDRADE SANDRES CIA CONVENIENCIA LTDA ME </v>
          </cell>
          <cell r="H917" t="str">
            <v>B</v>
          </cell>
          <cell r="I917" t="str">
            <v>S</v>
          </cell>
          <cell r="J917">
            <v>90850</v>
          </cell>
          <cell r="K917">
            <v>44450</v>
          </cell>
          <cell r="L917" t="str">
            <v>26210920737670000100650030000908501777139690</v>
          </cell>
          <cell r="M917" t="str">
            <v>26 -  Pernambuco</v>
          </cell>
          <cell r="N917">
            <v>44.94</v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>
            <v>20737670000100</v>
          </cell>
          <cell r="G918" t="str">
            <v xml:space="preserve">ANDRADE SANDRES CIA CONVENIENCIA LTDA ME </v>
          </cell>
          <cell r="H918" t="str">
            <v>B</v>
          </cell>
          <cell r="I918" t="str">
            <v>S</v>
          </cell>
          <cell r="J918">
            <v>91913</v>
          </cell>
          <cell r="K918">
            <v>44455</v>
          </cell>
          <cell r="L918" t="str">
            <v>26210920737670000100650030000919139186074815</v>
          </cell>
          <cell r="M918" t="str">
            <v>26 -  Pernambuco</v>
          </cell>
          <cell r="N918">
            <v>39.93</v>
          </cell>
        </row>
        <row r="919">
          <cell r="C919" t="str">
            <v>HOSPITAL MESTRE VITALINO</v>
          </cell>
          <cell r="E919" t="str">
            <v>1.99 - Outras Despesas com Pessoal</v>
          </cell>
          <cell r="F919">
            <v>20737670000100</v>
          </cell>
          <cell r="G919" t="str">
            <v xml:space="preserve">ANDRADE SANDRES CIA CONVENIENCIA LTDA ME </v>
          </cell>
          <cell r="H919" t="str">
            <v>B</v>
          </cell>
          <cell r="I919" t="str">
            <v>S</v>
          </cell>
          <cell r="J919">
            <v>88942</v>
          </cell>
          <cell r="K919">
            <v>44441</v>
          </cell>
          <cell r="L919" t="str">
            <v>26210920737670000100650030000889429391213643</v>
          </cell>
          <cell r="M919" t="str">
            <v>26 -  Pernambuco</v>
          </cell>
          <cell r="N919">
            <v>50.93</v>
          </cell>
        </row>
        <row r="920">
          <cell r="C920" t="str">
            <v>HOSPITAL MESTRE VITALINO</v>
          </cell>
          <cell r="E920" t="str">
            <v>1.99 - Outras Despesas com Pessoal</v>
          </cell>
          <cell r="F920">
            <v>20737670000100</v>
          </cell>
          <cell r="G920" t="str">
            <v xml:space="preserve">ANDRADE SANDRES CIA CONVENIENCIA LTDA ME </v>
          </cell>
          <cell r="H920" t="str">
            <v>B</v>
          </cell>
          <cell r="I920" t="str">
            <v>S</v>
          </cell>
          <cell r="J920">
            <v>89390</v>
          </cell>
          <cell r="K920">
            <v>44443</v>
          </cell>
          <cell r="L920" t="str">
            <v>26210920737670000100650030000893901730231200</v>
          </cell>
          <cell r="M920" t="str">
            <v>26 -  Pernambuco</v>
          </cell>
          <cell r="N920">
            <v>47.92</v>
          </cell>
        </row>
        <row r="921">
          <cell r="C921" t="str">
            <v>HOSPITAL MESTRE VITALINO</v>
          </cell>
          <cell r="E921" t="str">
            <v>1.99 - Outras Despesas com Pessoal</v>
          </cell>
          <cell r="F921">
            <v>20737670000100</v>
          </cell>
          <cell r="G921" t="str">
            <v xml:space="preserve">ANDRADE SANDRES CIA CONVENIENCIA LTDA ME </v>
          </cell>
          <cell r="H921" t="str">
            <v>B</v>
          </cell>
          <cell r="I921" t="str">
            <v>S</v>
          </cell>
          <cell r="J921">
            <v>89767</v>
          </cell>
          <cell r="K921">
            <v>44444</v>
          </cell>
          <cell r="L921" t="str">
            <v>26210920737670000100650030000897671595040647</v>
          </cell>
          <cell r="M921" t="str">
            <v>26 -  Pernambuco</v>
          </cell>
          <cell r="N921">
            <v>44.93</v>
          </cell>
        </row>
        <row r="922">
          <cell r="C922" t="str">
            <v>HOSPITAL MESTRE VITALINO</v>
          </cell>
          <cell r="E922" t="str">
            <v>1.99 - Outras Despesas com Pessoal</v>
          </cell>
          <cell r="F922">
            <v>20737670000100</v>
          </cell>
          <cell r="G922" t="str">
            <v xml:space="preserve">ANDRADE SANDRES CIA CONVENIENCIA LTDA ME </v>
          </cell>
          <cell r="H922" t="str">
            <v>B</v>
          </cell>
          <cell r="I922" t="str">
            <v>S</v>
          </cell>
          <cell r="J922">
            <v>91925</v>
          </cell>
          <cell r="K922">
            <v>44456</v>
          </cell>
          <cell r="L922" t="str">
            <v>26210920737670000100650030000919259207867259</v>
          </cell>
          <cell r="M922" t="str">
            <v>26 -  Pernambuco</v>
          </cell>
          <cell r="N922">
            <v>39.94</v>
          </cell>
        </row>
        <row r="923">
          <cell r="C923" t="str">
            <v>HOSPITAL MESTRE VITALINO</v>
          </cell>
          <cell r="E923" t="str">
            <v>1.99 - Outras Despesas com Pessoal</v>
          </cell>
          <cell r="F923">
            <v>26800156000140</v>
          </cell>
          <cell r="G923" t="str">
            <v xml:space="preserve">CARLOS TONETTO RESTAURANTE </v>
          </cell>
          <cell r="H923" t="str">
            <v>B</v>
          </cell>
          <cell r="I923" t="str">
            <v>S</v>
          </cell>
          <cell r="J923">
            <v>123610</v>
          </cell>
          <cell r="K923">
            <v>44440</v>
          </cell>
          <cell r="L923" t="str">
            <v>26210926800156000140650010001236109900080730</v>
          </cell>
          <cell r="M923" t="str">
            <v>26 -  Pernambuco</v>
          </cell>
          <cell r="N923">
            <v>51</v>
          </cell>
        </row>
        <row r="924">
          <cell r="C924" t="str">
            <v>HOSPITAL MESTRE VITALINO</v>
          </cell>
          <cell r="E924" t="str">
            <v>1.99 - Outras Despesas com Pessoal</v>
          </cell>
          <cell r="F924">
            <v>26800156000140</v>
          </cell>
          <cell r="G924" t="str">
            <v xml:space="preserve">CARLOS TONETTO RESTAURANTE </v>
          </cell>
          <cell r="H924" t="str">
            <v>B</v>
          </cell>
          <cell r="I924" t="str">
            <v>S</v>
          </cell>
          <cell r="J924">
            <v>124018</v>
          </cell>
          <cell r="K924">
            <v>44444</v>
          </cell>
          <cell r="L924" t="str">
            <v>26210926800156000140650010001240181900085265</v>
          </cell>
          <cell r="M924" t="str">
            <v>26 -  Pernambuco</v>
          </cell>
          <cell r="N924">
            <v>57</v>
          </cell>
        </row>
        <row r="925">
          <cell r="C925" t="str">
            <v>HOSPITAL MESTRE VITALINO</v>
          </cell>
          <cell r="E925" t="str">
            <v>1.99 - Outras Despesas com Pessoal</v>
          </cell>
          <cell r="F925">
            <v>26800156000140</v>
          </cell>
          <cell r="G925" t="str">
            <v xml:space="preserve">CARLOS TONETTO RESTAURANTE </v>
          </cell>
          <cell r="H925" t="str">
            <v>B</v>
          </cell>
          <cell r="I925" t="str">
            <v>S</v>
          </cell>
          <cell r="J925">
            <v>126266</v>
          </cell>
          <cell r="K925">
            <v>44465</v>
          </cell>
          <cell r="L925" t="str">
            <v>26210926800156000140650010001262681900109162</v>
          </cell>
          <cell r="M925" t="str">
            <v>26 -  Pernambuco</v>
          </cell>
          <cell r="N925">
            <v>64</v>
          </cell>
        </row>
        <row r="926">
          <cell r="C926" t="str">
            <v>HOSPITAL MESTRE VITALINO</v>
          </cell>
          <cell r="E926" t="str">
            <v>1.99 - Outras Despesas com Pessoal</v>
          </cell>
          <cell r="F926">
            <v>25043044000120</v>
          </cell>
          <cell r="G926" t="str">
            <v xml:space="preserve">CARLOS A PEDROSA DA SILVA EIRELLI </v>
          </cell>
          <cell r="H926" t="str">
            <v>B</v>
          </cell>
          <cell r="I926" t="str">
            <v>S</v>
          </cell>
          <cell r="J926">
            <v>21731</v>
          </cell>
          <cell r="K926">
            <v>44447</v>
          </cell>
          <cell r="L926" t="str">
            <v>26210925043044000120650010000217311343927707</v>
          </cell>
          <cell r="M926" t="str">
            <v>26 -  Pernambuco</v>
          </cell>
          <cell r="N926">
            <v>59.7</v>
          </cell>
        </row>
        <row r="927">
          <cell r="C927" t="str">
            <v>HOSPITAL MESTRE VITALINO</v>
          </cell>
          <cell r="E927" t="str">
            <v>1.99 - Outras Despesas com Pessoal</v>
          </cell>
          <cell r="F927">
            <v>25043044000120</v>
          </cell>
          <cell r="G927" t="str">
            <v xml:space="preserve">CARLOS A PEDROSA DA SILVA EIRELLI </v>
          </cell>
          <cell r="H927" t="str">
            <v>B</v>
          </cell>
          <cell r="I927" t="str">
            <v>S</v>
          </cell>
          <cell r="J927">
            <v>21771</v>
          </cell>
          <cell r="K927">
            <v>44449</v>
          </cell>
          <cell r="L927" t="str">
            <v>26210925043044000120650010000217711171200257</v>
          </cell>
          <cell r="M927" t="str">
            <v>26 -  Pernambuco</v>
          </cell>
          <cell r="N927">
            <v>49.9</v>
          </cell>
        </row>
        <row r="928">
          <cell r="C928" t="str">
            <v>HOSPITAL MESTRE VITALINO</v>
          </cell>
          <cell r="E928" t="str">
            <v>1.99 - Outras Despesas com Pessoal</v>
          </cell>
          <cell r="F928">
            <v>25043044000120</v>
          </cell>
          <cell r="G928" t="str">
            <v xml:space="preserve">CARLOS A PEDROSA DA SILVA EIRELLI </v>
          </cell>
          <cell r="H928" t="str">
            <v>B</v>
          </cell>
          <cell r="I928" t="str">
            <v>S</v>
          </cell>
          <cell r="J928">
            <v>22804</v>
          </cell>
          <cell r="K928">
            <v>44459</v>
          </cell>
          <cell r="L928" t="str">
            <v>26210925043044000120650010000228041716015425</v>
          </cell>
          <cell r="M928" t="str">
            <v>26 -  Pernambuco</v>
          </cell>
          <cell r="N928">
            <v>55.7</v>
          </cell>
        </row>
        <row r="929">
          <cell r="C929" t="str">
            <v>HOSPITAL MESTRE VITALINO</v>
          </cell>
          <cell r="E929" t="str">
            <v>1.99 - Outras Despesas com Pessoal</v>
          </cell>
          <cell r="F929">
            <v>40947322000167</v>
          </cell>
          <cell r="G929" t="str">
            <v xml:space="preserve">JOSE ELIAS ELOPES LTDA </v>
          </cell>
          <cell r="H929" t="str">
            <v>B</v>
          </cell>
          <cell r="I929" t="str">
            <v>S</v>
          </cell>
          <cell r="J929">
            <v>4540</v>
          </cell>
          <cell r="K929">
            <v>44444</v>
          </cell>
          <cell r="L929" t="str">
            <v>26210940947322000167650010000045401978446115</v>
          </cell>
          <cell r="M929" t="str">
            <v>26 -  Pernambuco</v>
          </cell>
          <cell r="N929">
            <v>86.6</v>
          </cell>
        </row>
        <row r="930">
          <cell r="C930" t="str">
            <v>HOSPITAL MESTRE VITALINO</v>
          </cell>
          <cell r="E930" t="str">
            <v>1.99 - Outras Despesas com Pessoal</v>
          </cell>
          <cell r="F930">
            <v>40947322000167</v>
          </cell>
          <cell r="G930" t="str">
            <v xml:space="preserve">JOSE ELIAS ELOPES LTDA </v>
          </cell>
          <cell r="H930" t="str">
            <v>B</v>
          </cell>
          <cell r="I930" t="str">
            <v>S</v>
          </cell>
          <cell r="J930">
            <v>4542</v>
          </cell>
          <cell r="K930">
            <v>44444</v>
          </cell>
          <cell r="L930" t="str">
            <v>26210940947322000167650010000045421978446136</v>
          </cell>
          <cell r="M930" t="str">
            <v>26 -  Pernambuco</v>
          </cell>
          <cell r="N930">
            <v>60</v>
          </cell>
        </row>
        <row r="931">
          <cell r="C931" t="str">
            <v>HOSPITAL MESTRE VITALINO</v>
          </cell>
          <cell r="E931" t="str">
            <v>1.99 - Outras Despesas com Pessoal</v>
          </cell>
          <cell r="F931">
            <v>27958498000156</v>
          </cell>
          <cell r="G931" t="str">
            <v xml:space="preserve">FAMILIA PERGENTINO RESTAURANTE LTDA ME </v>
          </cell>
          <cell r="H931" t="str">
            <v>B</v>
          </cell>
          <cell r="I931" t="str">
            <v>S</v>
          </cell>
          <cell r="J931">
            <v>222284</v>
          </cell>
          <cell r="K931">
            <v>44466</v>
          </cell>
          <cell r="L931" t="str">
            <v>26210927958498000156651020002222841494931570</v>
          </cell>
          <cell r="M931" t="str">
            <v>26 -  Pernambuco</v>
          </cell>
          <cell r="N931">
            <v>93.26</v>
          </cell>
        </row>
        <row r="932">
          <cell r="C932" t="str">
            <v>HOSPITAL MESTRE VITALINO</v>
          </cell>
          <cell r="E932" t="str">
            <v>1.99 - Outras Despesas com Pessoal</v>
          </cell>
          <cell r="F932">
            <v>27958498000156</v>
          </cell>
          <cell r="G932" t="str">
            <v xml:space="preserve">FAMILIA PERGENTINO RESTAURANTE LTDA ME </v>
          </cell>
          <cell r="H932" t="str">
            <v>B</v>
          </cell>
          <cell r="I932" t="str">
            <v>S</v>
          </cell>
          <cell r="J932">
            <v>99121</v>
          </cell>
          <cell r="K932">
            <v>44464</v>
          </cell>
          <cell r="L932" t="str">
            <v>26210927958498000156651010000991211712863563</v>
          </cell>
          <cell r="M932" t="str">
            <v>26 -  Pernambuco</v>
          </cell>
          <cell r="N932">
            <v>127.35</v>
          </cell>
        </row>
        <row r="933">
          <cell r="C933" t="str">
            <v>HOSPITAL MESTRE VITALINO</v>
          </cell>
          <cell r="E933" t="str">
            <v>1.99 - Outras Despesas com Pessoal</v>
          </cell>
          <cell r="F933">
            <v>10691509000181</v>
          </cell>
          <cell r="G933" t="str">
            <v xml:space="preserve">KAMEOKA RESTAURANTE LTDA </v>
          </cell>
          <cell r="H933" t="str">
            <v>B</v>
          </cell>
          <cell r="I933" t="str">
            <v>S</v>
          </cell>
          <cell r="J933" t="str">
            <v>000.112.737</v>
          </cell>
          <cell r="K933">
            <v>44442</v>
          </cell>
          <cell r="L933" t="str">
            <v>26210910691509000181650010001127371827974917</v>
          </cell>
          <cell r="M933" t="str">
            <v>26 -  Pernambuco</v>
          </cell>
          <cell r="N933">
            <v>49.9</v>
          </cell>
        </row>
        <row r="934">
          <cell r="C934" t="str">
            <v>HOSPITAL MESTRE VITALINO</v>
          </cell>
          <cell r="E934" t="str">
            <v>1.99 - Outras Despesas com Pessoal</v>
          </cell>
          <cell r="F934">
            <v>10691509000181</v>
          </cell>
          <cell r="G934" t="str">
            <v xml:space="preserve">KAMEOKA RESTAURANTE LTDA </v>
          </cell>
          <cell r="H934" t="str">
            <v>B</v>
          </cell>
          <cell r="I934" t="str">
            <v>S</v>
          </cell>
          <cell r="J934" t="str">
            <v>000.113.975</v>
          </cell>
          <cell r="K934">
            <v>44455</v>
          </cell>
          <cell r="L934" t="str">
            <v>26210910691509000181650010001139751203783815</v>
          </cell>
          <cell r="M934" t="str">
            <v>26 -  Pernambuco</v>
          </cell>
          <cell r="N934">
            <v>68.64</v>
          </cell>
        </row>
        <row r="935">
          <cell r="C935" t="str">
            <v>HOSPITAL MESTRE VITALINO</v>
          </cell>
          <cell r="E935" t="str">
            <v>1.99 - Outras Despesas com Pessoal</v>
          </cell>
          <cell r="F935">
            <v>6859452001343</v>
          </cell>
          <cell r="G935" t="str">
            <v xml:space="preserve">APPLE NORDESTE COMERCIO DE ALIMENTOS LTDA </v>
          </cell>
          <cell r="H935" t="str">
            <v>B</v>
          </cell>
          <cell r="I935" t="str">
            <v>S</v>
          </cell>
          <cell r="J935">
            <v>85169</v>
          </cell>
          <cell r="K935">
            <v>44440</v>
          </cell>
          <cell r="L935" t="str">
            <v>26210906859452001343650030000851691037809766</v>
          </cell>
          <cell r="M935" t="str">
            <v>26 -  Pernambuco</v>
          </cell>
          <cell r="N935">
            <v>70.8</v>
          </cell>
        </row>
        <row r="936">
          <cell r="C936" t="str">
            <v>HOSPITAL MESTRE VITALINO</v>
          </cell>
          <cell r="E936" t="str">
            <v>1.99 - Outras Despesas com Pessoal</v>
          </cell>
          <cell r="F936">
            <v>14031084000135</v>
          </cell>
          <cell r="G936" t="str">
            <v xml:space="preserve">GG DO NASCIMENTO COMERCIO DE ALIMENTOS </v>
          </cell>
          <cell r="H936" t="str">
            <v>B</v>
          </cell>
          <cell r="I936" t="str">
            <v>S</v>
          </cell>
          <cell r="J936" t="str">
            <v>000.141.770</v>
          </cell>
          <cell r="K936">
            <v>44441</v>
          </cell>
          <cell r="L936" t="str">
            <v>26210914031084000135650010001417701683880513</v>
          </cell>
          <cell r="M936" t="str">
            <v>26 -  Pernambuco</v>
          </cell>
          <cell r="N936">
            <v>24</v>
          </cell>
        </row>
        <row r="937">
          <cell r="C937" t="str">
            <v>HOSPITAL MESTRE VITALINO</v>
          </cell>
          <cell r="E937" t="str">
            <v>1.99 - Outras Despesas com Pessoal</v>
          </cell>
          <cell r="F937">
            <v>14031084000135</v>
          </cell>
          <cell r="G937" t="str">
            <v xml:space="preserve">GG DO NASCIMENTO COMERCIO DE ALIMENTOS </v>
          </cell>
          <cell r="H937" t="str">
            <v>B</v>
          </cell>
          <cell r="I937" t="str">
            <v>S</v>
          </cell>
          <cell r="J937" t="str">
            <v>000.142.463</v>
          </cell>
          <cell r="K937">
            <v>44449</v>
          </cell>
          <cell r="L937" t="str">
            <v>26210914031084000135650010001424631273873650</v>
          </cell>
          <cell r="M937" t="str">
            <v>26 -  Pernambuco</v>
          </cell>
          <cell r="N937">
            <v>53</v>
          </cell>
        </row>
        <row r="938">
          <cell r="C938" t="str">
            <v>HOSPITAL MESTRE VITALINO</v>
          </cell>
          <cell r="E938" t="str">
            <v>1.99 - Outras Despesas com Pessoal</v>
          </cell>
          <cell r="F938">
            <v>14031084000135</v>
          </cell>
          <cell r="G938" t="str">
            <v xml:space="preserve">GG DO NASCIMENTO COMERCIO DE ALIMENTOS </v>
          </cell>
          <cell r="H938" t="str">
            <v>B</v>
          </cell>
          <cell r="I938" t="str">
            <v>S</v>
          </cell>
          <cell r="J938" t="str">
            <v>000.142.895</v>
          </cell>
          <cell r="K938">
            <v>44454</v>
          </cell>
          <cell r="L938" t="str">
            <v>26210914031084000135650010001428951929551943</v>
          </cell>
          <cell r="M938" t="str">
            <v>26 -  Pernambuco</v>
          </cell>
          <cell r="N938">
            <v>59</v>
          </cell>
        </row>
        <row r="939">
          <cell r="C939" t="str">
            <v>HOSPITAL MESTRE VITALINO</v>
          </cell>
          <cell r="E939" t="str">
            <v>1.99 - Outras Despesas com Pessoal</v>
          </cell>
          <cell r="F939">
            <v>14031084000135</v>
          </cell>
          <cell r="G939" t="str">
            <v xml:space="preserve">GG DO NASCIMENTO COMERCIO DE ALIMENTOS </v>
          </cell>
          <cell r="H939" t="str">
            <v>B</v>
          </cell>
          <cell r="I939" t="str">
            <v>S</v>
          </cell>
          <cell r="J939" t="str">
            <v>000.142.370</v>
          </cell>
          <cell r="K939">
            <v>44448</v>
          </cell>
          <cell r="L939" t="str">
            <v>26210914031084000135650010001423701575309897</v>
          </cell>
          <cell r="M939" t="str">
            <v>26 -  Pernambuco</v>
          </cell>
          <cell r="N939">
            <v>26.5</v>
          </cell>
        </row>
        <row r="940">
          <cell r="C940" t="str">
            <v>HOSPITAL MESTRE VITALINO</v>
          </cell>
          <cell r="E940" t="str">
            <v>1.99 - Outras Despesas com Pessoal</v>
          </cell>
          <cell r="F940">
            <v>14031084000135</v>
          </cell>
          <cell r="G940" t="str">
            <v xml:space="preserve">GG DO NASCIMENTO COMERCIO DE ALIMENTOS </v>
          </cell>
          <cell r="H940" t="str">
            <v>B</v>
          </cell>
          <cell r="I940" t="str">
            <v>S</v>
          </cell>
          <cell r="J940" t="str">
            <v>000.143.761</v>
          </cell>
          <cell r="K940">
            <v>44462</v>
          </cell>
          <cell r="L940" t="str">
            <v>26210914031084000135650010001437611124581867</v>
          </cell>
          <cell r="M940" t="str">
            <v>26 -  Pernambuco</v>
          </cell>
          <cell r="N940">
            <v>25.5</v>
          </cell>
        </row>
        <row r="941">
          <cell r="C941" t="str">
            <v>HOSPITAL MESTRE VITALINO</v>
          </cell>
          <cell r="E941" t="str">
            <v>1.99 - Outras Despesas com Pessoal</v>
          </cell>
          <cell r="F941">
            <v>14031084000135</v>
          </cell>
          <cell r="G941" t="str">
            <v xml:space="preserve">GG DO NASCIMENTO COMERCIO DE ALIMENTOS </v>
          </cell>
          <cell r="H941" t="str">
            <v>B</v>
          </cell>
          <cell r="I941" t="str">
            <v>S</v>
          </cell>
          <cell r="J941" t="str">
            <v>000.144.474</v>
          </cell>
          <cell r="K941">
            <v>44469</v>
          </cell>
          <cell r="L941" t="str">
            <v>26210914031084000135650010001444741486803776</v>
          </cell>
          <cell r="M941" t="str">
            <v>26 -  Pernambuco</v>
          </cell>
          <cell r="N941">
            <v>24.5</v>
          </cell>
        </row>
        <row r="942">
          <cell r="C942" t="str">
            <v>HOSPITAL MESTRE VITALINO</v>
          </cell>
          <cell r="E942" t="str">
            <v>1.99 - Outras Despesas com Pessoal</v>
          </cell>
          <cell r="F942">
            <v>14031084000135</v>
          </cell>
          <cell r="G942" t="str">
            <v xml:space="preserve">GG DO NASCIMENTO COMERCIO DE ALIMENTOS </v>
          </cell>
          <cell r="H942" t="str">
            <v>B</v>
          </cell>
          <cell r="I942" t="str">
            <v>S</v>
          </cell>
          <cell r="J942" t="str">
            <v>000.144.199</v>
          </cell>
          <cell r="K942">
            <v>44466</v>
          </cell>
          <cell r="L942" t="str">
            <v>26210914031084000135650010001441999171944339</v>
          </cell>
          <cell r="M942" t="str">
            <v>26 -  Pernambuco</v>
          </cell>
          <cell r="N942">
            <v>91.5</v>
          </cell>
        </row>
        <row r="943">
          <cell r="C943" t="str">
            <v>HOSPITAL MESTRE VITALINO</v>
          </cell>
          <cell r="E943" t="str">
            <v>1.99 - Outras Despesas com Pessoal</v>
          </cell>
          <cell r="F943">
            <v>12841101000255</v>
          </cell>
          <cell r="G943" t="str">
            <v xml:space="preserve">O REI DAS COXINHAS LTDA </v>
          </cell>
          <cell r="H943" t="str">
            <v>B</v>
          </cell>
          <cell r="I943" t="str">
            <v>S</v>
          </cell>
          <cell r="J943">
            <v>151492</v>
          </cell>
          <cell r="K943">
            <v>44447</v>
          </cell>
          <cell r="L943" t="str">
            <v>26210912841101000255650030001514921943453404</v>
          </cell>
          <cell r="M943" t="str">
            <v>26 -  Pernambuco</v>
          </cell>
          <cell r="N943">
            <v>42</v>
          </cell>
        </row>
        <row r="944">
          <cell r="C944" t="str">
            <v>HOSPITAL MESTRE VITALINO</v>
          </cell>
          <cell r="E944" t="str">
            <v>1.99 - Outras Despesas com Pessoal</v>
          </cell>
          <cell r="F944">
            <v>12841101000255</v>
          </cell>
          <cell r="G944" t="str">
            <v xml:space="preserve">O REI DAS COXINHAS LTDA </v>
          </cell>
          <cell r="H944" t="str">
            <v>B</v>
          </cell>
          <cell r="I944" t="str">
            <v>S</v>
          </cell>
          <cell r="J944">
            <v>617197</v>
          </cell>
          <cell r="K944">
            <v>44465</v>
          </cell>
          <cell r="L944" t="str">
            <v>26210912841101000255650010006171971125176320</v>
          </cell>
          <cell r="M944" t="str">
            <v>26 -  Pernambuco</v>
          </cell>
          <cell r="N944">
            <v>57.5</v>
          </cell>
        </row>
        <row r="945">
          <cell r="E945" t="str">
            <v/>
          </cell>
        </row>
        <row r="946">
          <cell r="C946" t="str">
            <v>HOSPITAL MESTRE VITALINO</v>
          </cell>
          <cell r="E946" t="str">
            <v>3.12 - Material Hospitalar</v>
          </cell>
          <cell r="F946">
            <v>37844479000152</v>
          </cell>
          <cell r="G946" t="str">
            <v>BIOLINE FIOS CIRURGICOS LTDA</v>
          </cell>
          <cell r="H946" t="str">
            <v>B</v>
          </cell>
          <cell r="I946" t="str">
            <v>S</v>
          </cell>
          <cell r="J946">
            <v>116575</v>
          </cell>
          <cell r="K946">
            <v>44442</v>
          </cell>
          <cell r="L946" t="str">
            <v>52210937844479000152550020001165751386945753</v>
          </cell>
          <cell r="M946" t="str">
            <v>52 -  Goiás</v>
          </cell>
          <cell r="N946">
            <v>1238.6400000000001</v>
          </cell>
        </row>
        <row r="947">
          <cell r="C947" t="str">
            <v>HOSPITAL MESTRE VITALINO</v>
          </cell>
          <cell r="E947" t="str">
            <v>3.12 - Material Hospitalar</v>
          </cell>
          <cell r="F947">
            <v>11449180000100</v>
          </cell>
          <cell r="G947" t="str">
            <v>DPROSMED DIST DE PROD MED HOSP</v>
          </cell>
          <cell r="H947" t="str">
            <v>B</v>
          </cell>
          <cell r="I947" t="str">
            <v>S</v>
          </cell>
          <cell r="J947" t="str">
            <v>000.045.150</v>
          </cell>
          <cell r="K947">
            <v>44442</v>
          </cell>
          <cell r="L947" t="str">
            <v>26210911449180000100550010000451501451398596</v>
          </cell>
          <cell r="M947" t="str">
            <v>26 -  Pernambuco</v>
          </cell>
          <cell r="N947">
            <v>458.33</v>
          </cell>
        </row>
        <row r="948">
          <cell r="E948" t="str">
            <v/>
          </cell>
        </row>
        <row r="949">
          <cell r="C949" t="str">
            <v>HOSPITAL MESTRE VITALINO</v>
          </cell>
          <cell r="E949" t="str">
            <v xml:space="preserve">5.25 - Serviços Bancários </v>
          </cell>
          <cell r="F949">
            <v>90400888000142</v>
          </cell>
          <cell r="G949" t="str">
            <v>TARIFA REPASSE TESOURO</v>
          </cell>
          <cell r="H949" t="str">
            <v>S</v>
          </cell>
          <cell r="I949" t="str">
            <v>N</v>
          </cell>
          <cell r="K949">
            <v>44440</v>
          </cell>
          <cell r="M949" t="str">
            <v>26 -  Pernambuco</v>
          </cell>
          <cell r="N949">
            <v>7.5</v>
          </cell>
        </row>
        <row r="950">
          <cell r="C950" t="str">
            <v>HOSPITAL MESTRE VITALINO</v>
          </cell>
          <cell r="E950" t="str">
            <v xml:space="preserve">5.25 - Serviços Bancários </v>
          </cell>
          <cell r="F950">
            <v>90400888000142</v>
          </cell>
          <cell r="G950" t="str">
            <v>TARIFA REPASSE TESOURO</v>
          </cell>
          <cell r="H950" t="str">
            <v>S</v>
          </cell>
          <cell r="I950" t="str">
            <v>N</v>
          </cell>
          <cell r="K950">
            <v>44452</v>
          </cell>
          <cell r="M950" t="str">
            <v>26 -  Pernambuco</v>
          </cell>
          <cell r="N950">
            <v>7.5</v>
          </cell>
        </row>
        <row r="951">
          <cell r="C951" t="str">
            <v>HOSPITAL MESTRE VITALINO</v>
          </cell>
          <cell r="E951" t="str">
            <v xml:space="preserve">5.25 - Serviços Bancários </v>
          </cell>
          <cell r="F951">
            <v>90400888000142</v>
          </cell>
          <cell r="G951" t="str">
            <v>TARIFA REPASSE TESOURO</v>
          </cell>
          <cell r="H951" t="str">
            <v>S</v>
          </cell>
          <cell r="I951" t="str">
            <v>N</v>
          </cell>
          <cell r="K951">
            <v>44459</v>
          </cell>
          <cell r="M951" t="str">
            <v>26 -  Pernambuco</v>
          </cell>
          <cell r="N951">
            <v>7.5</v>
          </cell>
        </row>
        <row r="952">
          <cell r="E952" t="str">
            <v/>
          </cell>
        </row>
        <row r="953">
          <cell r="C953" t="str">
            <v>HOSPITAL MESTRE VITALINO</v>
          </cell>
          <cell r="E953" t="str">
            <v>1.99 - Outras Despesas com Pessoal</v>
          </cell>
          <cell r="F953">
            <v>1203383000168</v>
          </cell>
          <cell r="G953" t="str">
            <v>RCR LOCACAO LTDA</v>
          </cell>
          <cell r="H953" t="str">
            <v>S</v>
          </cell>
          <cell r="I953" t="str">
            <v>S</v>
          </cell>
          <cell r="J953">
            <v>4916</v>
          </cell>
          <cell r="K953">
            <v>44473</v>
          </cell>
          <cell r="M953" t="str">
            <v>2611606 - Recife - PE</v>
          </cell>
          <cell r="N953">
            <v>22439</v>
          </cell>
        </row>
        <row r="954">
          <cell r="C954" t="str">
            <v>HOSPITAL MESTRE VITALINO</v>
          </cell>
          <cell r="E954" t="str">
            <v>1.99 - Outras Despesas com Pessoal</v>
          </cell>
          <cell r="F954">
            <v>21986074000119</v>
          </cell>
          <cell r="G954" t="str">
            <v>PRUDENTIAL DO BRASIL VIDA EM GRUPO SA</v>
          </cell>
          <cell r="H954" t="str">
            <v>S</v>
          </cell>
          <cell r="I954" t="str">
            <v>N</v>
          </cell>
          <cell r="J954">
            <v>109006675</v>
          </cell>
          <cell r="K954">
            <v>44474</v>
          </cell>
          <cell r="M954" t="str">
            <v>3550308 - São Paulo - SP</v>
          </cell>
          <cell r="N954">
            <v>2662.74</v>
          </cell>
        </row>
        <row r="955">
          <cell r="C955" t="str">
            <v>HOSPITAL MESTRE VITALINO</v>
          </cell>
          <cell r="E955" t="str">
            <v>1.99 - Outras Despesas com Pessoal</v>
          </cell>
          <cell r="F955">
            <v>21986074000119</v>
          </cell>
          <cell r="G955" t="str">
            <v>PRUDENTIAL DO BRASIL VIDA EM GRUPO SA</v>
          </cell>
          <cell r="H955" t="str">
            <v>S</v>
          </cell>
          <cell r="I955" t="str">
            <v>N</v>
          </cell>
          <cell r="J955">
            <v>109006790</v>
          </cell>
          <cell r="K955">
            <v>44474</v>
          </cell>
          <cell r="M955" t="str">
            <v>3550308 - São Paulo - SP</v>
          </cell>
          <cell r="N955">
            <v>570.80999999999995</v>
          </cell>
        </row>
        <row r="956">
          <cell r="C956" t="str">
            <v>HOSPITAL MESTRE VITALINO</v>
          </cell>
          <cell r="E956" t="str">
            <v>1.99 - Outras Despesas com Pessoal</v>
          </cell>
          <cell r="F956">
            <v>7021544000189</v>
          </cell>
          <cell r="G956" t="str">
            <v>BERKLEY INTERNATIONAL DO BRASIL SEGUROS SA</v>
          </cell>
          <cell r="H956" t="str">
            <v>S</v>
          </cell>
          <cell r="I956" t="str">
            <v>N</v>
          </cell>
          <cell r="J956" t="str">
            <v>1008200000204</v>
          </cell>
          <cell r="K956">
            <v>44484</v>
          </cell>
          <cell r="M956" t="str">
            <v>3550308 - São Paulo - SP</v>
          </cell>
          <cell r="N956">
            <v>1158.57</v>
          </cell>
        </row>
        <row r="957">
          <cell r="C957" t="str">
            <v>HOSPITAL MESTRE VITALINO</v>
          </cell>
          <cell r="E957" t="str">
            <v>1.99 - Outras Despesas com Pessoal</v>
          </cell>
          <cell r="F957">
            <v>10548532000111</v>
          </cell>
          <cell r="G957" t="str">
            <v>ASSOCIACAO DAS EMP DE TRANSP DE PASS DE CARUARU</v>
          </cell>
          <cell r="H957" t="str">
            <v>S</v>
          </cell>
          <cell r="I957" t="str">
            <v>N</v>
          </cell>
          <cell r="J957">
            <v>57388</v>
          </cell>
          <cell r="K957">
            <v>44433</v>
          </cell>
          <cell r="M957" t="str">
            <v>2604106 - Caruaru - PE</v>
          </cell>
          <cell r="N957">
            <v>57183.5</v>
          </cell>
        </row>
        <row r="958">
          <cell r="E958" t="str">
            <v/>
          </cell>
        </row>
        <row r="959">
          <cell r="C959" t="str">
            <v>HOSPITAL MESTRE VITALINO</v>
          </cell>
          <cell r="E959" t="str">
            <v>5.9 - Telefonia Móvel</v>
          </cell>
          <cell r="F959" t="str">
            <v>02.558.157/0008-39</v>
          </cell>
          <cell r="G959" t="str">
            <v xml:space="preserve">TELEFONICA BRASIL S.A. </v>
          </cell>
          <cell r="H959" t="str">
            <v>S</v>
          </cell>
          <cell r="I959" t="str">
            <v>S</v>
          </cell>
          <cell r="J959">
            <v>265380609</v>
          </cell>
          <cell r="K959">
            <v>44456</v>
          </cell>
          <cell r="M959" t="str">
            <v>26 -  Pernambuco</v>
          </cell>
          <cell r="N959">
            <v>1044.8</v>
          </cell>
        </row>
        <row r="960">
          <cell r="E960" t="str">
            <v/>
          </cell>
        </row>
        <row r="961">
          <cell r="C961" t="str">
            <v>HOSPITAL MESTRE VITALINO</v>
          </cell>
          <cell r="E961" t="str">
            <v>5.18 - Teledonia Fixa</v>
          </cell>
          <cell r="F961" t="str">
            <v>11.844.663/0001-09</v>
          </cell>
          <cell r="G961" t="str">
            <v>1 TELECOM SERV. TECNOLOGIA EM INTERNET LTDA</v>
          </cell>
          <cell r="H961" t="str">
            <v>S</v>
          </cell>
          <cell r="I961" t="str">
            <v>S</v>
          </cell>
          <cell r="J961">
            <v>74684</v>
          </cell>
          <cell r="K961">
            <v>44461</v>
          </cell>
          <cell r="M961" t="str">
            <v>2611606 - Recife - PE</v>
          </cell>
          <cell r="N961">
            <v>434</v>
          </cell>
        </row>
        <row r="962">
          <cell r="C962" t="str">
            <v>HOSPITAL MESTRE VITALINO</v>
          </cell>
          <cell r="E962" t="str">
            <v>5.18 - Teledonia Fixa</v>
          </cell>
          <cell r="F962" t="str">
            <v>11.844.663/0001-09</v>
          </cell>
          <cell r="G962" t="str">
            <v>1 TELECOM SERV. TECNOLOGIA EM INTERNET LTDA</v>
          </cell>
          <cell r="H962" t="str">
            <v>S</v>
          </cell>
          <cell r="I962" t="str">
            <v>S</v>
          </cell>
          <cell r="J962" t="str">
            <v>000089759</v>
          </cell>
          <cell r="K962">
            <v>44461</v>
          </cell>
          <cell r="M962" t="str">
            <v>2611606 - Recife - PE</v>
          </cell>
          <cell r="N962">
            <v>266</v>
          </cell>
        </row>
        <row r="963">
          <cell r="C963" t="str">
            <v>HOSPITAL MESTRE VITALINO</v>
          </cell>
          <cell r="E963" t="str">
            <v>5.18 - Teledonia Fixa</v>
          </cell>
          <cell r="F963" t="str">
            <v>04.601.397/0001-28</v>
          </cell>
          <cell r="G963" t="str">
            <v>BRISANET SERVICOS DE TELECOMUNICACOES S.</v>
          </cell>
          <cell r="H963" t="str">
            <v>S</v>
          </cell>
          <cell r="I963" t="str">
            <v>N</v>
          </cell>
          <cell r="J963">
            <v>7011056</v>
          </cell>
          <cell r="K963">
            <v>44452</v>
          </cell>
          <cell r="M963" t="str">
            <v>2310902 - Piquet Carneiro - CE</v>
          </cell>
          <cell r="N963">
            <v>800</v>
          </cell>
        </row>
        <row r="964">
          <cell r="E964" t="str">
            <v/>
          </cell>
        </row>
        <row r="965">
          <cell r="C965" t="str">
            <v>HOSPITAL MESTRE VITALINO</v>
          </cell>
          <cell r="E965" t="str">
            <v>5.13 - Água e Esgoto</v>
          </cell>
          <cell r="F965" t="str">
            <v>09.769.035/0001-64</v>
          </cell>
          <cell r="G965" t="str">
            <v>COMPANHIA PERNAMBUCANA DE SANEAMENTO</v>
          </cell>
          <cell r="H965" t="str">
            <v>S</v>
          </cell>
          <cell r="I965" t="str">
            <v>S</v>
          </cell>
          <cell r="J965" t="str">
            <v>202109103447679</v>
          </cell>
          <cell r="K965">
            <v>44443</v>
          </cell>
          <cell r="M965" t="str">
            <v>2611606 - Recife - PE</v>
          </cell>
          <cell r="N965">
            <v>17194.7</v>
          </cell>
        </row>
        <row r="966">
          <cell r="E966" t="str">
            <v/>
          </cell>
        </row>
        <row r="967">
          <cell r="C967" t="str">
            <v>HOSPITAL MESTRE VITALINO</v>
          </cell>
          <cell r="E967" t="str">
            <v>5.12 - Energia Elétrica</v>
          </cell>
          <cell r="F967" t="str">
            <v>10.835.932/0001-08</v>
          </cell>
          <cell r="G967" t="str">
            <v>COMPANHIA ENERGETICA DE PERNAMBUCO</v>
          </cell>
          <cell r="H967" t="str">
            <v>S</v>
          </cell>
          <cell r="I967" t="str">
            <v>S</v>
          </cell>
          <cell r="J967" t="str">
            <v>175144646</v>
          </cell>
          <cell r="K967">
            <v>44470</v>
          </cell>
          <cell r="M967" t="str">
            <v>2611606 - Recife - PE</v>
          </cell>
          <cell r="N967">
            <v>175360.58</v>
          </cell>
        </row>
        <row r="968">
          <cell r="E968" t="str">
            <v/>
          </cell>
        </row>
        <row r="969">
          <cell r="C969" t="str">
            <v>HOSPITAL MESTRE VITALINO</v>
          </cell>
          <cell r="E969" t="str">
            <v>5.3 - Locação de Máquinas e Equipamentos</v>
          </cell>
          <cell r="F969" t="str">
            <v>01.440.590/0010-27</v>
          </cell>
          <cell r="G969" t="str">
            <v>FRESENIUS MEDICAL CARE LTDA</v>
          </cell>
          <cell r="H969" t="str">
            <v>S</v>
          </cell>
          <cell r="I969" t="str">
            <v>S</v>
          </cell>
          <cell r="J969" t="str">
            <v>2</v>
          </cell>
          <cell r="K969">
            <v>44447</v>
          </cell>
          <cell r="M969" t="str">
            <v>3524709 - Jaguariúna - SP</v>
          </cell>
          <cell r="N969">
            <v>5700</v>
          </cell>
        </row>
        <row r="970">
          <cell r="C970" t="str">
            <v>HOSPITAL MESTRE VITALINO</v>
          </cell>
          <cell r="E970" t="str">
            <v>5.3 - Locação de Máquinas e Equipamentos</v>
          </cell>
          <cell r="F970" t="str">
            <v>01.440.590/0010-27</v>
          </cell>
          <cell r="G970" t="str">
            <v>FRESENIUS MEDICAL CARE LTDA</v>
          </cell>
          <cell r="H970" t="str">
            <v>S</v>
          </cell>
          <cell r="I970" t="str">
            <v>S</v>
          </cell>
          <cell r="J970">
            <v>52</v>
          </cell>
          <cell r="K970">
            <v>44440</v>
          </cell>
          <cell r="M970" t="str">
            <v>3524709 - Jaguariúna - SP</v>
          </cell>
          <cell r="N970">
            <v>11988.12</v>
          </cell>
        </row>
        <row r="971">
          <cell r="C971" t="str">
            <v>HOSPITAL MESTRE VITALINO</v>
          </cell>
          <cell r="E971" t="str">
            <v>5.3 - Locação de Máquinas e Equipamentos</v>
          </cell>
          <cell r="F971" t="str">
            <v>27.893.009/0001-25</v>
          </cell>
          <cell r="G971" t="str">
            <v>LSA SOLUCOES EM TECNOLOGIA EIRELI - ME</v>
          </cell>
          <cell r="H971" t="str">
            <v>S</v>
          </cell>
          <cell r="I971" t="str">
            <v>S</v>
          </cell>
          <cell r="J971" t="str">
            <v>0000099</v>
          </cell>
          <cell r="K971">
            <v>44470</v>
          </cell>
          <cell r="L971" t="str">
            <v>I8NM-C6CE</v>
          </cell>
          <cell r="M971" t="str">
            <v>2611606 - Recife - PE</v>
          </cell>
          <cell r="N971">
            <v>1800</v>
          </cell>
        </row>
        <row r="972">
          <cell r="C972" t="str">
            <v>HOSPITAL MESTRE VITALINO</v>
          </cell>
          <cell r="E972" t="str">
            <v>5.3 - Locação de Máquinas e Equipamentos</v>
          </cell>
          <cell r="F972" t="str">
            <v>13.490.233/0001-61</v>
          </cell>
          <cell r="G972" t="str">
            <v>ALONETEC IMPORTACAO E SERVICOS DE EQUIP DE INFOR</v>
          </cell>
          <cell r="H972" t="str">
            <v>S</v>
          </cell>
          <cell r="I972" t="str">
            <v>S</v>
          </cell>
          <cell r="J972" t="str">
            <v>00003145</v>
          </cell>
          <cell r="K972">
            <v>44460</v>
          </cell>
          <cell r="L972" t="str">
            <v>3BBRC-T2W3</v>
          </cell>
          <cell r="M972" t="str">
            <v>2611606 - Recife - PE</v>
          </cell>
          <cell r="N972">
            <v>1089</v>
          </cell>
        </row>
        <row r="973">
          <cell r="C973" t="str">
            <v>HOSPITAL MESTRE VITALINO</v>
          </cell>
          <cell r="E973" t="str">
            <v>5.3 - Locação de Máquinas e Equipamentos</v>
          </cell>
          <cell r="F973" t="str">
            <v>05.097.661/0001-09</v>
          </cell>
          <cell r="G973" t="str">
            <v>CONTAGE CONSULTORIA EM TEL E MONITORAMENTO LTDA</v>
          </cell>
          <cell r="H973" t="str">
            <v>S</v>
          </cell>
          <cell r="I973" t="str">
            <v>S</v>
          </cell>
          <cell r="J973" t="str">
            <v>003385</v>
          </cell>
          <cell r="K973">
            <v>44464</v>
          </cell>
          <cell r="M973" t="str">
            <v>2611606 - Recife - PE</v>
          </cell>
          <cell r="N973">
            <v>3050</v>
          </cell>
        </row>
        <row r="974">
          <cell r="C974" t="str">
            <v>HOSPITAL MESTRE VITALINO</v>
          </cell>
          <cell r="E974" t="str">
            <v>5.3 - Locação de Máquinas e Equipamentos</v>
          </cell>
          <cell r="F974" t="str">
            <v>09.168.271/0002-06</v>
          </cell>
          <cell r="G974" t="str">
            <v>AGISA CONTAINNERS</v>
          </cell>
          <cell r="H974" t="str">
            <v>S</v>
          </cell>
          <cell r="I974" t="str">
            <v>S</v>
          </cell>
          <cell r="J974" t="str">
            <v>005410</v>
          </cell>
          <cell r="K974">
            <v>44440</v>
          </cell>
          <cell r="M974" t="str">
            <v>2607901 - Jaboatão dos Guararapes - PE</v>
          </cell>
          <cell r="N974">
            <v>700</v>
          </cell>
        </row>
        <row r="975">
          <cell r="C975" t="str">
            <v>HOSPITAL MESTRE VITALINO</v>
          </cell>
          <cell r="E975" t="str">
            <v>5.3 - Locação de Máquinas e Equipamentos</v>
          </cell>
          <cell r="F975" t="str">
            <v>10.279.299/0001-19</v>
          </cell>
          <cell r="G975" t="str">
            <v>RGRAPH LOC ECOM E SERV LTDA - ME</v>
          </cell>
          <cell r="H975" t="str">
            <v>S</v>
          </cell>
          <cell r="I975" t="str">
            <v>S</v>
          </cell>
          <cell r="J975">
            <v>4345</v>
          </cell>
          <cell r="K975">
            <v>44469</v>
          </cell>
          <cell r="M975" t="str">
            <v>2611606 - Recife - PE</v>
          </cell>
          <cell r="N975">
            <v>8578.61</v>
          </cell>
        </row>
        <row r="976">
          <cell r="C976" t="str">
            <v>HOSPITAL MESTRE VITALINO</v>
          </cell>
          <cell r="E976" t="str">
            <v>5.3 - Locação de Máquinas e Equipamentos</v>
          </cell>
          <cell r="F976" t="str">
            <v>97.406.706/0001-90</v>
          </cell>
          <cell r="G976" t="str">
            <v>HPFS ARREND MERCANTIL SA</v>
          </cell>
          <cell r="H976" t="str">
            <v>S</v>
          </cell>
          <cell r="I976" t="str">
            <v>N</v>
          </cell>
          <cell r="J976" t="str">
            <v>5329708517</v>
          </cell>
          <cell r="M976" t="str">
            <v>2604106 - Caruaru - PE</v>
          </cell>
          <cell r="N976">
            <v>1667.24</v>
          </cell>
        </row>
        <row r="977">
          <cell r="C977" t="str">
            <v>HOSPITAL MESTRE VITALINO</v>
          </cell>
          <cell r="E977" t="str">
            <v>5.3 - Locação de Máquinas e Equipamentos</v>
          </cell>
          <cell r="F977" t="str">
            <v>37.462.182/0001-22</v>
          </cell>
          <cell r="G977" t="str">
            <v>MARCA CLIMATIZACAO E TERCEIRIZACAO</v>
          </cell>
          <cell r="H977" t="str">
            <v>S</v>
          </cell>
          <cell r="I977" t="str">
            <v>S</v>
          </cell>
          <cell r="J977" t="str">
            <v>0000211</v>
          </cell>
          <cell r="K977">
            <v>44442</v>
          </cell>
          <cell r="M977" t="str">
            <v>2609600 - Olinda - PE</v>
          </cell>
          <cell r="N977">
            <v>6400</v>
          </cell>
        </row>
        <row r="978">
          <cell r="C978" t="str">
            <v>HOSPITAL MESTRE VITALINO</v>
          </cell>
          <cell r="E978" t="str">
            <v>5.3 - Locação de Máquinas e Equipamentos</v>
          </cell>
          <cell r="F978" t="str">
            <v>20.265.080/0001-14</v>
          </cell>
          <cell r="G978" t="str">
            <v>JM SILVA MAQUINAS E EQUIP LTDA</v>
          </cell>
          <cell r="H978" t="str">
            <v>S</v>
          </cell>
          <cell r="I978" t="str">
            <v>S</v>
          </cell>
          <cell r="J978" t="str">
            <v>001096</v>
          </cell>
          <cell r="K978">
            <v>44471</v>
          </cell>
          <cell r="M978" t="str">
            <v>2611606 - Recife - PE</v>
          </cell>
          <cell r="N978">
            <v>800</v>
          </cell>
        </row>
        <row r="979">
          <cell r="C979" t="str">
            <v>HOSPITAL MESTRE VITALINO</v>
          </cell>
          <cell r="E979" t="str">
            <v>5.3 - Locação de Máquinas e Equipamentos</v>
          </cell>
          <cell r="F979">
            <v>11448247000353</v>
          </cell>
          <cell r="G979" t="str">
            <v>GMAC COMERCIO E SERVICOS DE INFORMATICA</v>
          </cell>
          <cell r="H979" t="str">
            <v>S</v>
          </cell>
          <cell r="I979" t="str">
            <v>S</v>
          </cell>
          <cell r="J979" t="str">
            <v>9817</v>
          </cell>
          <cell r="K979">
            <v>44440</v>
          </cell>
          <cell r="M979" t="str">
            <v>2611606 - Recife - PE</v>
          </cell>
          <cell r="N979">
            <v>7155</v>
          </cell>
        </row>
        <row r="980">
          <cell r="C980" t="str">
            <v>HOSPITAL MESTRE VITALINO</v>
          </cell>
          <cell r="E980" t="str">
            <v>5.3 - Locação de Máquinas e Equipamentos</v>
          </cell>
          <cell r="F980">
            <v>24080970000102</v>
          </cell>
          <cell r="G980" t="str">
            <v>CARLOS ALBERTO PROJETOS E CONSTRUCAO LTDA - EPP</v>
          </cell>
          <cell r="H980" t="str">
            <v>S</v>
          </cell>
          <cell r="I980" t="str">
            <v>S</v>
          </cell>
          <cell r="J980">
            <v>72298</v>
          </cell>
          <cell r="K980">
            <v>44432</v>
          </cell>
          <cell r="M980" t="str">
            <v>2604106 - Caruaru - PE</v>
          </cell>
          <cell r="N980">
            <v>530</v>
          </cell>
        </row>
        <row r="981">
          <cell r="E981" t="str">
            <v/>
          </cell>
        </row>
        <row r="982">
          <cell r="C982" t="str">
            <v>HOSPITAL MESTRE VITALINO</v>
          </cell>
          <cell r="E982" t="str">
            <v>5.1 - Locação de Equipamentos Médicos-Hospitalares</v>
          </cell>
          <cell r="F982" t="str">
            <v>60.619.202/0012-09</v>
          </cell>
          <cell r="G982" t="str">
            <v>MESSER GASES LTDA</v>
          </cell>
          <cell r="H982" t="str">
            <v>S</v>
          </cell>
          <cell r="I982" t="str">
            <v>S</v>
          </cell>
          <cell r="J982" t="str">
            <v>0085179989</v>
          </cell>
          <cell r="K982">
            <v>44466</v>
          </cell>
          <cell r="M982" t="str">
            <v>2607901 - Jaboatão dos Guararapes - PE</v>
          </cell>
          <cell r="N982">
            <v>11234.33</v>
          </cell>
        </row>
        <row r="983">
          <cell r="C983" t="str">
            <v>HOSPITAL MESTRE VITALINO</v>
          </cell>
          <cell r="E983" t="str">
            <v>5.1 - Locação de Equipamentos Médicos-Hospitalares</v>
          </cell>
          <cell r="F983" t="str">
            <v>60.619.202/0012-09</v>
          </cell>
          <cell r="G983" t="str">
            <v>MESSER GASES LTDA</v>
          </cell>
          <cell r="H983" t="str">
            <v>S</v>
          </cell>
          <cell r="I983" t="str">
            <v>S</v>
          </cell>
          <cell r="J983" t="str">
            <v>0085179988</v>
          </cell>
          <cell r="K983">
            <v>44466</v>
          </cell>
          <cell r="M983" t="str">
            <v>2607901 - Jaboatão dos Guararapes - PE</v>
          </cell>
          <cell r="N983">
            <v>10586.34</v>
          </cell>
        </row>
        <row r="984">
          <cell r="E984" t="str">
            <v/>
          </cell>
        </row>
        <row r="985">
          <cell r="C985" t="str">
            <v>HOSPITAL MESTRE VITALINO</v>
          </cell>
          <cell r="E985" t="str">
            <v>5.8 - Locação de Veículos Automotores</v>
          </cell>
          <cell r="F985" t="str">
            <v>16.670.085/0491-62</v>
          </cell>
          <cell r="G985" t="str">
            <v>LOCALIZA RENT A CAR S/A</v>
          </cell>
          <cell r="H985" t="str">
            <v>S</v>
          </cell>
          <cell r="I985" t="str">
            <v>S</v>
          </cell>
          <cell r="J985">
            <v>55981</v>
          </cell>
          <cell r="K985">
            <v>44448</v>
          </cell>
          <cell r="M985" t="str">
            <v>2604106 - Caruaru - PE</v>
          </cell>
          <cell r="N985">
            <v>2203.9899999999998</v>
          </cell>
        </row>
        <row r="986">
          <cell r="C986" t="str">
            <v>HOSPITAL MESTRE VITALINO</v>
          </cell>
          <cell r="E986" t="str">
            <v>5.8 - Locação de Veículos Automotores</v>
          </cell>
          <cell r="F986" t="str">
            <v>16.670.085/0491-62</v>
          </cell>
          <cell r="G986" t="str">
            <v>LOCALIZA RENT A CAR S/A</v>
          </cell>
          <cell r="H986" t="str">
            <v>S</v>
          </cell>
          <cell r="I986" t="str">
            <v>S</v>
          </cell>
          <cell r="J986" t="str">
            <v>56398</v>
          </cell>
          <cell r="K986">
            <v>44464</v>
          </cell>
          <cell r="M986" t="str">
            <v>2604106 - Caruaru - PE</v>
          </cell>
          <cell r="N986">
            <v>1813.95</v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C989" t="str">
            <v>HOSPITAL MESTRE VITALINO</v>
          </cell>
          <cell r="E989" t="str">
            <v>5.19 - Serviços Gráficos, de Encadernação e de Emolduração</v>
          </cell>
          <cell r="F989" t="str">
            <v>10.473.437/0001-04</v>
          </cell>
          <cell r="G989" t="str">
            <v>FOTO BELEZA ARTES COMERCIO LTDA</v>
          </cell>
          <cell r="H989" t="str">
            <v>S</v>
          </cell>
          <cell r="I989" t="str">
            <v>S</v>
          </cell>
          <cell r="J989" t="str">
            <v>00023051</v>
          </cell>
          <cell r="K989">
            <v>44445</v>
          </cell>
          <cell r="L989" t="str">
            <v>PPPU-GZGQ</v>
          </cell>
          <cell r="M989" t="str">
            <v>2611606 - Recife - PE</v>
          </cell>
          <cell r="N989">
            <v>1500</v>
          </cell>
        </row>
        <row r="990">
          <cell r="C990" t="str">
            <v>HOSPITAL MESTRE VITALINO</v>
          </cell>
          <cell r="E990" t="str">
            <v>5.19 - Serviços Gráficos, de Encadernação e de Emolduração</v>
          </cell>
          <cell r="F990" t="str">
            <v>08.802.464/0001-23</v>
          </cell>
          <cell r="G990" t="str">
            <v>ORIGINAL COPIADORA LTDA</v>
          </cell>
          <cell r="H990" t="str">
            <v>S</v>
          </cell>
          <cell r="I990" t="str">
            <v>S</v>
          </cell>
          <cell r="J990">
            <v>18976</v>
          </cell>
          <cell r="K990">
            <v>44442</v>
          </cell>
          <cell r="L990" t="str">
            <v>JHQZZHJDP</v>
          </cell>
          <cell r="M990" t="str">
            <v>2609600 - Olinda - PE</v>
          </cell>
          <cell r="N990">
            <v>51.75</v>
          </cell>
        </row>
        <row r="991">
          <cell r="C991" t="str">
            <v>HOSPITAL MESTRE VITALINO</v>
          </cell>
          <cell r="E991" t="str">
            <v>5.19 - Serviços Gráficos, de Encadernação e de Emolduração</v>
          </cell>
          <cell r="F991">
            <v>28777221000190</v>
          </cell>
          <cell r="G991" t="str">
            <v>JOSE TORRES GALINDO JUNIOR</v>
          </cell>
          <cell r="H991" t="str">
            <v>S</v>
          </cell>
          <cell r="I991" t="str">
            <v>S</v>
          </cell>
          <cell r="J991">
            <v>215</v>
          </cell>
          <cell r="K991">
            <v>44459</v>
          </cell>
          <cell r="L991" t="str">
            <v>HCN9ZHDMB</v>
          </cell>
          <cell r="M991" t="str">
            <v>2604106 - Caruaru - PE</v>
          </cell>
          <cell r="N991">
            <v>64</v>
          </cell>
        </row>
        <row r="992">
          <cell r="C992" t="str">
            <v>HOSPITAL MESTRE VITALINO</v>
          </cell>
          <cell r="E992" t="str">
            <v>5.19 - Serviços Gráficos, de Encadernação e de Emolduração</v>
          </cell>
          <cell r="F992">
            <v>28777221000190</v>
          </cell>
          <cell r="G992" t="str">
            <v>JOSE TORRES GALINDO JUNIOR</v>
          </cell>
          <cell r="H992" t="str">
            <v>S</v>
          </cell>
          <cell r="I992" t="str">
            <v>S</v>
          </cell>
          <cell r="J992">
            <v>216</v>
          </cell>
          <cell r="K992">
            <v>44461</v>
          </cell>
          <cell r="L992" t="str">
            <v>0LLIQFUW1</v>
          </cell>
          <cell r="M992" t="str">
            <v>2604106 - Caruaru - PE</v>
          </cell>
          <cell r="N992">
            <v>64</v>
          </cell>
        </row>
        <row r="993">
          <cell r="C993" t="str">
            <v>HOSPITAL MESTRE VITALINO</v>
          </cell>
          <cell r="E993" t="str">
            <v>5.19 - Serviços Gráficos, de Encadernação e de Emolduração</v>
          </cell>
          <cell r="F993">
            <v>28777221000190</v>
          </cell>
          <cell r="G993" t="str">
            <v>JOSE TORRES GALINDO JUNIOR</v>
          </cell>
          <cell r="H993" t="str">
            <v>S</v>
          </cell>
          <cell r="I993" t="str">
            <v>S</v>
          </cell>
          <cell r="J993">
            <v>217</v>
          </cell>
          <cell r="K993">
            <v>44463</v>
          </cell>
          <cell r="L993" t="str">
            <v>ZH5BMKD8W</v>
          </cell>
          <cell r="M993" t="str">
            <v>2604106 - Caruaru - PE</v>
          </cell>
          <cell r="N993">
            <v>80</v>
          </cell>
        </row>
        <row r="994">
          <cell r="E994" t="str">
            <v/>
          </cell>
        </row>
        <row r="995">
          <cell r="C995" t="str">
            <v>HOSPITAL MESTRE VITALINO</v>
          </cell>
          <cell r="E995" t="str">
            <v>5.99 - Outros Serviços de Terceiros Pessoa Jurídica</v>
          </cell>
          <cell r="F995">
            <v>6990590000123</v>
          </cell>
          <cell r="G995" t="str">
            <v>GOOGLE BRASIL INTERNET LDA</v>
          </cell>
          <cell r="H995" t="str">
            <v>S</v>
          </cell>
          <cell r="I995" t="str">
            <v>N</v>
          </cell>
          <cell r="K995">
            <v>44388</v>
          </cell>
          <cell r="N995">
            <v>9.99</v>
          </cell>
        </row>
        <row r="996">
          <cell r="C996" t="str">
            <v>HOSPITAL MESTRE VITALINO</v>
          </cell>
          <cell r="E996" t="str">
            <v>5.99 - Outros Serviços de Terceiros Pessoa Jurídica</v>
          </cell>
          <cell r="F996" t="str">
            <v>11.587.975/0033-61</v>
          </cell>
          <cell r="G996" t="str">
            <v>ONLINE CERTIFICADORA LTDA</v>
          </cell>
          <cell r="H996" t="str">
            <v>S</v>
          </cell>
          <cell r="I996" t="str">
            <v>S</v>
          </cell>
          <cell r="J996" t="str">
            <v>00875067</v>
          </cell>
          <cell r="K996">
            <v>44475</v>
          </cell>
          <cell r="L996" t="str">
            <v>ZIV6-YYTB</v>
          </cell>
          <cell r="M996" t="str">
            <v>3550308 - São Paulo - SP</v>
          </cell>
          <cell r="N996">
            <v>440</v>
          </cell>
        </row>
        <row r="997">
          <cell r="C997" t="str">
            <v>HOSPITAL MESTRE VITALINO</v>
          </cell>
          <cell r="E997" t="str">
            <v>5.99 - Outros Serviços de Terceiros Pessoa Jurídica</v>
          </cell>
          <cell r="F997" t="str">
            <v>11.587.975/0033-61</v>
          </cell>
          <cell r="G997" t="str">
            <v>ONLINE CERTIFICADORA LTDA</v>
          </cell>
          <cell r="H997" t="str">
            <v>S</v>
          </cell>
          <cell r="I997" t="str">
            <v>S</v>
          </cell>
          <cell r="J997">
            <v>875068</v>
          </cell>
          <cell r="K997">
            <v>44475</v>
          </cell>
          <cell r="L997" t="str">
            <v>Y9VC-GCGK</v>
          </cell>
          <cell r="M997" t="str">
            <v>3550308 - São Paulo - SP</v>
          </cell>
          <cell r="N997">
            <v>1485</v>
          </cell>
        </row>
        <row r="998">
          <cell r="C998" t="str">
            <v>HOSPITAL MESTRE VITALINO</v>
          </cell>
          <cell r="E998" t="str">
            <v>5.99 - Outros Serviços de Terceiros Pessoa Jurídica</v>
          </cell>
          <cell r="F998" t="str">
            <v>35.666.122/0001-04</v>
          </cell>
          <cell r="G998" t="str">
            <v>EMPRESA BRAS DE CORREIOS E TELEGRAFOS</v>
          </cell>
          <cell r="H998" t="str">
            <v>S</v>
          </cell>
          <cell r="I998" t="str">
            <v>N</v>
          </cell>
          <cell r="J998">
            <v>2133058798</v>
          </cell>
          <cell r="K998">
            <v>44460</v>
          </cell>
          <cell r="L998" t="str">
            <v>BR485063490BR</v>
          </cell>
          <cell r="M998" t="str">
            <v>2604106 - Caruaru - PE</v>
          </cell>
          <cell r="N998">
            <v>28</v>
          </cell>
        </row>
        <row r="999">
          <cell r="C999" t="str">
            <v>HOSPITAL MESTRE VITALINO</v>
          </cell>
          <cell r="E999" t="str">
            <v>5.99 - Outros Serviços de Terceiros Pessoa Jurídica</v>
          </cell>
          <cell r="F999" t="str">
            <v>35.666.122/0001-04</v>
          </cell>
          <cell r="G999" t="str">
            <v>EMPRESA BRAS DE CORREIOS E TELEGRAFOS</v>
          </cell>
          <cell r="H999" t="str">
            <v>S</v>
          </cell>
          <cell r="I999" t="str">
            <v>N</v>
          </cell>
          <cell r="J999">
            <v>2133058798</v>
          </cell>
          <cell r="K999">
            <v>44460</v>
          </cell>
          <cell r="L999" t="str">
            <v>BR485063490BR</v>
          </cell>
          <cell r="M999" t="str">
            <v>2604106 - Caruaru - PE</v>
          </cell>
          <cell r="N999">
            <v>16.8</v>
          </cell>
        </row>
        <row r="1000">
          <cell r="C1000" t="str">
            <v>HOSPITAL MESTRE VITALINO</v>
          </cell>
          <cell r="E1000" t="str">
            <v>5.99 - Outros Serviços de Terceiros Pessoa Jurídica</v>
          </cell>
          <cell r="F1000">
            <v>12024024000160</v>
          </cell>
          <cell r="G1000" t="str">
            <v>CARLOS ANDRE CAMPOS DE ANDRADE 04754224493</v>
          </cell>
          <cell r="H1000" t="str">
            <v>S</v>
          </cell>
          <cell r="I1000" t="str">
            <v>S</v>
          </cell>
          <cell r="J1000">
            <v>854</v>
          </cell>
          <cell r="K1000">
            <v>44449</v>
          </cell>
          <cell r="L1000" t="str">
            <v>YBQQWVQF4</v>
          </cell>
          <cell r="M1000" t="str">
            <v>2604106 - Caruaru - PE</v>
          </cell>
          <cell r="N1000">
            <v>143</v>
          </cell>
        </row>
        <row r="1001">
          <cell r="C1001" t="str">
            <v>HOSPITAL MESTRE VITALINO</v>
          </cell>
          <cell r="E1001" t="str">
            <v>5.99 - Outros Serviços de Terceiros Pessoa Jurídica</v>
          </cell>
          <cell r="F1001">
            <v>29439708000125</v>
          </cell>
          <cell r="G1001" t="str">
            <v>DCIFRE CONTABILIDADE DIGITAL LTDA</v>
          </cell>
          <cell r="H1001" t="str">
            <v>S</v>
          </cell>
          <cell r="I1001" t="str">
            <v>S</v>
          </cell>
          <cell r="J1001" t="str">
            <v>00003298</v>
          </cell>
          <cell r="K1001">
            <v>44470</v>
          </cell>
          <cell r="L1001" t="str">
            <v>PCGI-WKQB</v>
          </cell>
          <cell r="M1001" t="str">
            <v>2611606 - Recife - PE</v>
          </cell>
          <cell r="N1001">
            <v>1215.8499999999999</v>
          </cell>
        </row>
        <row r="1002">
          <cell r="C1002" t="str">
            <v>HOSPITAL MESTRE VITALINO</v>
          </cell>
          <cell r="E1002" t="str">
            <v>5.99 - Outros Serviços de Terceiros Pessoa Jurídica</v>
          </cell>
          <cell r="F1002">
            <v>0</v>
          </cell>
          <cell r="G1002" t="str">
            <v>TRIBUNAL REGIONAL DO TRABALHO DA 6A REGI</v>
          </cell>
          <cell r="H1002" t="str">
            <v>S</v>
          </cell>
          <cell r="I1002" t="str">
            <v>N</v>
          </cell>
          <cell r="K1002">
            <v>44441</v>
          </cell>
          <cell r="N1002">
            <v>1800.79</v>
          </cell>
        </row>
        <row r="1003">
          <cell r="E1003" t="str">
            <v/>
          </cell>
        </row>
        <row r="1004">
          <cell r="C1004" t="str">
            <v>HOSPITAL MESTRE VITALINO</v>
          </cell>
          <cell r="E1004" t="str">
            <v>5.16 - Serviços Médico-Hospitalares, Odotonlogia e Laboratoriais</v>
          </cell>
          <cell r="F1004" t="str">
            <v>27.816.524/0001-01</v>
          </cell>
          <cell r="G1004" t="str">
            <v>CLINICA NEFROAGRESTE LTDA-ME</v>
          </cell>
          <cell r="H1004" t="str">
            <v>S</v>
          </cell>
          <cell r="I1004" t="str">
            <v>S</v>
          </cell>
          <cell r="J1004">
            <v>122</v>
          </cell>
          <cell r="K1004">
            <v>44466</v>
          </cell>
          <cell r="L1004" t="str">
            <v>2I9AMRC4N</v>
          </cell>
          <cell r="M1004" t="str">
            <v>2604106 - Caruaru - PE</v>
          </cell>
          <cell r="N1004">
            <v>104100</v>
          </cell>
        </row>
        <row r="1005">
          <cell r="C1005" t="str">
            <v>HOSPITAL MESTRE VITALINO</v>
          </cell>
          <cell r="E1005" t="str">
            <v>5.16 - Serviços Médico-Hospitalares, Odotonlogia e Laboratoriais</v>
          </cell>
          <cell r="F1005">
            <v>21728590000143</v>
          </cell>
          <cell r="G1005" t="str">
            <v>ICCONE CIRURGIA CARDIOVASCULAR LTDA ME</v>
          </cell>
          <cell r="H1005" t="str">
            <v>S</v>
          </cell>
          <cell r="I1005" t="str">
            <v>S</v>
          </cell>
          <cell r="J1005" t="str">
            <v>452</v>
          </cell>
          <cell r="K1005">
            <v>44469</v>
          </cell>
          <cell r="L1005" t="str">
            <v>GVL6-CGKQ</v>
          </cell>
          <cell r="M1005" t="str">
            <v>2611606 - Recife - PE</v>
          </cell>
          <cell r="N1005">
            <v>134420</v>
          </cell>
        </row>
        <row r="1006">
          <cell r="C1006" t="str">
            <v>HOSPITAL MESTRE VITALINO</v>
          </cell>
          <cell r="E1006" t="str">
            <v>5.16 - Serviços Médico-Hospitalares, Odotonlogia e Laboratoriais</v>
          </cell>
          <cell r="F1006" t="str">
            <v>00.062.519/0001-02</v>
          </cell>
          <cell r="G1006" t="str">
            <v>UNIDADE DE CARDIOLOGIA INVASIVA S C LTDA</v>
          </cell>
          <cell r="H1006" t="str">
            <v>S</v>
          </cell>
          <cell r="I1006" t="str">
            <v>S</v>
          </cell>
          <cell r="J1006">
            <v>443</v>
          </cell>
          <cell r="K1006">
            <v>44469</v>
          </cell>
          <cell r="L1006" t="str">
            <v>W3FX-HQTC</v>
          </cell>
          <cell r="M1006" t="str">
            <v>2611606 - Recife - PE</v>
          </cell>
          <cell r="N1006">
            <v>159442.81</v>
          </cell>
        </row>
        <row r="1007">
          <cell r="C1007" t="str">
            <v>HOSPITAL MESTRE VITALINO</v>
          </cell>
          <cell r="E1007" t="str">
            <v>5.16 - Serviços Médico-Hospitalares, Odotonlogia e Laboratoriais</v>
          </cell>
          <cell r="F1007" t="str">
            <v>05.844.351/0001-00</v>
          </cell>
          <cell r="G1007" t="str">
            <v>IMAGEM INTERIOR SOCIEDADE SIMPLES</v>
          </cell>
          <cell r="H1007" t="str">
            <v>S</v>
          </cell>
          <cell r="I1007" t="str">
            <v>S</v>
          </cell>
          <cell r="J1007">
            <v>150</v>
          </cell>
          <cell r="K1007">
            <v>44469</v>
          </cell>
          <cell r="L1007" t="str">
            <v>2UKDZOKHU</v>
          </cell>
          <cell r="M1007" t="str">
            <v>2604106 - Caruaru - PE</v>
          </cell>
          <cell r="N1007">
            <v>104649.9</v>
          </cell>
        </row>
        <row r="1008">
          <cell r="C1008" t="str">
            <v>HOSPITAL MESTRE VITALINO</v>
          </cell>
          <cell r="E1008" t="str">
            <v>5.16 - Serviços Médico-Hospitalares, Odotonlogia e Laboratoriais</v>
          </cell>
          <cell r="F1008">
            <v>33415955000169</v>
          </cell>
          <cell r="G1008" t="str">
            <v>AM MARCAPASSO E ARRITIMIA MEDICA LTDA</v>
          </cell>
          <cell r="H1008" t="str">
            <v>S</v>
          </cell>
          <cell r="I1008" t="str">
            <v>S</v>
          </cell>
          <cell r="J1008">
            <v>3</v>
          </cell>
          <cell r="K1008">
            <v>44442</v>
          </cell>
          <cell r="L1008" t="str">
            <v>EIMSVIXMQ</v>
          </cell>
          <cell r="M1008" t="str">
            <v>2604106 - Caruaru - PE</v>
          </cell>
          <cell r="N1008">
            <v>77100</v>
          </cell>
        </row>
        <row r="1009">
          <cell r="E1009" t="str">
            <v/>
          </cell>
        </row>
        <row r="1010">
          <cell r="C1010" t="str">
            <v>HOSPITAL MESTRE VITALINO</v>
          </cell>
          <cell r="E1010" t="str">
            <v>5.16 - Serviços Médico-Hospitalares, Odotonlogia e Laboratoriais</v>
          </cell>
          <cell r="F1010" t="str">
            <v>28.629.942/0001-52</v>
          </cell>
          <cell r="G1010" t="str">
            <v>ARC SERVICOS MEDICOS E HOSP LTDA ME</v>
          </cell>
          <cell r="H1010" t="str">
            <v>S</v>
          </cell>
          <cell r="I1010" t="str">
            <v>S</v>
          </cell>
          <cell r="J1010" t="str">
            <v>000000224</v>
          </cell>
          <cell r="K1010">
            <v>44462</v>
          </cell>
          <cell r="L1010" t="str">
            <v>UHQP22804</v>
          </cell>
          <cell r="M1010" t="str">
            <v>2609600 - Olinda - PE</v>
          </cell>
          <cell r="N1010">
            <v>3500</v>
          </cell>
        </row>
        <row r="1011">
          <cell r="E1011" t="str">
            <v/>
          </cell>
        </row>
        <row r="1012">
          <cell r="C1012" t="str">
            <v>HOSPITAL MESTRE VITALINO</v>
          </cell>
          <cell r="E1012" t="str">
            <v>5.16 - Serviços Médico-Hospitalares, Odotonlogia e Laboratoriais</v>
          </cell>
          <cell r="F1012" t="str">
            <v>31.145.185/0002-37</v>
          </cell>
          <cell r="G1012" t="str">
            <v>CONSULT LAB LABOR DE ANALISES CLINICAS LTDA</v>
          </cell>
          <cell r="H1012" t="str">
            <v>S</v>
          </cell>
          <cell r="I1012" t="str">
            <v>S</v>
          </cell>
          <cell r="J1012">
            <v>19</v>
          </cell>
          <cell r="K1012">
            <v>44469</v>
          </cell>
          <cell r="L1012" t="str">
            <v>DKSDS61Y0</v>
          </cell>
          <cell r="M1012" t="str">
            <v>2604106 - Caruaru - PE</v>
          </cell>
          <cell r="N1012">
            <v>347086.03</v>
          </cell>
        </row>
        <row r="1013">
          <cell r="C1013" t="str">
            <v>HOSPITAL MESTRE VITALINO</v>
          </cell>
          <cell r="E1013" t="str">
            <v>5.16 - Serviços Médico-Hospitalares, Odotonlogia e Laboratoriais</v>
          </cell>
          <cell r="F1013" t="str">
            <v>19.378.769/0086-65</v>
          </cell>
          <cell r="G1013" t="str">
            <v>INSTITUTO HERMES PARDINI S/A</v>
          </cell>
          <cell r="H1013" t="str">
            <v>S</v>
          </cell>
          <cell r="I1013" t="str">
            <v>S</v>
          </cell>
          <cell r="J1013" t="str">
            <v>00032438</v>
          </cell>
          <cell r="K1013">
            <v>44464</v>
          </cell>
          <cell r="L1013" t="str">
            <v>BUT5-L3IK</v>
          </cell>
          <cell r="M1013" t="str">
            <v>3550308 - São Paulo - SP</v>
          </cell>
          <cell r="N1013">
            <v>7636</v>
          </cell>
        </row>
        <row r="1014">
          <cell r="C1014" t="str">
            <v>HOSPITAL MESTRE VITALINO</v>
          </cell>
          <cell r="E1014" t="str">
            <v>5.16 - Serviços Médico-Hospitalares, Odotonlogia e Laboratoriais</v>
          </cell>
          <cell r="F1014" t="str">
            <v>19.378.769/0053-05</v>
          </cell>
          <cell r="G1014" t="str">
            <v>INSTITUTO HERMES PARDINI S/A</v>
          </cell>
          <cell r="H1014" t="str">
            <v>S</v>
          </cell>
          <cell r="I1014" t="str">
            <v>S</v>
          </cell>
          <cell r="J1014" t="str">
            <v>2021/250925</v>
          </cell>
          <cell r="K1014">
            <v>44463</v>
          </cell>
          <cell r="M1014" t="str">
            <v>3171204 - Vespasiano - MG</v>
          </cell>
          <cell r="N1014">
            <v>27143.599999999999</v>
          </cell>
        </row>
        <row r="1015">
          <cell r="E1015" t="str">
            <v/>
          </cell>
        </row>
        <row r="1016">
          <cell r="C1016" t="str">
            <v>HOSPITAL MESTRE VITALINO</v>
          </cell>
          <cell r="E1016" t="str">
            <v>5.8 - Locação de Veículos Automotores</v>
          </cell>
          <cell r="F1016" t="str">
            <v>29.932.922/0001-19</v>
          </cell>
          <cell r="G1016" t="str">
            <v>MEDLIFE LOCACAO DE MAQ E EQUIP LTDA</v>
          </cell>
          <cell r="H1016" t="str">
            <v>S</v>
          </cell>
          <cell r="I1016" t="str">
            <v>S</v>
          </cell>
          <cell r="J1016">
            <v>294</v>
          </cell>
          <cell r="K1016">
            <v>44476</v>
          </cell>
          <cell r="M1016" t="str">
            <v>2611606 - Recife - PE</v>
          </cell>
          <cell r="N1016">
            <v>25000</v>
          </cell>
        </row>
        <row r="1017">
          <cell r="E1017" t="str">
            <v/>
          </cell>
        </row>
        <row r="1018">
          <cell r="C1018" t="str">
            <v>HOSPITAL MESTRE VITALINO</v>
          </cell>
          <cell r="E1018" t="str">
            <v>5.99 - Outros Serviços de Terceiros Pessoa Jurídica</v>
          </cell>
          <cell r="F1018" t="str">
            <v>01.913.062/0001-57</v>
          </cell>
          <cell r="G1018" t="str">
            <v>CENEL CENTRO DE NEUROLOGIA E ELETRENCEFALOGRAFIA LTDA</v>
          </cell>
          <cell r="H1018" t="str">
            <v>S</v>
          </cell>
          <cell r="I1018" t="str">
            <v>S</v>
          </cell>
          <cell r="J1018">
            <v>6015</v>
          </cell>
          <cell r="K1018">
            <v>44469</v>
          </cell>
          <cell r="L1018" t="str">
            <v>DJVP-RRNS</v>
          </cell>
          <cell r="M1018" t="str">
            <v>2611606 - Recife - PE</v>
          </cell>
          <cell r="N1018">
            <v>600</v>
          </cell>
        </row>
        <row r="1019">
          <cell r="E1019" t="str">
            <v/>
          </cell>
        </row>
        <row r="1020">
          <cell r="C1020" t="str">
            <v>HOSPITAL MESTRE VITALINO</v>
          </cell>
          <cell r="E1020" t="str">
            <v>5.16 - Serviços Médico-Hospitalares, Odotonlogia e Laboratoriais</v>
          </cell>
          <cell r="F1020" t="str">
            <v>00.610.112/0001-64</v>
          </cell>
          <cell r="G1020" t="str">
            <v>COOPAGRESTE COOP DOS MEDICOS ANESTES DO INT DE PE</v>
          </cell>
          <cell r="H1020" t="str">
            <v>S</v>
          </cell>
          <cell r="I1020" t="str">
            <v>S</v>
          </cell>
          <cell r="J1020">
            <v>5852</v>
          </cell>
          <cell r="K1020">
            <v>44469</v>
          </cell>
          <cell r="L1020" t="str">
            <v>2EYRO0JM2</v>
          </cell>
          <cell r="M1020" t="str">
            <v>2604106 - Caruaru - PE</v>
          </cell>
          <cell r="N1020">
            <v>382900</v>
          </cell>
        </row>
        <row r="1021">
          <cell r="E1021" t="str">
            <v/>
          </cell>
        </row>
        <row r="1022">
          <cell r="C1022" t="str">
            <v>HOSPITAL MESTRE VITALINO</v>
          </cell>
          <cell r="E1022" t="str">
            <v>5.15 - Serviços Domésticos</v>
          </cell>
          <cell r="F1022" t="str">
            <v>27.837.083/0001-24</v>
          </cell>
          <cell r="G1022" t="str">
            <v>CLEAN HIGIENIZACAO DE TEXTEIS EIRELI-ME</v>
          </cell>
          <cell r="H1022" t="str">
            <v>S</v>
          </cell>
          <cell r="I1022" t="str">
            <v>S</v>
          </cell>
          <cell r="J1022" t="str">
            <v>000001486</v>
          </cell>
          <cell r="K1022">
            <v>44473</v>
          </cell>
          <cell r="L1022" t="str">
            <v>APMN23097</v>
          </cell>
          <cell r="M1022" t="str">
            <v>2607901 - Jaboatão dos Guararapes - PE</v>
          </cell>
          <cell r="N1022">
            <v>110437.72</v>
          </cell>
        </row>
        <row r="1023">
          <cell r="E1023" t="str">
            <v/>
          </cell>
        </row>
        <row r="1024">
          <cell r="C1024" t="str">
            <v>HOSPITAL MESTRE VITALINO</v>
          </cell>
          <cell r="E1024" t="str">
            <v>5.10 - Detetização/Tratamento de Resíduos e Afins</v>
          </cell>
          <cell r="F1024" t="str">
            <v>07.575.881/0001-18</v>
          </cell>
          <cell r="G1024" t="str">
            <v>SIM GESTAO AMBIENTAL SERVICOS LTDA</v>
          </cell>
          <cell r="H1024" t="str">
            <v>S</v>
          </cell>
          <cell r="I1024" t="str">
            <v>S</v>
          </cell>
          <cell r="J1024">
            <v>1027580</v>
          </cell>
          <cell r="K1024">
            <v>44469</v>
          </cell>
          <cell r="L1024" t="str">
            <v>BNBPKS4WEP</v>
          </cell>
          <cell r="M1024" t="str">
            <v>2507507 - João Pessoa - PB</v>
          </cell>
          <cell r="N1024">
            <v>14189.27</v>
          </cell>
        </row>
        <row r="1025">
          <cell r="C1025" t="str">
            <v>HOSPITAL MESTRE VITALINO</v>
          </cell>
          <cell r="E1025" t="str">
            <v>5.10 - Detetização/Tratamento de Resíduos e Afins</v>
          </cell>
          <cell r="F1025" t="str">
            <v>07.575.881/0001-18</v>
          </cell>
          <cell r="G1025" t="str">
            <v>SIM GESTAO AMBIENTAL SERVICOS LTDA</v>
          </cell>
          <cell r="H1025" t="str">
            <v>S</v>
          </cell>
          <cell r="I1025" t="str">
            <v>S</v>
          </cell>
          <cell r="J1025">
            <v>1027566</v>
          </cell>
          <cell r="K1025">
            <v>44468</v>
          </cell>
          <cell r="L1025" t="str">
            <v>H9EVKCYQ1</v>
          </cell>
          <cell r="M1025" t="str">
            <v>2507507 - João Pessoa - PB</v>
          </cell>
          <cell r="N1025">
            <v>103.35</v>
          </cell>
        </row>
        <row r="1026">
          <cell r="E1026" t="str">
            <v/>
          </cell>
        </row>
        <row r="1027">
          <cell r="C1027" t="str">
            <v>HOSPITAL MESTRE VITALINO</v>
          </cell>
          <cell r="E1027" t="str">
            <v>5.17 - Manutenção de Software, Certificação Digital e Microfilmagem</v>
          </cell>
          <cell r="F1027" t="str">
            <v>92.306.257/0007-80</v>
          </cell>
          <cell r="G1027" t="str">
            <v>MV INFORMATICA NORDESTE LTDA</v>
          </cell>
          <cell r="H1027" t="str">
            <v>S</v>
          </cell>
          <cell r="I1027" t="str">
            <v>S</v>
          </cell>
          <cell r="J1027" t="str">
            <v>00028969</v>
          </cell>
          <cell r="K1027">
            <v>44445</v>
          </cell>
          <cell r="L1027" t="str">
            <v>I3CU-SEX2</v>
          </cell>
          <cell r="M1027" t="str">
            <v>2611606 - Recife - PE</v>
          </cell>
          <cell r="N1027">
            <v>25721.14</v>
          </cell>
        </row>
        <row r="1028">
          <cell r="C1028" t="str">
            <v>HOSPITAL MESTRE VITALINO</v>
          </cell>
          <cell r="E1028" t="str">
            <v>5.17 - Manutenção de Software, Certificação Digital e Microfilmagem</v>
          </cell>
          <cell r="F1028" t="str">
            <v>11.698.838/0001-17</v>
          </cell>
          <cell r="G1028" t="str">
            <v>INUVEM COMPUTACAO LTDA - ME</v>
          </cell>
          <cell r="H1028" t="str">
            <v>S</v>
          </cell>
          <cell r="I1028" t="str">
            <v>S</v>
          </cell>
          <cell r="J1028" t="str">
            <v>00000848</v>
          </cell>
          <cell r="K1028">
            <v>44449</v>
          </cell>
          <cell r="L1028" t="str">
            <v>DGXF-DY6B</v>
          </cell>
          <cell r="M1028" t="str">
            <v>2927408 - Salvador - BA</v>
          </cell>
          <cell r="N1028">
            <v>189</v>
          </cell>
        </row>
        <row r="1029">
          <cell r="C1029" t="str">
            <v>HOSPITAL MESTRE VITALINO</v>
          </cell>
          <cell r="E1029" t="str">
            <v>5.17 - Manutenção de Software, Certificação Digital e Microfilmagem</v>
          </cell>
          <cell r="F1029" t="str">
            <v>10.891.998/0001-15</v>
          </cell>
          <cell r="G1029" t="str">
            <v>ADVISERSIT SERVICOS EM INFORMATICA LTDA</v>
          </cell>
          <cell r="H1029" t="str">
            <v>S</v>
          </cell>
          <cell r="I1029" t="str">
            <v>S</v>
          </cell>
          <cell r="J1029" t="str">
            <v>000000533</v>
          </cell>
          <cell r="K1029">
            <v>44469</v>
          </cell>
          <cell r="L1029" t="str">
            <v>PLRH30398</v>
          </cell>
          <cell r="M1029" t="str">
            <v>2610707 - Paulista - PE</v>
          </cell>
          <cell r="N1029">
            <v>600</v>
          </cell>
        </row>
        <row r="1030">
          <cell r="C1030" t="str">
            <v>HOSPITAL MESTRE VITALINO</v>
          </cell>
          <cell r="E1030" t="str">
            <v>5.17 - Manutenção de Software, Certificação Digital e Microfilmagem</v>
          </cell>
          <cell r="F1030" t="str">
            <v>16.783.034/0001-30</v>
          </cell>
          <cell r="G1030" t="str">
            <v>SINTESE LICENC DE PROGRAMA PARA COMPRAS ON-LINE</v>
          </cell>
          <cell r="H1030" t="str">
            <v>S</v>
          </cell>
          <cell r="I1030" t="str">
            <v>S</v>
          </cell>
          <cell r="J1030" t="str">
            <v>00015536</v>
          </cell>
          <cell r="K1030">
            <v>44440</v>
          </cell>
          <cell r="L1030" t="str">
            <v>MF6P-5QGK</v>
          </cell>
          <cell r="M1030" t="str">
            <v>2611606 - Recife - PE</v>
          </cell>
          <cell r="N1030">
            <v>2000</v>
          </cell>
        </row>
        <row r="1031">
          <cell r="C1031" t="str">
            <v>HOSPITAL MESTRE VITALINO</v>
          </cell>
          <cell r="E1031" t="str">
            <v>5.17 - Manutenção de Software, Certificação Digital e Microfilmagem</v>
          </cell>
          <cell r="F1031" t="str">
            <v>53.113.791/0001-22</v>
          </cell>
          <cell r="G1031" t="str">
            <v>TOTVS AS</v>
          </cell>
          <cell r="H1031" t="str">
            <v>S</v>
          </cell>
          <cell r="I1031" t="str">
            <v>S</v>
          </cell>
          <cell r="J1031" t="str">
            <v>03138770</v>
          </cell>
          <cell r="K1031">
            <v>44440</v>
          </cell>
          <cell r="L1031" t="str">
            <v>Y6UJ-HWKC</v>
          </cell>
          <cell r="M1031" t="str">
            <v>3550308 - São Paulo - SP</v>
          </cell>
          <cell r="N1031">
            <v>3867.27</v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C1035" t="str">
            <v>HOSPITAL MESTRE VITALINO</v>
          </cell>
          <cell r="E1035" t="str">
            <v>5.22 - Vigilância Ostensiva / Monitorada</v>
          </cell>
          <cell r="F1035" t="str">
            <v>24.402.663/0001-09</v>
          </cell>
          <cell r="G1035" t="str">
            <v>BUNKER SEGUR E VIG PATRIMONIAL EIRELI EPP</v>
          </cell>
          <cell r="H1035" t="str">
            <v>S</v>
          </cell>
          <cell r="I1035" t="str">
            <v>S</v>
          </cell>
          <cell r="J1035">
            <v>1150</v>
          </cell>
          <cell r="K1035">
            <v>44459</v>
          </cell>
          <cell r="L1035" t="str">
            <v>CTPX-EBJX</v>
          </cell>
          <cell r="M1035" t="str">
            <v>2611606 - Recife - PE</v>
          </cell>
          <cell r="N1035">
            <v>93381.08</v>
          </cell>
        </row>
        <row r="1036">
          <cell r="E1036" t="str">
            <v/>
          </cell>
        </row>
        <row r="1037">
          <cell r="C1037" t="str">
            <v>HOSPITAL MESTRE VITALINO</v>
          </cell>
          <cell r="E1037" t="str">
            <v>5.10 - Detetização/Tratamento de Resíduos e Afins</v>
          </cell>
          <cell r="F1037" t="str">
            <v>09.595.245/0001-83</v>
          </cell>
          <cell r="G1037" t="str">
            <v>FOCUS SERVICOS AMBIENTAIS LTDA ME</v>
          </cell>
          <cell r="H1037" t="str">
            <v>S</v>
          </cell>
          <cell r="I1037" t="str">
            <v>S</v>
          </cell>
          <cell r="J1037" t="str">
            <v>00009080</v>
          </cell>
          <cell r="K1037">
            <v>44467</v>
          </cell>
          <cell r="L1037" t="str">
            <v>ZKNS-MEFE</v>
          </cell>
          <cell r="M1037" t="str">
            <v>2611606 - Recife - PE</v>
          </cell>
          <cell r="N1037">
            <v>850</v>
          </cell>
        </row>
        <row r="1038">
          <cell r="E1038" t="str">
            <v/>
          </cell>
        </row>
        <row r="1039">
          <cell r="C1039" t="str">
            <v>HOSPITAL MESTRE VITALINO</v>
          </cell>
          <cell r="E1039" t="str">
            <v>5.99 - Outros Serviços de Terceiros Pessoa Jurídica</v>
          </cell>
          <cell r="F1039" t="str">
            <v>24.127.434/0001-15</v>
          </cell>
          <cell r="G1039" t="str">
            <v>RODRIGO ALMENDRA E ADVOGADOS ASSOCIADOS</v>
          </cell>
          <cell r="H1039" t="str">
            <v>S</v>
          </cell>
          <cell r="I1039" t="str">
            <v>S</v>
          </cell>
          <cell r="J1039">
            <v>423</v>
          </cell>
          <cell r="K1039">
            <v>44462</v>
          </cell>
          <cell r="L1039" t="str">
            <v>TJ4X-8KQX</v>
          </cell>
          <cell r="M1039" t="str">
            <v>2611606 - Recife - PE</v>
          </cell>
          <cell r="N1039">
            <v>5976</v>
          </cell>
        </row>
        <row r="1040">
          <cell r="C1040" t="str">
            <v>HOSPITAL MESTRE VITALINO</v>
          </cell>
          <cell r="E1040" t="str">
            <v>5.99 - Outros Serviços de Terceiros Pessoa Jurídica</v>
          </cell>
          <cell r="F1040" t="str">
            <v>01.699.696/0001-59</v>
          </cell>
          <cell r="G1040" t="str">
            <v>QUALIAGUA LABORATORIO E CONSULTORIA LTDA</v>
          </cell>
          <cell r="H1040" t="str">
            <v>S</v>
          </cell>
          <cell r="I1040" t="str">
            <v>S</v>
          </cell>
          <cell r="J1040" t="str">
            <v>00055897</v>
          </cell>
          <cell r="K1040">
            <v>44459</v>
          </cell>
          <cell r="L1040" t="str">
            <v>AXYL-DKKP</v>
          </cell>
          <cell r="M1040" t="str">
            <v>2611606 - Recife - PE</v>
          </cell>
          <cell r="N1040">
            <v>1477</v>
          </cell>
        </row>
        <row r="1041">
          <cell r="C1041" t="str">
            <v>HOSPITAL MESTRE VITALINO</v>
          </cell>
          <cell r="E1041" t="str">
            <v>5.99 - Outros Serviços de Terceiros Pessoa Jurídica</v>
          </cell>
          <cell r="F1041" t="str">
            <v>08.276.880/0001-35</v>
          </cell>
          <cell r="G1041" t="str">
            <v>JVG CONTABILIDADE LTDA ME</v>
          </cell>
          <cell r="H1041" t="str">
            <v>S</v>
          </cell>
          <cell r="I1041" t="str">
            <v>S</v>
          </cell>
          <cell r="J1041" t="str">
            <v>00001824</v>
          </cell>
          <cell r="K1041">
            <v>44461</v>
          </cell>
          <cell r="L1041" t="str">
            <v>SDJ9-AUZC</v>
          </cell>
          <cell r="M1041" t="str">
            <v>2611606 - Recife - PE</v>
          </cell>
          <cell r="N1041">
            <v>19304.86</v>
          </cell>
        </row>
        <row r="1042">
          <cell r="C1042" t="str">
            <v>HOSPITAL MESTRE VITALINO</v>
          </cell>
          <cell r="E1042" t="str">
            <v>5.99 - Outros Serviços de Terceiros Pessoa Jurídica</v>
          </cell>
          <cell r="F1042" t="str">
            <v>34.529.278/0001-72</v>
          </cell>
          <cell r="G1042" t="str">
            <v>KALICA JANAINA DA S. CORREIA 02385965402</v>
          </cell>
          <cell r="H1042" t="str">
            <v>S</v>
          </cell>
          <cell r="I1042" t="str">
            <v>S</v>
          </cell>
          <cell r="J1042" t="str">
            <v>000000218</v>
          </cell>
          <cell r="K1042">
            <v>44467</v>
          </cell>
          <cell r="L1042" t="str">
            <v>WZNJ02472</v>
          </cell>
          <cell r="M1042" t="str">
            <v>2610707 - Paulista - PE</v>
          </cell>
          <cell r="N1042">
            <v>1200</v>
          </cell>
        </row>
        <row r="1043">
          <cell r="C1043" t="str">
            <v>HOSPITAL MESTRE VITALINO</v>
          </cell>
          <cell r="E1043" t="str">
            <v>5.99 - Outros Serviços de Terceiros Pessoa Jurídica</v>
          </cell>
          <cell r="F1043" t="str">
            <v>08.902.352/0001-44</v>
          </cell>
          <cell r="G1043" t="str">
            <v>JJ SERVICOS LABORATORIAIS LTDA - ME</v>
          </cell>
          <cell r="H1043" t="str">
            <v>S</v>
          </cell>
          <cell r="I1043" t="str">
            <v>S</v>
          </cell>
          <cell r="J1043">
            <v>328</v>
          </cell>
          <cell r="K1043">
            <v>44467</v>
          </cell>
          <cell r="L1043" t="str">
            <v>Z9PG-M5SN</v>
          </cell>
          <cell r="M1043" t="str">
            <v>2609709 - Orobó - PE</v>
          </cell>
          <cell r="N1043">
            <v>3000</v>
          </cell>
        </row>
        <row r="1044">
          <cell r="C1044" t="str">
            <v>HOSPITAL MESTRE VITALINO</v>
          </cell>
          <cell r="E1044" t="str">
            <v>5.99 - Outros Serviços de Terceiros Pessoa Jurídica</v>
          </cell>
          <cell r="F1044" t="str">
            <v>20.333.958/0001-01</v>
          </cell>
          <cell r="G1044" t="str">
            <v>CONTROLE ASSISTENCIA MEDICA LTDA - ME</v>
          </cell>
          <cell r="H1044" t="str">
            <v>S</v>
          </cell>
          <cell r="I1044" t="str">
            <v>S</v>
          </cell>
          <cell r="J1044">
            <v>9230</v>
          </cell>
          <cell r="K1044">
            <v>44470</v>
          </cell>
          <cell r="L1044" t="str">
            <v>GN08M2O9S</v>
          </cell>
          <cell r="M1044" t="str">
            <v>2604106 - Caruaru - PE</v>
          </cell>
          <cell r="N1044">
            <v>285</v>
          </cell>
        </row>
        <row r="1045">
          <cell r="C1045" t="str">
            <v>HOSPITAL MESTRE VITALINO</v>
          </cell>
          <cell r="E1045" t="str">
            <v>5.99 - Outros Serviços de Terceiros Pessoa Jurídica</v>
          </cell>
          <cell r="F1045" t="str">
            <v>12.332.754/0001-28</v>
          </cell>
          <cell r="G1045" t="str">
            <v>PAULO WAGNER SAMPAIO DA SILVA ME</v>
          </cell>
          <cell r="H1045" t="str">
            <v>S</v>
          </cell>
          <cell r="I1045" t="str">
            <v>S</v>
          </cell>
          <cell r="J1045">
            <v>1378</v>
          </cell>
          <cell r="K1045">
            <v>44466</v>
          </cell>
          <cell r="L1045" t="str">
            <v>AED8-MU5R</v>
          </cell>
          <cell r="M1045" t="str">
            <v>2611606 - Recife - PE</v>
          </cell>
          <cell r="N1045">
            <v>1857.71</v>
          </cell>
        </row>
        <row r="1046">
          <cell r="C1046" t="str">
            <v>HOSPITAL MESTRE VITALINO</v>
          </cell>
          <cell r="E1046" t="str">
            <v>5.99 - Outros Serviços de Terceiros Pessoa Jurídica</v>
          </cell>
          <cell r="F1046" t="str">
            <v>27.534.506/0001-37</v>
          </cell>
          <cell r="G1046" t="str">
            <v>FELLIPE R P DE O. TRATAMENTO DE AGUA</v>
          </cell>
          <cell r="H1046" t="str">
            <v>S</v>
          </cell>
          <cell r="I1046" t="str">
            <v>S</v>
          </cell>
          <cell r="J1046" t="str">
            <v>00000920</v>
          </cell>
          <cell r="K1046">
            <v>44441</v>
          </cell>
          <cell r="L1046" t="str">
            <v>R4K3-W4J6</v>
          </cell>
          <cell r="M1046" t="str">
            <v>2611606 - Recife - PE</v>
          </cell>
          <cell r="N1046">
            <v>3790</v>
          </cell>
        </row>
        <row r="1047">
          <cell r="C1047" t="str">
            <v>HOSPITAL MESTRE VITALINO</v>
          </cell>
          <cell r="E1047" t="str">
            <v>5.99 - Outros Serviços de Terceiros Pessoa Jurídica</v>
          </cell>
          <cell r="F1047" t="str">
            <v>00.782.637/0001-87</v>
          </cell>
          <cell r="G1047" t="str">
            <v>EDUARDO OLIVEIRA CONSULT E ASSES JURIDICA S/C</v>
          </cell>
          <cell r="H1047" t="str">
            <v>S</v>
          </cell>
          <cell r="I1047" t="str">
            <v>S</v>
          </cell>
          <cell r="J1047" t="str">
            <v>00000331</v>
          </cell>
          <cell r="K1047">
            <v>44468</v>
          </cell>
          <cell r="L1047" t="str">
            <v>VC4A-YNWY</v>
          </cell>
          <cell r="M1047" t="str">
            <v>2611606 - Recife - PE</v>
          </cell>
          <cell r="N1047">
            <v>6600</v>
          </cell>
        </row>
        <row r="1048">
          <cell r="C1048" t="str">
            <v>HOSPITAL MESTRE VITALINO</v>
          </cell>
          <cell r="E1048" t="str">
            <v>5.99 - Outros Serviços de Terceiros Pessoa Jurídica</v>
          </cell>
          <cell r="F1048" t="str">
            <v>19.362.739/0001-71</v>
          </cell>
          <cell r="G1048" t="str">
            <v>MM DA SILVA TREIN E DESENV DE SISTEMAS DE INFORMATICA</v>
          </cell>
          <cell r="H1048" t="str">
            <v>S</v>
          </cell>
          <cell r="I1048" t="str">
            <v>S</v>
          </cell>
          <cell r="J1048">
            <v>386</v>
          </cell>
          <cell r="K1048">
            <v>44460</v>
          </cell>
          <cell r="L1048" t="str">
            <v>WDSHUCDLD</v>
          </cell>
          <cell r="M1048" t="str">
            <v>2704302 - Maceió - AL</v>
          </cell>
          <cell r="N1048">
            <v>723.21</v>
          </cell>
        </row>
        <row r="1049">
          <cell r="C1049" t="str">
            <v>HOSPITAL MESTRE VITALINO</v>
          </cell>
          <cell r="E1049" t="str">
            <v>5.99 - Outros Serviços de Terceiros Pessoa Jurídica</v>
          </cell>
          <cell r="F1049" t="str">
            <v>10.998.292/0001-57</v>
          </cell>
          <cell r="G1049" t="str">
            <v>CENTRO I E E PERNAMBUCO</v>
          </cell>
          <cell r="H1049" t="str">
            <v>S</v>
          </cell>
          <cell r="I1049" t="str">
            <v>N</v>
          </cell>
          <cell r="K1049">
            <v>44459</v>
          </cell>
          <cell r="M1049" t="str">
            <v>2604106 - Caruaru - PE</v>
          </cell>
          <cell r="N1049">
            <v>2417.8000000000002</v>
          </cell>
        </row>
        <row r="1050">
          <cell r="C1050" t="str">
            <v>HOSPITAL MESTRE VITALINO</v>
          </cell>
          <cell r="E1050" t="str">
            <v>5.99 - Outros Serviços de Terceiros Pessoa Jurídica</v>
          </cell>
          <cell r="F1050" t="str">
            <v>01.324.593/0001-04</v>
          </cell>
          <cell r="G1050" t="str">
            <v>LABORATORIO DE ANALISES CLINICAS CINTRA</v>
          </cell>
          <cell r="H1050" t="str">
            <v>S</v>
          </cell>
          <cell r="I1050" t="str">
            <v>S</v>
          </cell>
          <cell r="J1050">
            <v>20379</v>
          </cell>
          <cell r="K1050">
            <v>44449</v>
          </cell>
          <cell r="L1050" t="str">
            <v>6F2UCT5WW</v>
          </cell>
          <cell r="M1050" t="str">
            <v>2604106 - Caruaru - PE</v>
          </cell>
          <cell r="N1050">
            <v>440</v>
          </cell>
        </row>
        <row r="1051">
          <cell r="C1051" t="str">
            <v>HOSPITAL MESTRE VITALINO</v>
          </cell>
          <cell r="E1051" t="str">
            <v>5.99 - Outros Serviços de Terceiros Pessoa Jurídica</v>
          </cell>
          <cell r="F1051" t="str">
            <v>26.467.687/0001-63</v>
          </cell>
          <cell r="G1051" t="str">
            <v>CAMILA JULIETTE DE MELO SANTOS 06818519458</v>
          </cell>
          <cell r="H1051" t="str">
            <v>S</v>
          </cell>
          <cell r="I1051" t="str">
            <v>S</v>
          </cell>
          <cell r="J1051">
            <v>61</v>
          </cell>
          <cell r="K1051">
            <v>44459</v>
          </cell>
          <cell r="L1051" t="str">
            <v>YAK1GMZGZ</v>
          </cell>
          <cell r="M1051" t="str">
            <v>2604106 - Caruaru - PE</v>
          </cell>
          <cell r="N1051">
            <v>2460</v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C1055" t="str">
            <v>HOSPITAL MESTRE VITALINO</v>
          </cell>
          <cell r="E1055" t="str">
            <v>5.5 - Reparo e Manutenção de Máquinas e Equipamentos</v>
          </cell>
          <cell r="F1055">
            <v>34947089000110</v>
          </cell>
          <cell r="G1055" t="str">
            <v>SANDRO M DE MENEZES</v>
          </cell>
          <cell r="H1055" t="str">
            <v>S</v>
          </cell>
          <cell r="I1055" t="str">
            <v>S</v>
          </cell>
          <cell r="J1055">
            <v>95</v>
          </cell>
          <cell r="K1055">
            <v>44472</v>
          </cell>
          <cell r="L1055" t="str">
            <v>I5GR-CE7C</v>
          </cell>
          <cell r="M1055" t="str">
            <v>2611606 - Recife - PE</v>
          </cell>
          <cell r="N1055">
            <v>11100</v>
          </cell>
        </row>
        <row r="1056">
          <cell r="C1056" t="str">
            <v>HOSPITAL MESTRE VITALINO</v>
          </cell>
          <cell r="E1056" t="str">
            <v>5.5 - Reparo e Manutenção de Máquinas e Equipamentos</v>
          </cell>
          <cell r="F1056" t="str">
            <v>01.449.930/0007-85</v>
          </cell>
          <cell r="G1056" t="str">
            <v>SIEMENS HEALTHCARE DIAGNOSTICOS LTDA</v>
          </cell>
          <cell r="H1056" t="str">
            <v>S</v>
          </cell>
          <cell r="I1056" t="str">
            <v>S</v>
          </cell>
          <cell r="J1056">
            <v>10718</v>
          </cell>
          <cell r="K1056">
            <v>44469</v>
          </cell>
          <cell r="L1056" t="str">
            <v>PHL5-WRNA</v>
          </cell>
          <cell r="M1056" t="str">
            <v>2611606 - Recife - PE</v>
          </cell>
          <cell r="N1056">
            <v>39939.25</v>
          </cell>
        </row>
        <row r="1057">
          <cell r="C1057" t="str">
            <v>HOSPITAL MESTRE VITALINO</v>
          </cell>
          <cell r="E1057" t="str">
            <v>5.5 - Reparo e Manutenção de Máquinas e Equipamentos</v>
          </cell>
          <cell r="F1057" t="str">
            <v>01.449.930/0007-85</v>
          </cell>
          <cell r="G1057" t="str">
            <v>SIEMENS HEALTHCARE DIAGNOSTICOS LTDA</v>
          </cell>
          <cell r="H1057" t="str">
            <v>S</v>
          </cell>
          <cell r="I1057" t="str">
            <v>S</v>
          </cell>
          <cell r="J1057" t="str">
            <v>00010665</v>
          </cell>
          <cell r="K1057">
            <v>44454</v>
          </cell>
          <cell r="L1057" t="str">
            <v>DR49-JPLC</v>
          </cell>
          <cell r="M1057" t="str">
            <v>2611606 - Recife - PE</v>
          </cell>
          <cell r="N1057">
            <v>55126.93</v>
          </cell>
        </row>
        <row r="1058">
          <cell r="C1058" t="str">
            <v>HOSPITAL MESTRE VITALINO</v>
          </cell>
          <cell r="E1058" t="str">
            <v>5.5 - Reparo e Manutenção de Máquinas e Equipamentos</v>
          </cell>
          <cell r="F1058">
            <v>14883237000172</v>
          </cell>
          <cell r="G1058" t="str">
            <v>INSTRUMENTEC COM E SERV DE MAQUINAS E QUIP LTDA</v>
          </cell>
          <cell r="H1058" t="str">
            <v>S</v>
          </cell>
          <cell r="I1058" t="str">
            <v>S</v>
          </cell>
          <cell r="J1058">
            <v>5</v>
          </cell>
          <cell r="K1058">
            <v>44469</v>
          </cell>
          <cell r="L1058" t="str">
            <v>H331-HSPH7</v>
          </cell>
          <cell r="M1058" t="str">
            <v>2610707 - Paulista - PE</v>
          </cell>
          <cell r="N1058">
            <v>1350</v>
          </cell>
        </row>
        <row r="1059">
          <cell r="C1059" t="str">
            <v>HOSPITAL MESTRE VITALINO</v>
          </cell>
          <cell r="E1059" t="str">
            <v>5.5 - Reparo e Manutenção de Máquinas e Equipamentos</v>
          </cell>
          <cell r="F1059" t="str">
            <v>14.951.481/0001-25</v>
          </cell>
          <cell r="G1059" t="str">
            <v>BM COMERCIO E SERVICOS DE EQUIP MED</v>
          </cell>
          <cell r="H1059" t="str">
            <v>S</v>
          </cell>
          <cell r="I1059" t="str">
            <v>S</v>
          </cell>
          <cell r="J1059" t="str">
            <v>000000252</v>
          </cell>
          <cell r="K1059">
            <v>44468</v>
          </cell>
          <cell r="L1059" t="str">
            <v>HXSE52204</v>
          </cell>
          <cell r="M1059" t="str">
            <v>2603454 - Camaragibe - PE</v>
          </cell>
          <cell r="N1059">
            <v>3300</v>
          </cell>
        </row>
        <row r="1060">
          <cell r="C1060" t="str">
            <v>HOSPITAL MESTRE VITALINO</v>
          </cell>
          <cell r="E1060" t="str">
            <v>5.5 - Reparo e Manutenção de Máquinas e Equipamentos</v>
          </cell>
          <cell r="F1060">
            <v>14883237000172</v>
          </cell>
          <cell r="G1060" t="str">
            <v>INSTRUMENTEC COM E SERV DE MAQUINAS E QUIP LTDA</v>
          </cell>
          <cell r="H1060" t="str">
            <v>S</v>
          </cell>
          <cell r="I1060" t="str">
            <v>S</v>
          </cell>
          <cell r="J1060" t="str">
            <v>00000004</v>
          </cell>
          <cell r="K1060">
            <v>44466</v>
          </cell>
          <cell r="L1060" t="str">
            <v>F3AC-I84J5</v>
          </cell>
          <cell r="M1060" t="str">
            <v>2610707 - Paulista - PE</v>
          </cell>
          <cell r="N1060">
            <v>1647</v>
          </cell>
        </row>
        <row r="1061">
          <cell r="C1061" t="str">
            <v>HOSPITAL MESTRE VITALINO</v>
          </cell>
          <cell r="E1061" t="str">
            <v>5.5 - Reparo e Manutenção de Máquinas e Equipamentos</v>
          </cell>
          <cell r="F1061">
            <v>35343136000189</v>
          </cell>
          <cell r="G1061" t="str">
            <v>EMBRAESTER EMPRESA BRASILEIRA DE EST EIREL</v>
          </cell>
          <cell r="H1061" t="str">
            <v>S</v>
          </cell>
          <cell r="I1061" t="str">
            <v>S</v>
          </cell>
          <cell r="J1061" t="str">
            <v>00009439</v>
          </cell>
          <cell r="K1061">
            <v>44473</v>
          </cell>
          <cell r="L1061" t="str">
            <v>WJVI-MUIB</v>
          </cell>
          <cell r="M1061" t="str">
            <v>2611606 - Recife - PE</v>
          </cell>
          <cell r="N1061">
            <v>5000</v>
          </cell>
        </row>
        <row r="1062">
          <cell r="C1062" t="str">
            <v>HOSPITAL MESTRE VITALINO</v>
          </cell>
          <cell r="E1062" t="str">
            <v>5.5 - Reparo e Manutenção de Máquinas e Equipamentos</v>
          </cell>
          <cell r="F1062" t="str">
            <v>13.302.865/0001-54</v>
          </cell>
          <cell r="G1062" t="str">
            <v>MEDICAL VENETUS COMER DE PROD HOSPITALARES EIRELLI</v>
          </cell>
          <cell r="H1062" t="str">
            <v>S</v>
          </cell>
          <cell r="I1062" t="str">
            <v>S</v>
          </cell>
          <cell r="J1062">
            <v>280</v>
          </cell>
          <cell r="K1062">
            <v>44468</v>
          </cell>
          <cell r="L1062" t="str">
            <v>9XQS7RCHS</v>
          </cell>
          <cell r="M1062" t="str">
            <v>2704302 - Maceió - AL</v>
          </cell>
          <cell r="N1062">
            <v>1330</v>
          </cell>
        </row>
        <row r="1063">
          <cell r="C1063" t="str">
            <v>HOSPITAL MESTRE VITALINO</v>
          </cell>
          <cell r="E1063" t="str">
            <v>5.5 - Reparo e Manutenção de Máquinas e Equipamentos</v>
          </cell>
          <cell r="F1063">
            <v>8086313000116</v>
          </cell>
          <cell r="G1063" t="str">
            <v>SOLMED EQUIPAMENTOS MEDICOS LTDA ME</v>
          </cell>
          <cell r="H1063" t="str">
            <v>S</v>
          </cell>
          <cell r="I1063" t="str">
            <v>S</v>
          </cell>
          <cell r="J1063">
            <v>1633</v>
          </cell>
          <cell r="K1063">
            <v>44453</v>
          </cell>
          <cell r="L1063" t="str">
            <v>GCBI-YFXS</v>
          </cell>
          <cell r="M1063" t="str">
            <v>2611606 - Recife - PE</v>
          </cell>
          <cell r="N1063">
            <v>4500</v>
          </cell>
        </row>
        <row r="1064">
          <cell r="C1064" t="str">
            <v>HOSPITAL MESTRE VITALINO</v>
          </cell>
          <cell r="E1064" t="str">
            <v>5.5 - Reparo e Manutenção de Máquinas e Equipamentos</v>
          </cell>
          <cell r="F1064">
            <v>8086313000116</v>
          </cell>
          <cell r="G1064" t="str">
            <v>SOLMED EQUIPAMENTOS MEDICOS LTDA ME</v>
          </cell>
          <cell r="H1064" t="str">
            <v>S</v>
          </cell>
          <cell r="I1064" t="str">
            <v>S</v>
          </cell>
          <cell r="J1064">
            <v>1634</v>
          </cell>
          <cell r="K1064">
            <v>44453</v>
          </cell>
          <cell r="L1064" t="str">
            <v>FTVT-WKGD</v>
          </cell>
          <cell r="M1064" t="str">
            <v>2611606 - Recife - PE</v>
          </cell>
          <cell r="N1064">
            <v>5500</v>
          </cell>
        </row>
        <row r="1065">
          <cell r="C1065" t="str">
            <v>HOSPITAL MESTRE VITALINO</v>
          </cell>
          <cell r="E1065" t="str">
            <v>5.5 - Reparo e Manutenção de Máquinas e Equipamentos</v>
          </cell>
          <cell r="F1065">
            <v>11758108000164</v>
          </cell>
          <cell r="G1065" t="str">
            <v>SERVMED C E SERV DE LOC DE EQUIP HOSP LTDA EPP</v>
          </cell>
          <cell r="H1065" t="str">
            <v>S</v>
          </cell>
          <cell r="I1065" t="str">
            <v>S</v>
          </cell>
          <cell r="J1065">
            <v>2019</v>
          </cell>
          <cell r="K1065">
            <v>44459</v>
          </cell>
          <cell r="L1065" t="str">
            <v>NSXV89238</v>
          </cell>
          <cell r="M1065" t="str">
            <v>2609600 - Olinda - PE</v>
          </cell>
          <cell r="N1065">
            <v>2480</v>
          </cell>
        </row>
        <row r="1066">
          <cell r="C1066" t="str">
            <v>HOSPITAL MESTRE VITALINO</v>
          </cell>
          <cell r="E1066" t="str">
            <v>5.5 - Reparo e Manutenção de Máquinas e Equipamentos</v>
          </cell>
          <cell r="F1066">
            <v>7146768000117</v>
          </cell>
          <cell r="G1066" t="str">
            <v>SERV IMAGEM NORDESTE ASSISTENCIA TECNICA</v>
          </cell>
          <cell r="H1066" t="str">
            <v>S</v>
          </cell>
          <cell r="I1066" t="str">
            <v>S</v>
          </cell>
          <cell r="J1066">
            <v>4250</v>
          </cell>
          <cell r="K1066">
            <v>44459</v>
          </cell>
          <cell r="L1066" t="str">
            <v>XEPX48502</v>
          </cell>
          <cell r="M1066" t="str">
            <v>2611606 - Recife - PE</v>
          </cell>
          <cell r="N1066">
            <v>1200</v>
          </cell>
        </row>
        <row r="1067">
          <cell r="E1067" t="str">
            <v/>
          </cell>
        </row>
        <row r="1068">
          <cell r="C1068" t="str">
            <v>HOSPITAL MESTRE VITALINO</v>
          </cell>
          <cell r="E1068" t="str">
            <v>5.5 - Reparo e Manutenção de Máquinas e Equipamentos</v>
          </cell>
          <cell r="F1068" t="str">
            <v>18.204.483/0001-01</v>
          </cell>
          <cell r="G1068" t="str">
            <v>WAGNER FERNANDES SALES DA SILVA E CIA LTDA</v>
          </cell>
          <cell r="H1068" t="str">
            <v>S</v>
          </cell>
          <cell r="I1068" t="str">
            <v>S</v>
          </cell>
          <cell r="J1068">
            <v>3366</v>
          </cell>
          <cell r="K1068">
            <v>44466</v>
          </cell>
          <cell r="L1068" t="str">
            <v>5TL0JFUKM</v>
          </cell>
          <cell r="M1068" t="str">
            <v>2704302 - Maceió - AL</v>
          </cell>
          <cell r="N1068">
            <v>24426.78</v>
          </cell>
        </row>
        <row r="1069">
          <cell r="E1069" t="str">
            <v/>
          </cell>
        </row>
        <row r="1070">
          <cell r="C1070" t="str">
            <v>HOSPITAL MESTRE VITALINO</v>
          </cell>
          <cell r="E1070" t="str">
            <v>5.5 - Reparo e Manutenção de Máquinas e Equipamentos</v>
          </cell>
          <cell r="F1070">
            <v>10493367000148</v>
          </cell>
          <cell r="G1070" t="str">
            <v>G3 INFORMATICA E AUTOMOCAO EIRELI-ME</v>
          </cell>
          <cell r="H1070" t="str">
            <v>S</v>
          </cell>
          <cell r="I1070" t="str">
            <v>S</v>
          </cell>
          <cell r="J1070">
            <v>1556</v>
          </cell>
          <cell r="K1070">
            <v>44442</v>
          </cell>
          <cell r="L1070" t="str">
            <v>HBIMZ2BCR</v>
          </cell>
          <cell r="M1070" t="str">
            <v>2604106 - Caruaru - PE</v>
          </cell>
          <cell r="N1070">
            <v>120</v>
          </cell>
        </row>
        <row r="1071">
          <cell r="C1071" t="str">
            <v>HOSPITAL MESTRE VITALINO</v>
          </cell>
          <cell r="E1071" t="str">
            <v>5.5 - Reparo e Manutenção de Máquinas e Equipamentos</v>
          </cell>
          <cell r="F1071">
            <v>8222247000164</v>
          </cell>
          <cell r="G1071" t="str">
            <v>F R PONTO COM SERV DE PROD ELETRONICOS</v>
          </cell>
          <cell r="H1071" t="str">
            <v>S</v>
          </cell>
          <cell r="I1071" t="str">
            <v>S</v>
          </cell>
          <cell r="J1071">
            <v>10097</v>
          </cell>
          <cell r="K1071">
            <v>44441</v>
          </cell>
          <cell r="L1071" t="str">
            <v>SZSDWNLGM</v>
          </cell>
          <cell r="M1071" t="str">
            <v>2604106 - Caruaru - PE</v>
          </cell>
          <cell r="N1071">
            <v>680</v>
          </cell>
        </row>
        <row r="1072">
          <cell r="C1072" t="str">
            <v>HOSPITAL MESTRE VITALINO</v>
          </cell>
          <cell r="E1072" t="str">
            <v>5.5 - Reparo e Manutenção de Máquinas e Equipamentos</v>
          </cell>
          <cell r="F1072">
            <v>8222247000164</v>
          </cell>
          <cell r="G1072" t="str">
            <v>F R PONTO COM SERV DE PROD ELETRONICOS</v>
          </cell>
          <cell r="H1072" t="str">
            <v>S</v>
          </cell>
          <cell r="I1072" t="str">
            <v>S</v>
          </cell>
          <cell r="J1072">
            <v>10102</v>
          </cell>
          <cell r="K1072">
            <v>44445</v>
          </cell>
          <cell r="L1072" t="str">
            <v>VEW8ASK0H</v>
          </cell>
          <cell r="M1072" t="str">
            <v>2604106 - Caruaru - PE</v>
          </cell>
          <cell r="N1072">
            <v>200</v>
          </cell>
        </row>
        <row r="1073">
          <cell r="E1073" t="str">
            <v/>
          </cell>
        </row>
        <row r="1074">
          <cell r="C1074" t="str">
            <v>HOSPITAL MESTRE VITALINO</v>
          </cell>
          <cell r="E1074" t="str">
            <v>5.5 - Reparo e Manutenção de Máquinas e Equipamentos</v>
          </cell>
          <cell r="F1074" t="str">
            <v>36.823.760/0001-46</v>
          </cell>
          <cell r="G1074" t="str">
            <v>TECH SYSTEM SECURITY COMERCIO E SERVICOS DE EQUIP</v>
          </cell>
          <cell r="H1074" t="str">
            <v>S</v>
          </cell>
          <cell r="I1074" t="str">
            <v>S</v>
          </cell>
          <cell r="J1074">
            <v>77</v>
          </cell>
          <cell r="K1074">
            <v>44440</v>
          </cell>
          <cell r="L1074" t="str">
            <v>DKZK-DMLN</v>
          </cell>
          <cell r="M1074" t="str">
            <v>2611606 - Recife - PE</v>
          </cell>
          <cell r="N1074">
            <v>1500</v>
          </cell>
        </row>
        <row r="1075">
          <cell r="C1075" t="str">
            <v>HOSPITAL MESTRE VITALINO</v>
          </cell>
          <cell r="E1075" t="str">
            <v>5.5 - Reparo e Manutenção de Máquinas e Equipamentos</v>
          </cell>
          <cell r="F1075" t="str">
            <v>23.623.014/0001-67</v>
          </cell>
          <cell r="G1075" t="str">
            <v>AIRMONT ENGENHARIA EIRELI - EPP</v>
          </cell>
          <cell r="H1075" t="str">
            <v>S</v>
          </cell>
          <cell r="I1075" t="str">
            <v>S</v>
          </cell>
          <cell r="J1075">
            <v>1009</v>
          </cell>
          <cell r="K1075">
            <v>44468</v>
          </cell>
          <cell r="L1075" t="str">
            <v>WQTM30356</v>
          </cell>
          <cell r="M1075" t="str">
            <v>2609600 - Olinda - PE</v>
          </cell>
          <cell r="N1075">
            <v>23575.279999999999</v>
          </cell>
        </row>
        <row r="1076">
          <cell r="C1076" t="str">
            <v>HOSPITAL MESTRE VITALINO</v>
          </cell>
          <cell r="E1076" t="str">
            <v>5.5 - Reparo e Manutenção de Máquinas e Equipamentos</v>
          </cell>
          <cell r="F1076" t="str">
            <v>11.189.101/0001-79</v>
          </cell>
          <cell r="G1076" t="str">
            <v>GENSETS INST. E MANUT. ELET</v>
          </cell>
          <cell r="H1076" t="str">
            <v>S</v>
          </cell>
          <cell r="I1076" t="str">
            <v>S</v>
          </cell>
          <cell r="J1076">
            <v>5257</v>
          </cell>
          <cell r="K1076">
            <v>44440</v>
          </cell>
          <cell r="L1076" t="str">
            <v>EGPH-BAFU</v>
          </cell>
          <cell r="M1076" t="str">
            <v>2611606 - Recife - PE</v>
          </cell>
          <cell r="N1076">
            <v>3993.46</v>
          </cell>
        </row>
        <row r="1077">
          <cell r="C1077" t="str">
            <v>HOSPITAL MESTRE VITALINO</v>
          </cell>
          <cell r="E1077" t="str">
            <v>5.5 - Reparo e Manutenção de Máquinas e Equipamentos</v>
          </cell>
          <cell r="F1077">
            <v>22930095000185</v>
          </cell>
          <cell r="G1077" t="str">
            <v>FHELIPPE JOSEPH SILVA E LIMA - ME</v>
          </cell>
          <cell r="H1077" t="str">
            <v>S</v>
          </cell>
          <cell r="I1077" t="str">
            <v>S</v>
          </cell>
          <cell r="J1077">
            <v>10414</v>
          </cell>
          <cell r="K1077">
            <v>44440</v>
          </cell>
          <cell r="L1077" t="str">
            <v>RO9GOZ0BR</v>
          </cell>
          <cell r="M1077" t="str">
            <v>2604106 - Caruaru - PE</v>
          </cell>
          <cell r="N1077">
            <v>889</v>
          </cell>
        </row>
        <row r="1078">
          <cell r="C1078" t="str">
            <v>HOSPITAL MESTRE VITALINO</v>
          </cell>
          <cell r="E1078" t="str">
            <v>5.5 - Reparo e Manutenção de Máquinas e Equipamentos</v>
          </cell>
          <cell r="F1078">
            <v>13471538000126</v>
          </cell>
          <cell r="G1078" t="str">
            <v>EVERALDO DE SOUSA LIMA 34065180449</v>
          </cell>
          <cell r="H1078" t="str">
            <v>S</v>
          </cell>
          <cell r="I1078" t="str">
            <v>S</v>
          </cell>
          <cell r="J1078">
            <v>58</v>
          </cell>
          <cell r="K1078">
            <v>44466</v>
          </cell>
          <cell r="L1078" t="str">
            <v>DYHIHJ45E</v>
          </cell>
          <cell r="M1078" t="str">
            <v>2604106 - Caruaru - PE</v>
          </cell>
          <cell r="N1078">
            <v>2275</v>
          </cell>
        </row>
        <row r="1079">
          <cell r="C1079" t="str">
            <v>HOSPITAL MESTRE VITALINO</v>
          </cell>
          <cell r="E1079" t="str">
            <v>5.5 - Reparo e Manutenção de Máquinas e Equipamentos</v>
          </cell>
          <cell r="F1079">
            <v>2818743000522</v>
          </cell>
          <cell r="G1079" t="str">
            <v>MARAVILHA MOTOS LTDA</v>
          </cell>
          <cell r="H1079" t="str">
            <v>S</v>
          </cell>
          <cell r="I1079" t="str">
            <v>S</v>
          </cell>
          <cell r="J1079">
            <v>28126</v>
          </cell>
          <cell r="K1079">
            <v>44466</v>
          </cell>
          <cell r="M1079" t="str">
            <v>2604106 - Caruaru - PE</v>
          </cell>
          <cell r="N1079">
            <v>100</v>
          </cell>
        </row>
        <row r="1080">
          <cell r="C1080" t="str">
            <v>HOSPITAL MESTRE VITALINO</v>
          </cell>
          <cell r="E1080" t="str">
            <v>5.5 - Reparo e Manutenção de Máquinas e Equipamentos</v>
          </cell>
          <cell r="F1080">
            <v>13471538000126</v>
          </cell>
          <cell r="G1080" t="str">
            <v>EVERALDO DE SOUSA LIMA 34065180449</v>
          </cell>
          <cell r="H1080" t="str">
            <v>S</v>
          </cell>
          <cell r="I1080" t="str">
            <v>S</v>
          </cell>
          <cell r="J1080">
            <v>57</v>
          </cell>
          <cell r="K1080">
            <v>44455</v>
          </cell>
          <cell r="L1080" t="str">
            <v>CJSUWQHXN</v>
          </cell>
          <cell r="M1080" t="str">
            <v>2604106 - Caruaru - PE</v>
          </cell>
          <cell r="N1080">
            <v>448</v>
          </cell>
        </row>
        <row r="1081">
          <cell r="C1081" t="str">
            <v>HOSPITAL MESTRE VITALINO</v>
          </cell>
          <cell r="E1081" t="str">
            <v>5.5 - Reparo e Manutenção de Máquinas e Equipamentos</v>
          </cell>
          <cell r="F1081" t="str">
            <v>90.347.840/0008-94</v>
          </cell>
          <cell r="G1081" t="str">
            <v>TK ELEVADORES BRASIL LTDA</v>
          </cell>
          <cell r="H1081" t="str">
            <v>S</v>
          </cell>
          <cell r="I1081" t="str">
            <v>S</v>
          </cell>
          <cell r="J1081" t="str">
            <v>00120263</v>
          </cell>
          <cell r="K1081">
            <v>44445</v>
          </cell>
          <cell r="L1081" t="str">
            <v>NIDU-HEA7</v>
          </cell>
          <cell r="M1081" t="str">
            <v>2611606 - Recife - PE</v>
          </cell>
          <cell r="N1081">
            <v>2315.1799999999998</v>
          </cell>
        </row>
        <row r="1082">
          <cell r="C1082" t="str">
            <v>HOSPITAL MESTRE VITALINO</v>
          </cell>
          <cell r="E1082" t="str">
            <v>5.5 - Reparo e Manutenção de Máquinas e Equipamentos</v>
          </cell>
          <cell r="F1082">
            <v>7142430000197</v>
          </cell>
          <cell r="G1082" t="str">
            <v>RAFAELA MARGATETH DA SILVA OLIVEIRA-ME</v>
          </cell>
          <cell r="H1082" t="str">
            <v>S</v>
          </cell>
          <cell r="I1082" t="str">
            <v>S</v>
          </cell>
          <cell r="J1082">
            <v>1024</v>
          </cell>
          <cell r="K1082">
            <v>44455</v>
          </cell>
          <cell r="L1082" t="str">
            <v>RFUBNMKXI</v>
          </cell>
          <cell r="M1082" t="str">
            <v>2604106 - Caruaru - PE</v>
          </cell>
          <cell r="N1082">
            <v>300</v>
          </cell>
        </row>
        <row r="1083">
          <cell r="C1083" t="str">
            <v>HOSPITAL MESTRE VITALINO</v>
          </cell>
          <cell r="E1083" t="str">
            <v>5.5 - Reparo e Manutenção de Máquinas e Equipamentos</v>
          </cell>
          <cell r="F1083" t="str">
            <v>27.583.584/0001-21</v>
          </cell>
          <cell r="G1083" t="str">
            <v>FRIGO FRIO COMERCIO E ASSISTENCIA TECNA EIRELI - ME</v>
          </cell>
          <cell r="H1083" t="str">
            <v>S</v>
          </cell>
          <cell r="I1083" t="str">
            <v>S</v>
          </cell>
          <cell r="J1083">
            <v>105</v>
          </cell>
          <cell r="K1083">
            <v>44453</v>
          </cell>
          <cell r="L1083" t="str">
            <v>YG2X-JPK4</v>
          </cell>
          <cell r="M1083" t="str">
            <v>2611606 - Recife - PE</v>
          </cell>
          <cell r="N1083">
            <v>180</v>
          </cell>
        </row>
        <row r="1084">
          <cell r="C1084" t="str">
            <v>HOSPITAL MESTRE VITALINO</v>
          </cell>
          <cell r="E1084" t="str">
            <v>5.5 - Reparo e Manutenção de Máquinas e Equipamentos</v>
          </cell>
          <cell r="F1084" t="str">
            <v>27.583.584/0001-21</v>
          </cell>
          <cell r="G1084" t="str">
            <v>FRIGO FRIO COMERCIO E ASSISTENCIA TECNA EIRELI - ME</v>
          </cell>
          <cell r="H1084" t="str">
            <v>S</v>
          </cell>
          <cell r="I1084" t="str">
            <v>S</v>
          </cell>
          <cell r="J1084">
            <v>106</v>
          </cell>
          <cell r="K1084">
            <v>44453</v>
          </cell>
          <cell r="L1084" t="str">
            <v>QBYC-YHBJ</v>
          </cell>
          <cell r="M1084" t="str">
            <v>2611606 - Recife - PE</v>
          </cell>
          <cell r="N1084">
            <v>380</v>
          </cell>
        </row>
        <row r="1085">
          <cell r="C1085" t="str">
            <v>HOSPITAL MESTRE VITALINO</v>
          </cell>
          <cell r="E1085" t="str">
            <v>5.5 - Reparo e Manutenção de Máquinas e Equipamentos</v>
          </cell>
          <cell r="F1085" t="str">
            <v>27.583.584/0001-21</v>
          </cell>
          <cell r="G1085" t="str">
            <v>FRIGO FRIO COMERCIO E ASSISTENCIA TECNA EIRELI - ME</v>
          </cell>
          <cell r="H1085" t="str">
            <v>S</v>
          </cell>
          <cell r="I1085" t="str">
            <v>S</v>
          </cell>
          <cell r="J1085">
            <v>107</v>
          </cell>
          <cell r="K1085">
            <v>44456</v>
          </cell>
          <cell r="L1085" t="str">
            <v>UVJZ-MPZQ</v>
          </cell>
          <cell r="M1085" t="str">
            <v>2611606 - Recife - PE</v>
          </cell>
          <cell r="N1085">
            <v>1300</v>
          </cell>
        </row>
        <row r="1086">
          <cell r="C1086" t="str">
            <v>HOSPITAL MESTRE VITALINO</v>
          </cell>
          <cell r="E1086" t="str">
            <v>5.5 - Reparo e Manutenção de Máquinas e Equipamentos</v>
          </cell>
          <cell r="F1086" t="str">
            <v>27.583.584/0001-21</v>
          </cell>
          <cell r="G1086" t="str">
            <v>FRIGO FRIO COMERCIO E ASSISTENCIA TECNA EIRELI - ME</v>
          </cell>
          <cell r="H1086" t="str">
            <v>S</v>
          </cell>
          <cell r="I1086" t="str">
            <v>S</v>
          </cell>
          <cell r="J1086">
            <v>108</v>
          </cell>
          <cell r="K1086">
            <v>44460</v>
          </cell>
          <cell r="L1086" t="str">
            <v>J7QT-XVZ3</v>
          </cell>
          <cell r="M1086" t="str">
            <v>2611606 - Recife - PE</v>
          </cell>
          <cell r="N1086">
            <v>2350</v>
          </cell>
        </row>
        <row r="1087">
          <cell r="C1087" t="str">
            <v>HOSPITAL MESTRE VITALINO</v>
          </cell>
          <cell r="E1087" t="str">
            <v>5.5 - Reparo e Manutenção de Máquinas e Equipamentos</v>
          </cell>
          <cell r="F1087" t="str">
            <v>27.583.584/0001-21</v>
          </cell>
          <cell r="G1087" t="str">
            <v>FRIGO FRIO COMERCIO E ASSISTENCIA TECNA EIRELI - ME</v>
          </cell>
          <cell r="H1087" t="str">
            <v>S</v>
          </cell>
          <cell r="I1087" t="str">
            <v>S</v>
          </cell>
          <cell r="J1087">
            <v>109</v>
          </cell>
          <cell r="K1087">
            <v>44462</v>
          </cell>
          <cell r="L1087" t="str">
            <v>SXE5-JC2R</v>
          </cell>
          <cell r="M1087" t="str">
            <v>2611606 - Recife - PE</v>
          </cell>
          <cell r="N1087">
            <v>860</v>
          </cell>
        </row>
        <row r="1088">
          <cell r="C1088" t="str">
            <v>HOSPITAL MESTRE VITALINO</v>
          </cell>
          <cell r="E1088" t="str">
            <v>5.5 - Reparo e Manutenção de Máquinas e Equipamentos</v>
          </cell>
          <cell r="F1088" t="str">
            <v>27.583.584/0001-21</v>
          </cell>
          <cell r="G1088" t="str">
            <v>FRIGO FRIO COMERCIO E ASSISTENCIA TECNA EIRELI - ME</v>
          </cell>
          <cell r="H1088" t="str">
            <v>S</v>
          </cell>
          <cell r="I1088" t="str">
            <v>S</v>
          </cell>
          <cell r="J1088">
            <v>110</v>
          </cell>
          <cell r="K1088">
            <v>44462</v>
          </cell>
          <cell r="L1088" t="str">
            <v>PCG2-TJ7G</v>
          </cell>
          <cell r="M1088" t="str">
            <v>2611606 - Recife - PE</v>
          </cell>
          <cell r="N1088">
            <v>860</v>
          </cell>
        </row>
        <row r="1089">
          <cell r="C1089" t="str">
            <v>HOSPITAL MESTRE VITALINO</v>
          </cell>
          <cell r="E1089" t="str">
            <v>5.5 - Reparo e Manutenção de Máquinas e Equipamentos</v>
          </cell>
          <cell r="F1089" t="str">
            <v>27.583.584/0001-21</v>
          </cell>
          <cell r="G1089" t="str">
            <v>FRIGO FRIO COMERCIO E ASSISTENCIA TECNA EIRELI - ME</v>
          </cell>
          <cell r="H1089" t="str">
            <v>S</v>
          </cell>
          <cell r="I1089" t="str">
            <v>S</v>
          </cell>
          <cell r="J1089">
            <v>111</v>
          </cell>
          <cell r="K1089">
            <v>44463</v>
          </cell>
          <cell r="L1089" t="str">
            <v>L6BT-NXEE</v>
          </cell>
          <cell r="M1089" t="str">
            <v>2611606 - Recife - PE</v>
          </cell>
          <cell r="N1089">
            <v>4300</v>
          </cell>
        </row>
        <row r="1090">
          <cell r="C1090" t="str">
            <v>HOSPITAL MESTRE VITALINO</v>
          </cell>
          <cell r="E1090" t="str">
            <v>5.5 - Reparo e Manutenção de Máquinas e Equipamentos</v>
          </cell>
          <cell r="F1090" t="str">
            <v>27.583.584/0001-21</v>
          </cell>
          <cell r="G1090" t="str">
            <v>FRIGO FRIO COMERCIO E ASSISTENCIA TECNA EIRELI - ME</v>
          </cell>
          <cell r="H1090" t="str">
            <v>S</v>
          </cell>
          <cell r="I1090" t="str">
            <v>S</v>
          </cell>
          <cell r="J1090">
            <v>112</v>
          </cell>
          <cell r="K1090">
            <v>44467</v>
          </cell>
          <cell r="L1090" t="str">
            <v>NPC2-YIGA</v>
          </cell>
          <cell r="M1090" t="str">
            <v>2611606 - Recife - PE</v>
          </cell>
          <cell r="N1090">
            <v>4390</v>
          </cell>
        </row>
        <row r="1091">
          <cell r="C1091" t="str">
            <v>HOSPITAL MESTRE VITALINO</v>
          </cell>
          <cell r="E1091" t="str">
            <v>5.5 - Reparo e Manutenção de Máquinas e Equipamentos</v>
          </cell>
          <cell r="F1091" t="str">
            <v>27.583.584/0001-21</v>
          </cell>
          <cell r="G1091" t="str">
            <v>FRIGO FRIO COMERCIO E ASSISTENCIA TECNA EIRELI - ME</v>
          </cell>
          <cell r="H1091" t="str">
            <v>S</v>
          </cell>
          <cell r="I1091" t="str">
            <v>S</v>
          </cell>
          <cell r="J1091">
            <v>113</v>
          </cell>
          <cell r="K1091">
            <v>44468</v>
          </cell>
          <cell r="L1091" t="str">
            <v>GAWA-SB2G</v>
          </cell>
          <cell r="M1091" t="str">
            <v>2611606 - Recife - PE</v>
          </cell>
          <cell r="N1091">
            <v>4690</v>
          </cell>
        </row>
        <row r="1092">
          <cell r="C1092" t="str">
            <v>HOSPITAL MESTRE VITALINO</v>
          </cell>
          <cell r="E1092" t="str">
            <v>5.5 - Reparo e Manutenção de Máquinas e Equipamentos</v>
          </cell>
          <cell r="F1092">
            <v>8398071000104</v>
          </cell>
          <cell r="G1092" t="str">
            <v>CENTEC EQUIPAMENTOS ELETRONICOS LTDA-ME</v>
          </cell>
          <cell r="H1092" t="str">
            <v>S</v>
          </cell>
          <cell r="I1092" t="str">
            <v>S</v>
          </cell>
          <cell r="J1092">
            <v>4572</v>
          </cell>
          <cell r="K1092">
            <v>44461</v>
          </cell>
          <cell r="L1092" t="str">
            <v>FEMSCK54E</v>
          </cell>
          <cell r="M1092" t="str">
            <v>2604106 - Caruaru - PE</v>
          </cell>
          <cell r="N1092">
            <v>365</v>
          </cell>
        </row>
        <row r="1093">
          <cell r="C1093" t="str">
            <v>HOSPITAL MESTRE VITALINO</v>
          </cell>
          <cell r="E1093" t="str">
            <v>5.5 - Reparo e Manutenção de Máquinas e Equipamentos</v>
          </cell>
          <cell r="F1093">
            <v>24456295000173</v>
          </cell>
          <cell r="G1093" t="str">
            <v>IRMAOS FREITAS REF COM DE PECAS LTDA</v>
          </cell>
          <cell r="H1093" t="str">
            <v>S</v>
          </cell>
          <cell r="I1093" t="str">
            <v>S</v>
          </cell>
          <cell r="J1093">
            <v>3127</v>
          </cell>
          <cell r="K1093">
            <v>44445</v>
          </cell>
          <cell r="L1093" t="str">
            <v>RKV1IISYJ</v>
          </cell>
          <cell r="M1093" t="str">
            <v>2604106 - Caruaru - PE</v>
          </cell>
          <cell r="N1093">
            <v>480</v>
          </cell>
        </row>
        <row r="1094">
          <cell r="C1094" t="str">
            <v>HOSPITAL MESTRE VITALINO</v>
          </cell>
          <cell r="E1094" t="str">
            <v>5.5 - Reparo e Manutenção de Máquinas e Equipamentos</v>
          </cell>
          <cell r="F1094">
            <v>24456295000173</v>
          </cell>
          <cell r="G1094" t="str">
            <v>IRMAOS FREITAS REF COM DE PECAS LTDA</v>
          </cell>
          <cell r="H1094" t="str">
            <v>S</v>
          </cell>
          <cell r="I1094" t="str">
            <v>S</v>
          </cell>
          <cell r="J1094">
            <v>3128</v>
          </cell>
          <cell r="K1094">
            <v>44445</v>
          </cell>
          <cell r="L1094" t="str">
            <v>7KDGB8WOZ</v>
          </cell>
          <cell r="M1094" t="str">
            <v>2604106 - Caruaru - PE</v>
          </cell>
          <cell r="N1094">
            <v>540</v>
          </cell>
        </row>
        <row r="1095">
          <cell r="C1095" t="str">
            <v>HOSPITAL MESTRE VITALINO</v>
          </cell>
          <cell r="E1095" t="str">
            <v>5.5 - Reparo e Manutenção de Máquinas e Equipamentos</v>
          </cell>
          <cell r="F1095">
            <v>24456295000173</v>
          </cell>
          <cell r="G1095" t="str">
            <v>IRMAOS FREITAS REF COM DE PECAS LTDA</v>
          </cell>
          <cell r="H1095" t="str">
            <v>S</v>
          </cell>
          <cell r="I1095" t="str">
            <v>S</v>
          </cell>
          <cell r="J1095">
            <v>3129</v>
          </cell>
          <cell r="K1095">
            <v>44445</v>
          </cell>
          <cell r="L1095" t="str">
            <v>UTISPLMT9</v>
          </cell>
          <cell r="M1095" t="str">
            <v>2604106 - Caruaru - PE</v>
          </cell>
          <cell r="N1095">
            <v>850</v>
          </cell>
        </row>
        <row r="1096">
          <cell r="C1096" t="str">
            <v>HOSPITAL MESTRE VITALINO</v>
          </cell>
          <cell r="E1096" t="str">
            <v>5.5 - Reparo e Manutenção de Máquinas e Equipamentos</v>
          </cell>
          <cell r="F1096">
            <v>24456295000173</v>
          </cell>
          <cell r="G1096" t="str">
            <v>IRMAOS FREITAS REF COM DE PECAS LTDA</v>
          </cell>
          <cell r="H1096" t="str">
            <v>S</v>
          </cell>
          <cell r="I1096" t="str">
            <v>S</v>
          </cell>
          <cell r="J1096">
            <v>3130</v>
          </cell>
          <cell r="K1096">
            <v>44445</v>
          </cell>
          <cell r="L1096" t="str">
            <v>X2KV852GQ</v>
          </cell>
          <cell r="M1096" t="str">
            <v>2604106 - Caruaru - PE</v>
          </cell>
          <cell r="N1096">
            <v>320</v>
          </cell>
        </row>
        <row r="1097">
          <cell r="C1097" t="str">
            <v>HOSPITAL MESTRE VITALINO</v>
          </cell>
          <cell r="E1097" t="str">
            <v>5.5 - Reparo e Manutenção de Máquinas e Equipamentos</v>
          </cell>
          <cell r="F1097">
            <v>24456295000173</v>
          </cell>
          <cell r="G1097" t="str">
            <v>IRMAOS FREITAS REF COM DE PECAS LTDA</v>
          </cell>
          <cell r="H1097" t="str">
            <v>S</v>
          </cell>
          <cell r="I1097" t="str">
            <v>S</v>
          </cell>
          <cell r="J1097">
            <v>3131</v>
          </cell>
          <cell r="K1097">
            <v>44445</v>
          </cell>
          <cell r="L1097" t="str">
            <v>TUMPAZWEH</v>
          </cell>
          <cell r="M1097" t="str">
            <v>2604106 - Caruaru - PE</v>
          </cell>
          <cell r="N1097">
            <v>370</v>
          </cell>
        </row>
        <row r="1098">
          <cell r="E1098" t="str">
            <v/>
          </cell>
        </row>
        <row r="1099">
          <cell r="C1099" t="str">
            <v>HOSPITAL MESTRE VITALINO</v>
          </cell>
          <cell r="E1099" t="str">
            <v xml:space="preserve">5.7 - Reparo e Manutenção de Bens Movéis de Outras Naturezas </v>
          </cell>
          <cell r="F1099" t="str">
            <v>26.375.970/0001-65</v>
          </cell>
          <cell r="G1099" t="str">
            <v>FABIO EMANUEL DE ANDRADE 02585337499</v>
          </cell>
          <cell r="H1099" t="str">
            <v>S</v>
          </cell>
          <cell r="I1099" t="str">
            <v>S</v>
          </cell>
          <cell r="J1099">
            <v>82</v>
          </cell>
          <cell r="K1099">
            <v>44469</v>
          </cell>
          <cell r="L1099" t="str">
            <v>TEFIKG6HJ</v>
          </cell>
          <cell r="M1099" t="str">
            <v>2604106 - Caruaru - PE</v>
          </cell>
          <cell r="N1099">
            <v>1500</v>
          </cell>
        </row>
        <row r="1100">
          <cell r="E1100" t="str">
            <v/>
          </cell>
        </row>
        <row r="1101">
          <cell r="C1101" t="str">
            <v>HOSPITAL MESTRE VITALINO</v>
          </cell>
          <cell r="E1101" t="str">
            <v xml:space="preserve">5.21 - Seguros em geral </v>
          </cell>
          <cell r="F1101" t="str">
            <v>03.502.099/0001-18</v>
          </cell>
          <cell r="G1101" t="str">
            <v>CHUBB SEGUROS DO BRASIL S.A.</v>
          </cell>
          <cell r="H1101" t="str">
            <v>S</v>
          </cell>
          <cell r="I1101" t="str">
            <v>N</v>
          </cell>
          <cell r="J1101">
            <v>1180045504</v>
          </cell>
          <cell r="N1101">
            <v>1698.13</v>
          </cell>
        </row>
        <row r="1102">
          <cell r="C1102" t="str">
            <v>HOSPITAL MESTRE VITALINO</v>
          </cell>
          <cell r="E1102" t="str">
            <v xml:space="preserve">5.21 - Seguros em geral </v>
          </cell>
          <cell r="F1102" t="str">
            <v>61.074.175/0001-38</v>
          </cell>
          <cell r="G1102" t="str">
            <v>MAPFRE SEGUROS GERAIS S/A</v>
          </cell>
          <cell r="H1102" t="str">
            <v>S</v>
          </cell>
          <cell r="I1102" t="str">
            <v>N</v>
          </cell>
          <cell r="J1102">
            <v>2143000058331</v>
          </cell>
          <cell r="N1102">
            <v>96.63</v>
          </cell>
        </row>
        <row r="1103">
          <cell r="C1103" t="str">
            <v>HOSPITAL MESTRE VITALINO</v>
          </cell>
          <cell r="E1103" t="str">
            <v xml:space="preserve">5.21 - Seguros em geral </v>
          </cell>
          <cell r="F1103" t="str">
            <v>61.074.175/0001-38</v>
          </cell>
          <cell r="G1103" t="str">
            <v>MAPFRE SEGUROS GERAIS S/A</v>
          </cell>
          <cell r="H1103" t="str">
            <v>S</v>
          </cell>
          <cell r="I1103" t="str">
            <v>N</v>
          </cell>
          <cell r="J1103">
            <v>2143000058331</v>
          </cell>
          <cell r="N1103">
            <v>85.89</v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AD67-0D7C-4A55-BF3B-9C6240BAFE91}">
  <sheetPr>
    <tabColor rgb="FF92D050"/>
  </sheetPr>
  <dimension ref="A1:L1992"/>
  <sheetViews>
    <sheetView showGridLines="0" tabSelected="1" topLeftCell="D930" zoomScale="70" zoomScaleNormal="70" workbookViewId="0">
      <selection activeCell="K941" sqref="K94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7160019000144</v>
      </c>
      <c r="E2" s="5" t="str">
        <f>'[1]TCE - ANEXO IV - Preencher'!G11</f>
        <v>VITALE COMERCIO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59476</v>
      </c>
      <c r="I2" s="6">
        <f>IF('[1]TCE - ANEXO IV - Preencher'!K11="","",'[1]TCE - ANEXO IV - Preencher'!K11)</f>
        <v>44424</v>
      </c>
      <c r="J2" s="5" t="str">
        <f>'[1]TCE - ANEXO IV - Preencher'!L11</f>
        <v>26210807160019000144550010000594761535083700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810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7160019000144</v>
      </c>
      <c r="E3" s="5" t="str">
        <f>'[1]TCE - ANEXO IV - Preencher'!G12</f>
        <v>VITALE COMERCIO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59444</v>
      </c>
      <c r="I3" s="6">
        <f>IF('[1]TCE - ANEXO IV - Preencher'!K12="","",'[1]TCE - ANEXO IV - Preencher'!K12)</f>
        <v>44424</v>
      </c>
      <c r="J3" s="5" t="str">
        <f>'[1]TCE - ANEXO IV - Preencher'!L12</f>
        <v>26210807160019000144550010000594441595967392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310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7160019000144</v>
      </c>
      <c r="E4" s="5" t="str">
        <f>'[1]TCE - ANEXO IV - Preencher'!G13</f>
        <v>VITALE COMERCIO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59893</v>
      </c>
      <c r="I4" s="6">
        <f>IF('[1]TCE - ANEXO IV - Preencher'!K13="","",'[1]TCE - ANEXO IV - Preencher'!K13)</f>
        <v>44438</v>
      </c>
      <c r="J4" s="5" t="str">
        <f>'[1]TCE - ANEXO IV - Preencher'!L13</f>
        <v>26210807160019000144550010000607521812804730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620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7160019000144</v>
      </c>
      <c r="E5" s="5" t="str">
        <f>'[1]TCE - ANEXO IV - Preencher'!G14</f>
        <v>VITALE COMERCIO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60752</v>
      </c>
      <c r="I5" s="6">
        <f>IF('[1]TCE - ANEXO IV - Preencher'!K14="","",'[1]TCE - ANEXO IV - Preencher'!K14)</f>
        <v>44438</v>
      </c>
      <c r="J5" s="5" t="str">
        <f>'[1]TCE - ANEXO IV - Preencher'!L14</f>
        <v>26210807160019000144550010000607521812804730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310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165933000139</v>
      </c>
      <c r="E6" s="5" t="str">
        <f>'[1]TCE - ANEXO IV - Preencher'!G15</f>
        <v>DESCARTEX CONFECCOES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000.027.597</v>
      </c>
      <c r="I6" s="6">
        <f>IF('[1]TCE - ANEXO IV - Preencher'!K15="","",'[1]TCE - ANEXO IV - Preencher'!K15)</f>
        <v>44438</v>
      </c>
      <c r="J6" s="5" t="str">
        <f>'[1]TCE - ANEXO IV - Preencher'!L15</f>
        <v>26210800165933000139550020000275971165408613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1111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8282077000103</v>
      </c>
      <c r="E7" s="5" t="str">
        <f>'[1]TCE - ANEXO IV - Preencher'!G16</f>
        <v>BYOSYSTEMS NE COM PROD L AB E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161532</v>
      </c>
      <c r="I7" s="6">
        <f>IF('[1]TCE - ANEXO IV - Preencher'!K16="","",'[1]TCE - ANEXO IV - Preencher'!K16)</f>
        <v>44435</v>
      </c>
      <c r="J7" s="5" t="str">
        <f>'[1]TCE - ANEXO IV - Preencher'!L16</f>
        <v>25210808282077000103550020001615321575162292</v>
      </c>
      <c r="K7" s="5" t="str">
        <f>IF(F7="B",LEFT('[1]TCE - ANEXO IV - Preencher'!M16,2),IF(F7="S",LEFT('[1]TCE - ANEXO IV - Preencher'!M16,7),IF('[1]TCE - ANEXO IV - Preencher'!H16="","")))</f>
        <v>25</v>
      </c>
      <c r="L7" s="7">
        <f>'[1]TCE - ANEXO IV - Preencher'!N16</f>
        <v>15000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21172673000107</v>
      </c>
      <c r="E8" s="5" t="str">
        <f>'[1]TCE - ANEXO IV - Preencher'!G17</f>
        <v>ERS INDUSTRIA E COMERCIO DE PRODUTOS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23491</v>
      </c>
      <c r="I8" s="6">
        <f>IF('[1]TCE - ANEXO IV - Preencher'!K17="","",'[1]TCE - ANEXO IV - Preencher'!K17)</f>
        <v>44435</v>
      </c>
      <c r="J8" s="5" t="str">
        <f>'[1]TCE - ANEXO IV - Preencher'!L17</f>
        <v>26210821172673000107550010000234911806114408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4475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50595271000105</v>
      </c>
      <c r="E9" s="5" t="str">
        <f>'[1]TCE - ANEXO IV - Preencher'!G18</f>
        <v>BIOTRONIK COMERCIAL MEDICA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995839</v>
      </c>
      <c r="I9" s="6">
        <f>IF('[1]TCE - ANEXO IV - Preencher'!K18="","",'[1]TCE - ANEXO IV - Preencher'!K18)</f>
        <v>44434</v>
      </c>
      <c r="J9" s="5" t="str">
        <f>'[1]TCE - ANEXO IV - Preencher'!L18</f>
        <v>35210850595271000105550030009958391657452223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5580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50595271000105</v>
      </c>
      <c r="E10" s="5" t="str">
        <f>'[1]TCE - ANEXO IV - Preencher'!G19</f>
        <v>BIOTRONIK COMERCIAL MEDICA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997480</v>
      </c>
      <c r="I10" s="6">
        <f>IF('[1]TCE - ANEXO IV - Preencher'!K19="","",'[1]TCE - ANEXO IV - Preencher'!K19)</f>
        <v>44448</v>
      </c>
      <c r="J10" s="5" t="str">
        <f>'[1]TCE - ANEXO IV - Preencher'!L19</f>
        <v>35210950595271000105550030009974601222285789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6903.9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50595271000105</v>
      </c>
      <c r="E11" s="5" t="str">
        <f>'[1]TCE - ANEXO IV - Preencher'!G20</f>
        <v>BIOTRONIK COMERCIAL MEDICA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997483</v>
      </c>
      <c r="I11" s="6">
        <f>IF('[1]TCE - ANEXO IV - Preencher'!K20="","",'[1]TCE - ANEXO IV - Preencher'!K20)</f>
        <v>44448</v>
      </c>
      <c r="J11" s="5" t="str">
        <f>'[1]TCE - ANEXO IV - Preencher'!L20</f>
        <v>35210950595271000105550030009974831447595124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6903.9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50595271000105</v>
      </c>
      <c r="E12" s="5" t="str">
        <f>'[1]TCE - ANEXO IV - Preencher'!G21</f>
        <v>BIOTRONIK COMERCIAL MEDICA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998088</v>
      </c>
      <c r="I12" s="6">
        <f>IF('[1]TCE - ANEXO IV - Preencher'!K21="","",'[1]TCE - ANEXO IV - Preencher'!K21)</f>
        <v>44454</v>
      </c>
      <c r="J12" s="5" t="str">
        <f>'[1]TCE - ANEXO IV - Preencher'!L21</f>
        <v>35210950595271000105550030009980881701343402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6903.9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50595271000105</v>
      </c>
      <c r="E13" s="5" t="str">
        <f>'[1]TCE - ANEXO IV - Preencher'!G22</f>
        <v>BIOTRONIK COMERCIAL MEDICA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998982</v>
      </c>
      <c r="I13" s="6">
        <f>IF('[1]TCE - ANEXO IV - Preencher'!K22="","",'[1]TCE - ANEXO IV - Preencher'!K22)</f>
        <v>44459</v>
      </c>
      <c r="J13" s="5" t="str">
        <f>'[1]TCE - ANEXO IV - Preencher'!L22</f>
        <v>35210950595271000105550030009989821556747337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6903.9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50595271000105</v>
      </c>
      <c r="E14" s="5" t="str">
        <f>'[1]TCE - ANEXO IV - Preencher'!G23</f>
        <v>BIOTRONIK COMERCIAL MEDICA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998986</v>
      </c>
      <c r="I14" s="6">
        <f>IF('[1]TCE - ANEXO IV - Preencher'!K23="","",'[1]TCE - ANEXO IV - Preencher'!K23)</f>
        <v>44469</v>
      </c>
      <c r="J14" s="5" t="str">
        <f>'[1]TCE - ANEXO IV - Preencher'!L23</f>
        <v>35210950595271000105550030009989861009277591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6903.9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50595271000105</v>
      </c>
      <c r="E15" s="5" t="str">
        <f>'[1]TCE - ANEXO IV - Preencher'!G24</f>
        <v>BIOTRONIK COMERCIAL MEDICA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998988</v>
      </c>
      <c r="I15" s="6">
        <f>IF('[1]TCE - ANEXO IV - Preencher'!K24="","",'[1]TCE - ANEXO IV - Preencher'!K24)</f>
        <v>44459</v>
      </c>
      <c r="J15" s="5" t="str">
        <f>'[1]TCE - ANEXO IV - Preencher'!L24</f>
        <v>35210950595271000105550030009989881940873517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6903.9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50595271000105</v>
      </c>
      <c r="E16" s="5" t="str">
        <f>'[1]TCE - ANEXO IV - Preencher'!G25</f>
        <v>BIOTRONIK COMERCIAL MEDICA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999833</v>
      </c>
      <c r="I16" s="6">
        <f>IF('[1]TCE - ANEXO IV - Preencher'!K25="","",'[1]TCE - ANEXO IV - Preencher'!K25)</f>
        <v>44466</v>
      </c>
      <c r="J16" s="5" t="str">
        <f>'[1]TCE - ANEXO IV - Preencher'!L25</f>
        <v>35210950595271000105550030009998331910039552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7030.79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50595271000105</v>
      </c>
      <c r="E17" s="5" t="str">
        <f>'[1]TCE - ANEXO IV - Preencher'!G26</f>
        <v>BIOTRONIK COMERCIAL MEDICA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999835</v>
      </c>
      <c r="I17" s="6">
        <f>IF('[1]TCE - ANEXO IV - Preencher'!K26="","",'[1]TCE - ANEXO IV - Preencher'!K26)</f>
        <v>44466</v>
      </c>
      <c r="J17" s="5" t="str">
        <f>'[1]TCE - ANEXO IV - Preencher'!L26</f>
        <v>35210950595271000105550030009998351584586724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6903.9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50595271000105</v>
      </c>
      <c r="E18" s="5" t="str">
        <f>'[1]TCE - ANEXO IV - Preencher'!G27</f>
        <v>BIOTRONIK COMERCIAL MEDICA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999846</v>
      </c>
      <c r="I18" s="6">
        <f>IF('[1]TCE - ANEXO IV - Preencher'!K27="","",'[1]TCE - ANEXO IV - Preencher'!K27)</f>
        <v>44466</v>
      </c>
      <c r="J18" s="5" t="str">
        <f>'[1]TCE - ANEXO IV - Preencher'!L27</f>
        <v>35210950595271000105550030009998461832609544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7030.79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50595271000105</v>
      </c>
      <c r="E19" s="5" t="str">
        <f>'[1]TCE - ANEXO IV - Preencher'!G28</f>
        <v>BIOTRONIK COMERCIAL MEDICA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999841</v>
      </c>
      <c r="I19" s="6">
        <f>IF('[1]TCE - ANEXO IV - Preencher'!K28="","",'[1]TCE - ANEXO IV - Preencher'!K28)</f>
        <v>44466</v>
      </c>
      <c r="J19" s="5" t="str">
        <f>'[1]TCE - ANEXO IV - Preencher'!L28</f>
        <v>35210950595271000105550030009998411754203763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6903.9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50595271000105</v>
      </c>
      <c r="E20" s="5" t="str">
        <f>'[1]TCE - ANEXO IV - Preencher'!G29</f>
        <v>BIOTRONIK COMERCIAL MEDICA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999853</v>
      </c>
      <c r="I20" s="6">
        <f>IF('[1]TCE - ANEXO IV - Preencher'!K29="","",'[1]TCE - ANEXO IV - Preencher'!K29)</f>
        <v>44466</v>
      </c>
      <c r="J20" s="5" t="str">
        <f>'[1]TCE - ANEXO IV - Preencher'!L29</f>
        <v>35210950595271000105550030009998531223882172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6903.9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50595271000105</v>
      </c>
      <c r="E21" s="5" t="str">
        <f>'[1]TCE - ANEXO IV - Preencher'!G30</f>
        <v>BIOTRONIK COMERCIAL MEDICA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1001014</v>
      </c>
      <c r="I21" s="6">
        <f>IF('[1]TCE - ANEXO IV - Preencher'!K30="","",'[1]TCE - ANEXO IV - Preencher'!K30)</f>
        <v>44474</v>
      </c>
      <c r="J21" s="5" t="str">
        <f>'[1]TCE - ANEXO IV - Preencher'!L30</f>
        <v>35211050595271000105550030010010141975202430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6903.9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50595271000105</v>
      </c>
      <c r="E22" s="5" t="str">
        <f>'[1]TCE - ANEXO IV - Preencher'!G31</f>
        <v>BIOTRONIK COMERCIAL MEDICA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1001006</v>
      </c>
      <c r="I22" s="6">
        <f>IF('[1]TCE - ANEXO IV - Preencher'!K31="","",'[1]TCE - ANEXO IV - Preencher'!K31)</f>
        <v>44474</v>
      </c>
      <c r="J22" s="5" t="str">
        <f>'[1]TCE - ANEXO IV - Preencher'!L31</f>
        <v>35211050595271000105550030010010061427257017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6903.9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50595271000105</v>
      </c>
      <c r="E23" s="5" t="str">
        <f>'[1]TCE - ANEXO IV - Preencher'!G32</f>
        <v>BIOTRONIK COMERCIAL MEDICA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1001009</v>
      </c>
      <c r="I23" s="6">
        <f>IF('[1]TCE - ANEXO IV - Preencher'!K32="","",'[1]TCE - ANEXO IV - Preencher'!K32)</f>
        <v>44474</v>
      </c>
      <c r="J23" s="5" t="str">
        <f>'[1]TCE - ANEXO IV - Preencher'!L32</f>
        <v>35211050595271000105550030010010091082512800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6903.9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50595271000105</v>
      </c>
      <c r="E24" s="5" t="str">
        <f>'[1]TCE - ANEXO IV - Preencher'!G33</f>
        <v>BIOTRONIK COMERCIAL MEDICA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1000998</v>
      </c>
      <c r="I24" s="6">
        <f>IF('[1]TCE - ANEXO IV - Preencher'!K33="","",'[1]TCE - ANEXO IV - Preencher'!K33)</f>
        <v>44474</v>
      </c>
      <c r="J24" s="5" t="str">
        <f>'[1]TCE - ANEXO IV - Preencher'!L33</f>
        <v>35211050595271000105550030010009981699339818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6903.9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50595271000105</v>
      </c>
      <c r="E25" s="5" t="str">
        <f>'[1]TCE - ANEXO IV - Preencher'!G34</f>
        <v>BIOTRONIK COMERCIAL MEDICA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1001003</v>
      </c>
      <c r="I25" s="6">
        <f>IF('[1]TCE - ANEXO IV - Preencher'!K34="","",'[1]TCE - ANEXO IV - Preencher'!K34)</f>
        <v>44474</v>
      </c>
      <c r="J25" s="5" t="str">
        <f>'[1]TCE - ANEXO IV - Preencher'!L34</f>
        <v>35211050595271000105550030010010031251728797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6903.9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50595271000105</v>
      </c>
      <c r="E26" s="5" t="str">
        <f>'[1]TCE - ANEXO IV - Preencher'!G35</f>
        <v>BIOTRONIK COMERCIAL MEDICA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1000988</v>
      </c>
      <c r="I26" s="6">
        <f>IF('[1]TCE - ANEXO IV - Preencher'!K35="","",'[1]TCE - ANEXO IV - Preencher'!K35)</f>
        <v>44474</v>
      </c>
      <c r="J26" s="5" t="str">
        <f>'[1]TCE - ANEXO IV - Preencher'!L35</f>
        <v>35211050595271000105550030010009881544749749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6903.9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50595271000105</v>
      </c>
      <c r="E27" s="5" t="str">
        <f>'[1]TCE - ANEXO IV - Preencher'!G36</f>
        <v>BIOTRONIK COMERCIAL MEDICA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1000987</v>
      </c>
      <c r="I27" s="6">
        <f>IF('[1]TCE - ANEXO IV - Preencher'!K36="","",'[1]TCE - ANEXO IV - Preencher'!K36)</f>
        <v>44474</v>
      </c>
      <c r="J27" s="5" t="str">
        <f>'[1]TCE - ANEXO IV - Preencher'!L36</f>
        <v>35211050595271000105550030010009871304463541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6903.9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2684571000118</v>
      </c>
      <c r="E28" s="5" t="str">
        <f>'[1]TCE - ANEXO IV - Preencher'!G37</f>
        <v>DINAMICA HOSPITALAR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11771</v>
      </c>
      <c r="I28" s="6">
        <f>IF('[1]TCE - ANEXO IV - Preencher'!K37="","",'[1]TCE - ANEXO IV - Preencher'!K37)</f>
        <v>44438</v>
      </c>
      <c r="J28" s="5" t="str">
        <f>'[1]TCE - ANEXO IV - Preencher'!L37</f>
        <v>26210802684571000118550030000117711165639710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1200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2684571000118</v>
      </c>
      <c r="E29" s="5" t="str">
        <f>'[1]TCE - ANEXO IV - Preencher'!G38</f>
        <v>DINAMICA HOSPITALAR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11773</v>
      </c>
      <c r="I29" s="6">
        <f>IF('[1]TCE - ANEXO IV - Preencher'!K38="","",'[1]TCE - ANEXO IV - Preencher'!K38)</f>
        <v>44438</v>
      </c>
      <c r="J29" s="5" t="str">
        <f>'[1]TCE - ANEXO IV - Preencher'!L38</f>
        <v>26210802684571000118550030000117731171022537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290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1437707000122</v>
      </c>
      <c r="E30" s="5" t="str">
        <f>'[1]TCE - ANEXO IV - Preencher'!G39</f>
        <v>SCITECH MEDICAL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212372</v>
      </c>
      <c r="I30" s="6">
        <f>IF('[1]TCE - ANEXO IV - Preencher'!K39="","",'[1]TCE - ANEXO IV - Preencher'!K39)</f>
        <v>44425</v>
      </c>
      <c r="J30" s="5" t="str">
        <f>'[1]TCE - ANEXO IV - Preencher'!L39</f>
        <v>52210801437707000122550550002123721685312749</v>
      </c>
      <c r="K30" s="5" t="str">
        <f>IF(F30="B",LEFT('[1]TCE - ANEXO IV - Preencher'!M39,2),IF(F30="S",LEFT('[1]TCE - ANEXO IV - Preencher'!M39,7),IF('[1]TCE - ANEXO IV - Preencher'!H39="","")))</f>
        <v>52</v>
      </c>
      <c r="L30" s="7">
        <f>'[1]TCE - ANEXO IV - Preencher'!N39</f>
        <v>2680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30324030000114</v>
      </c>
      <c r="E31" s="5" t="str">
        <f>'[1]TCE - ANEXO IV - Preencher'!G40</f>
        <v>THERMOFRIO REFRIGERACAO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000.002.094</v>
      </c>
      <c r="I31" s="6">
        <f>IF('[1]TCE - ANEXO IV - Preencher'!K40="","",'[1]TCE - ANEXO IV - Preencher'!K40)</f>
        <v>44438</v>
      </c>
      <c r="J31" s="5" t="str">
        <f>'[1]TCE - ANEXO IV - Preencher'!L40</f>
        <v>26210830324030000114550010000020941000086882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240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1513946000114</v>
      </c>
      <c r="E32" s="5" t="str">
        <f>'[1]TCE - ANEXO IV - Preencher'!G41</f>
        <v>BOSTON SCIENTIFIC DO BRASIL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2399448</v>
      </c>
      <c r="I32" s="6">
        <f>IF('[1]TCE - ANEXO IV - Preencher'!K41="","",'[1]TCE - ANEXO IV - Preencher'!K41)</f>
        <v>44424</v>
      </c>
      <c r="J32" s="5" t="str">
        <f>'[1]TCE - ANEXO IV - Preencher'!L41</f>
        <v>35210801513946000114550300239948481023819050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268.82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37438274000177</v>
      </c>
      <c r="E33" s="5" t="str">
        <f>'[1]TCE - ANEXO IV - Preencher'!G42</f>
        <v>SELLMED PROD. MEDICOS E HOSPITALA.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193</v>
      </c>
      <c r="I33" s="6">
        <f>IF('[1]TCE - ANEXO IV - Preencher'!K42="","",'[1]TCE - ANEXO IV - Preencher'!K42)</f>
        <v>44439</v>
      </c>
      <c r="J33" s="5" t="str">
        <f>'[1]TCE - ANEXO IV - Preencher'!L42</f>
        <v>26210837438274000177550010000001931557400850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1024.5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35334424000177</v>
      </c>
      <c r="E34" s="5" t="str">
        <f>'[1]TCE - ANEXO IV - Preencher'!G43</f>
        <v>FORTMED COMERCIAL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39684</v>
      </c>
      <c r="I34" s="6">
        <f>IF('[1]TCE - ANEXO IV - Preencher'!K43="","",'[1]TCE - ANEXO IV - Preencher'!K43)</f>
        <v>44439</v>
      </c>
      <c r="J34" s="5" t="str">
        <f>'[1]TCE - ANEXO IV - Preencher'!L43</f>
        <v>26210835334424000177550000000396841487700403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170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58426628000133</v>
      </c>
      <c r="E35" s="5" t="str">
        <f>'[1]TCE - ANEXO IV - Preencher'!G44</f>
        <v>SAMTRONIC INDUSTRIA E COMERCIO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281362</v>
      </c>
      <c r="I35" s="6">
        <f>IF('[1]TCE - ANEXO IV - Preencher'!K44="","",'[1]TCE - ANEXO IV - Preencher'!K44)</f>
        <v>44434</v>
      </c>
      <c r="J35" s="5" t="str">
        <f>'[1]TCE - ANEXO IV - Preencher'!L44</f>
        <v>35210858426628000133550010002813621292518884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2400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88303433000167</v>
      </c>
      <c r="E36" s="5" t="str">
        <f>'[1]TCE - ANEXO IV - Preencher'!G45</f>
        <v>ITM SA  INDUSTRIA DE TECNOLOGIAS MEDICAS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000.036.691</v>
      </c>
      <c r="I36" s="6">
        <f>IF('[1]TCE - ANEXO IV - Preencher'!K45="","",'[1]TCE - ANEXO IV - Preencher'!K45)</f>
        <v>44439</v>
      </c>
      <c r="J36" s="5" t="str">
        <f>'[1]TCE - ANEXO IV - Preencher'!L45</f>
        <v>43210888303433000167550010000366911457775098</v>
      </c>
      <c r="K36" s="5" t="str">
        <f>IF(F36="B",LEFT('[1]TCE - ANEXO IV - Preencher'!M45,2),IF(F36="S",LEFT('[1]TCE - ANEXO IV - Preencher'!M45,7),IF('[1]TCE - ANEXO IV - Preencher'!H45="","")))</f>
        <v>43</v>
      </c>
      <c r="L36" s="7">
        <f>'[1]TCE - ANEXO IV - Preencher'!N45</f>
        <v>3825.47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29992682000148</v>
      </c>
      <c r="E37" s="5" t="str">
        <f>'[1]TCE - ANEXO IV - Preencher'!G46</f>
        <v>ECOMED COM. DE PROD.MEDICOS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184388</v>
      </c>
      <c r="I37" s="6">
        <f>IF('[1]TCE - ANEXO IV - Preencher'!K46="","",'[1]TCE - ANEXO IV - Preencher'!K46)</f>
        <v>44438</v>
      </c>
      <c r="J37" s="5" t="str">
        <f>'[1]TCE - ANEXO IV - Preencher'!L46</f>
        <v>33210829992682000148550550001843881609300886</v>
      </c>
      <c r="K37" s="5" t="str">
        <f>IF(F37="B",LEFT('[1]TCE - ANEXO IV - Preencher'!M46,2),IF(F37="S",LEFT('[1]TCE - ANEXO IV - Preencher'!M46,7),IF('[1]TCE - ANEXO IV - Preencher'!H46="","")))</f>
        <v>33</v>
      </c>
      <c r="L37" s="7">
        <f>'[1]TCE - ANEXO IV - Preencher'!N46</f>
        <v>1400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35738768000141</v>
      </c>
      <c r="E38" s="5" t="str">
        <f>'[1]TCE - ANEXO IV - Preencher'!G47</f>
        <v>L. M. C. DA SILVA MEDICAMENTOS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000.000.093</v>
      </c>
      <c r="I38" s="6">
        <f>IF('[1]TCE - ANEXO IV - Preencher'!K47="","",'[1]TCE - ANEXO IV - Preencher'!K47)</f>
        <v>44441</v>
      </c>
      <c r="J38" s="5" t="str">
        <f>'[1]TCE - ANEXO IV - Preencher'!L47</f>
        <v>26210935738768000141550010000000931000000944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7499258000123</v>
      </c>
      <c r="E39" s="5" t="str">
        <f>'[1]TCE - ANEXO IV - Preencher'!G48</f>
        <v>M P  COMERCIO DE MAT. HOSPITALARES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92879</v>
      </c>
      <c r="I39" s="6">
        <f>IF('[1]TCE - ANEXO IV - Preencher'!K48="","",'[1]TCE - ANEXO IV - Preencher'!K48)</f>
        <v>44434</v>
      </c>
      <c r="J39" s="5" t="str">
        <f>'[1]TCE - ANEXO IV - Preencher'!L48</f>
        <v>35210807499258000123550010000928791113297346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1642.5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11449180000290</v>
      </c>
      <c r="E40" s="5" t="str">
        <f>'[1]TCE - ANEXO IV - Preencher'!G49</f>
        <v>DPROSMED DISTR DE PROD MEDI HOSPIT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000.001.255</v>
      </c>
      <c r="I40" s="6">
        <f>IF('[1]TCE - ANEXO IV - Preencher'!K49="","",'[1]TCE - ANEXO IV - Preencher'!K49)</f>
        <v>44439</v>
      </c>
      <c r="J40" s="5" t="str">
        <f>'[1]TCE - ANEXO IV - Preencher'!L49</f>
        <v>26210811449180000290550010000012551599149730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411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82641325003648</v>
      </c>
      <c r="E41" s="5" t="str">
        <f>'[1]TCE - ANEXO IV - Preencher'!G50</f>
        <v>CREMER S.A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174118</v>
      </c>
      <c r="I41" s="6">
        <f>IF('[1]TCE - ANEXO IV - Preencher'!K50="","",'[1]TCE - ANEXO IV - Preencher'!K50)</f>
        <v>44440</v>
      </c>
      <c r="J41" s="5" t="str">
        <f>'[1]TCE - ANEXO IV - Preencher'!L50</f>
        <v>26210982641325003648550010001741181100190334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2421.1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000.111.597</v>
      </c>
      <c r="I42" s="6">
        <f>IF('[1]TCE - ANEXO IV - Preencher'!K51="","",'[1]TCE - ANEXO IV - Preencher'!K51)</f>
        <v>44440</v>
      </c>
      <c r="J42" s="5" t="str">
        <f>'[1]TCE - ANEXO IV - Preencher'!L51</f>
        <v>26210908674752000140550010001115971847012483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226.18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000.111.668</v>
      </c>
      <c r="I43" s="6">
        <f>IF('[1]TCE - ANEXO IV - Preencher'!K52="","",'[1]TCE - ANEXO IV - Preencher'!K52)</f>
        <v>44441</v>
      </c>
      <c r="J43" s="5" t="str">
        <f>'[1]TCE - ANEXO IV - Preencher'!L52</f>
        <v>26210908674752000140550010001116681452162079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676.8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11449180000290</v>
      </c>
      <c r="E44" s="5" t="str">
        <f>'[1]TCE - ANEXO IV - Preencher'!G53</f>
        <v>DPROSMED DIST DE PROD MED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000.001.320</v>
      </c>
      <c r="I44" s="6">
        <f>IF('[1]TCE - ANEXO IV - Preencher'!K53="","",'[1]TCE - ANEXO IV - Preencher'!K53)</f>
        <v>44441</v>
      </c>
      <c r="J44" s="5" t="str">
        <f>'[1]TCE - ANEXO IV - Preencher'!L53</f>
        <v>26210911449180000290550010000013201635966996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2292.98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11449180000100</v>
      </c>
      <c r="E45" s="5" t="str">
        <f>'[1]TCE - ANEXO IV - Preencher'!G54</f>
        <v>DPROSMED DIST DE PROD MED HOSP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000.045.112</v>
      </c>
      <c r="I45" s="6">
        <f>IF('[1]TCE - ANEXO IV - Preencher'!K54="","",'[1]TCE - ANEXO IV - Preencher'!K54)</f>
        <v>44441</v>
      </c>
      <c r="J45" s="5" t="str">
        <f>'[1]TCE - ANEXO IV - Preencher'!L54</f>
        <v>26210911449180000100550010000451121312305130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1638.1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9441460000120</v>
      </c>
      <c r="E46" s="5" t="str">
        <f>'[1]TCE - ANEXO IV - Preencher'!G55</f>
        <v>PADRAO DIST DE PROD HOSP PA CALLOU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000.266.692</v>
      </c>
      <c r="I46" s="6">
        <f>IF('[1]TCE - ANEXO IV - Preencher'!K55="","",'[1]TCE - ANEXO IV - Preencher'!K55)</f>
        <v>44440</v>
      </c>
      <c r="J46" s="5" t="str">
        <f>'[1]TCE - ANEXO IV - Preencher'!L55</f>
        <v>26210909441460000120550010002666921730841989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486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9441460000120</v>
      </c>
      <c r="E47" s="5" t="str">
        <f>'[1]TCE - ANEXO IV - Preencher'!G56</f>
        <v>PADRAO DIST DE PROD HOSP PA CALLOU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000.266.720</v>
      </c>
      <c r="I47" s="6">
        <f>IF('[1]TCE - ANEXO IV - Preencher'!K56="","",'[1]TCE - ANEXO IV - Preencher'!K56)</f>
        <v>44440</v>
      </c>
      <c r="J47" s="5" t="str">
        <f>'[1]TCE - ANEXO IV - Preencher'!L56</f>
        <v>26210909441460000120550010002667201630950677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2016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10829779000106</v>
      </c>
      <c r="E48" s="5" t="str">
        <f>'[1]TCE - ANEXO IV - Preencher'!G57</f>
        <v>PROMEDICAL EQUIPAMENTOS MEDICOS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000.085.790</v>
      </c>
      <c r="I48" s="6">
        <f>IF('[1]TCE - ANEXO IV - Preencher'!K57="","",'[1]TCE - ANEXO IV - Preencher'!K57)</f>
        <v>44438</v>
      </c>
      <c r="J48" s="5" t="str">
        <f>'[1]TCE - ANEXO IV - Preencher'!L57</f>
        <v>31210810829779000106550010000857901100100361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2346.1999999999998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5932624000160</v>
      </c>
      <c r="E49" s="5" t="str">
        <f>'[1]TCE - ANEXO IV - Preencher'!G58</f>
        <v>MEGAMED COMERCIO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15741</v>
      </c>
      <c r="I49" s="6">
        <f>IF('[1]TCE - ANEXO IV - Preencher'!K58="","",'[1]TCE - ANEXO IV - Preencher'!K58)</f>
        <v>44440</v>
      </c>
      <c r="J49" s="5" t="str">
        <f>'[1]TCE - ANEXO IV - Preencher'!L58</f>
        <v>26210905932624000160550010000157411355320135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1009.2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5062455000155</v>
      </c>
      <c r="E50" s="5" t="str">
        <f>'[1]TCE - ANEXO IV - Preencher'!G59</f>
        <v>ALPHARAD COM IMP E EXP PROD HOSP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64578</v>
      </c>
      <c r="I50" s="6">
        <f>IF('[1]TCE - ANEXO IV - Preencher'!K59="","",'[1]TCE - ANEXO IV - Preencher'!K59)</f>
        <v>44440</v>
      </c>
      <c r="J50" s="5" t="str">
        <f>'[1]TCE - ANEXO IV - Preencher'!L59</f>
        <v>35210905062455000155550010000645781112116040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430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1348814000184</v>
      </c>
      <c r="E51" s="5" t="str">
        <f>'[1]TCE - ANEXO IV - Preencher'!G60</f>
        <v>BDL BEZERRA DISTRIBUIDORA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000.020.105</v>
      </c>
      <c r="I51" s="6">
        <f>IF('[1]TCE - ANEXO IV - Preencher'!K60="","",'[1]TCE - ANEXO IV - Preencher'!K60)</f>
        <v>44440</v>
      </c>
      <c r="J51" s="5" t="str">
        <f>'[1]TCE - ANEXO IV - Preencher'!L60</f>
        <v>26210901348814000184550010000201051046403276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1418.36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236193000184</v>
      </c>
      <c r="E52" s="5" t="str">
        <f>'[1]TCE - ANEXO IV - Preencher'!G61</f>
        <v>CIRURGICA RECIFE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000.066.564</v>
      </c>
      <c r="I52" s="6">
        <f>IF('[1]TCE - ANEXO IV - Preencher'!K61="","",'[1]TCE - ANEXO IV - Preencher'!K61)</f>
        <v>44440</v>
      </c>
      <c r="J52" s="5" t="str">
        <f>'[1]TCE - ANEXO IV - Preencher'!L61</f>
        <v>26210900236193000184550010000665641000665655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4439.04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21596736000144</v>
      </c>
      <c r="E53" s="5" t="str">
        <f>'[1]TCE - ANEXO IV - Preencher'!G62</f>
        <v>ULTRAMEGA DIST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134942</v>
      </c>
      <c r="I53" s="6">
        <f>IF('[1]TCE - ANEXO IV - Preencher'!K62="","",'[1]TCE - ANEXO IV - Preencher'!K62)</f>
        <v>44440</v>
      </c>
      <c r="J53" s="5" t="str">
        <f>'[1]TCE - ANEXO IV - Preencher'!L62</f>
        <v>26210921596736000144550010001349421001387540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4255.2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21596736000144</v>
      </c>
      <c r="E54" s="5" t="str">
        <f>'[1]TCE - ANEXO IV - Preencher'!G63</f>
        <v>ULTRAMEGA DIST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135099</v>
      </c>
      <c r="I54" s="6">
        <f>IF('[1]TCE - ANEXO IV - Preencher'!K63="","",'[1]TCE - ANEXO IV - Preencher'!K63)</f>
        <v>44441</v>
      </c>
      <c r="J54" s="5" t="str">
        <f>'[1]TCE - ANEXO IV - Preencher'!L63</f>
        <v>26210921596736000144550010001350991001389266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1736.94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12420164001048</v>
      </c>
      <c r="E55" s="5" t="str">
        <f>'[1]TCE - ANEXO IV - Preencher'!G64</f>
        <v>CM HOSPITALAR S 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104348</v>
      </c>
      <c r="I55" s="6">
        <f>IF('[1]TCE - ANEXO IV - Preencher'!K64="","",'[1]TCE - ANEXO IV - Preencher'!K64)</f>
        <v>44441</v>
      </c>
      <c r="J55" s="5" t="str">
        <f>'[1]TCE - ANEXO IV - Preencher'!L64</f>
        <v>26210912420164001048550010001043481100316234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595.59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51943645000107</v>
      </c>
      <c r="E56" s="5" t="str">
        <f>'[1]TCE - ANEXO IV - Preencher'!G65</f>
        <v>BIOMEDICAL EQUIPAMENTOS E PRODUTOS MED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000.140.589</v>
      </c>
      <c r="I56" s="6">
        <f>IF('[1]TCE - ANEXO IV - Preencher'!K65="","",'[1]TCE - ANEXO IV - Preencher'!K65)</f>
        <v>44438</v>
      </c>
      <c r="J56" s="5" t="str">
        <f>'[1]TCE - ANEXO IV - Preencher'!L65</f>
        <v>35210851943645000107550010001405891004640321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1203.1500000000001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19848316000166</v>
      </c>
      <c r="E57" s="5" t="str">
        <f>'[1]TCE - ANEXO IV - Preencher'!G66</f>
        <v>BIOMEDICAL PRODUTOS CIENTIFICOS E HOSPI.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507518</v>
      </c>
      <c r="I57" s="6">
        <f>IF('[1]TCE - ANEXO IV - Preencher'!K66="","",'[1]TCE - ANEXO IV - Preencher'!K66)</f>
        <v>44440</v>
      </c>
      <c r="J57" s="5" t="str">
        <f>'[1]TCE - ANEXO IV - Preencher'!L66</f>
        <v>31210919848316000166550000005075181882243617</v>
      </c>
      <c r="K57" s="5" t="str">
        <f>IF(F57="B",LEFT('[1]TCE - ANEXO IV - Preencher'!M66,2),IF(F57="S",LEFT('[1]TCE - ANEXO IV - Preencher'!M66,7),IF('[1]TCE - ANEXO IV - Preencher'!H66="","")))</f>
        <v>31</v>
      </c>
      <c r="L57" s="7">
        <f>'[1]TCE - ANEXO IV - Preencher'!N66</f>
        <v>1300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67729178000653</v>
      </c>
      <c r="E58" s="5" t="str">
        <f>'[1]TCE - ANEXO IV - Preencher'!G67</f>
        <v>COMERCIAL CIRURGICA RIOCLARENSE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13358</v>
      </c>
      <c r="I58" s="6">
        <f>IF('[1]TCE - ANEXO IV - Preencher'!K67="","",'[1]TCE - ANEXO IV - Preencher'!K67)</f>
        <v>44441</v>
      </c>
      <c r="J58" s="5" t="str">
        <f>'[1]TCE - ANEXO IV - Preencher'!L67</f>
        <v>26210967729178000653550010000133581074389039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5.5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8674752000301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000.008.301</v>
      </c>
      <c r="I59" s="6">
        <f>IF('[1]TCE - ANEXO IV - Preencher'!K68="","",'[1]TCE - ANEXO IV - Preencher'!K68)</f>
        <v>44440</v>
      </c>
      <c r="J59" s="5" t="str">
        <f>'[1]TCE - ANEXO IV - Preencher'!L68</f>
        <v>26210908674752000301550010000083011771906117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202.2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26048385000150</v>
      </c>
      <c r="E60" s="5" t="str">
        <f>'[1]TCE - ANEXO IV - Preencher'!G69</f>
        <v>UP MED DIST E IMP DE MATER HOSP EIRELI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1869</v>
      </c>
      <c r="I60" s="6">
        <f>IF('[1]TCE - ANEXO IV - Preencher'!K69="","",'[1]TCE - ANEXO IV - Preencher'!K69)</f>
        <v>44441</v>
      </c>
      <c r="J60" s="5" t="str">
        <f>'[1]TCE - ANEXO IV - Preencher'!L69</f>
        <v>26210926048385000150550010000018691547529282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9000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4402515000179</v>
      </c>
      <c r="E61" s="5" t="str">
        <f>'[1]TCE - ANEXO IV - Preencher'!G70</f>
        <v>E. M. DE MOURA COMERCIAL  ME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4614</v>
      </c>
      <c r="I61" s="6">
        <f>IF('[1]TCE - ANEXO IV - Preencher'!K70="","",'[1]TCE - ANEXO IV - Preencher'!K70)</f>
        <v>44440</v>
      </c>
      <c r="J61" s="5" t="str">
        <f>'[1]TCE - ANEXO IV - Preencher'!L70</f>
        <v>26210904402515000179550010000046141853935852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2570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165933000139</v>
      </c>
      <c r="E62" s="5" t="str">
        <f>'[1]TCE - ANEXO IV - Preencher'!G71</f>
        <v>DESCARTEX CONFECCOES E COMERCIO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000.027.643</v>
      </c>
      <c r="I62" s="6">
        <f>IF('[1]TCE - ANEXO IV - Preencher'!K71="","",'[1]TCE - ANEXO IV - Preencher'!K71)</f>
        <v>44441</v>
      </c>
      <c r="J62" s="5" t="str">
        <f>'[1]TCE - ANEXO IV - Preencher'!L71</f>
        <v>26210900165933000139550020000276431336306516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8360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11449180000290</v>
      </c>
      <c r="E63" s="5" t="str">
        <f>'[1]TCE - ANEXO IV - Preencher'!G72</f>
        <v>DPROSMED DISTR DE PROD MEDI HOSPIT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000.001.342</v>
      </c>
      <c r="I63" s="6">
        <f>IF('[1]TCE - ANEXO IV - Preencher'!K72="","",'[1]TCE - ANEXO IV - Preencher'!K72)</f>
        <v>44442</v>
      </c>
      <c r="J63" s="5" t="str">
        <f>'[1]TCE - ANEXO IV - Preencher'!L72</f>
        <v>26210911449180000290550010000013421228224548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2228.6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40688417000103</v>
      </c>
      <c r="E64" s="5" t="str">
        <f>'[1]TCE - ANEXO IV - Preencher'!G73</f>
        <v>LMORAIS PROMOCOES E VENDAS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000.000.278</v>
      </c>
      <c r="I64" s="6">
        <f>IF('[1]TCE - ANEXO IV - Preencher'!K73="","",'[1]TCE - ANEXO IV - Preencher'!K73)</f>
        <v>44441</v>
      </c>
      <c r="J64" s="5" t="str">
        <f>'[1]TCE - ANEXO IV - Preencher'!L73</f>
        <v>35210940688417000103550010000002781547036170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399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91717</v>
      </c>
      <c r="I65" s="6">
        <f>IF('[1]TCE - ANEXO IV - Preencher'!K74="","",'[1]TCE - ANEXO IV - Preencher'!K74)</f>
        <v>44442</v>
      </c>
      <c r="J65" s="5" t="str">
        <f>'[1]TCE - ANEXO IV - Preencher'!L74</f>
        <v>26210924436602000154550010000917171093829504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2125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2684571000118</v>
      </c>
      <c r="E66" s="5" t="str">
        <f>'[1]TCE - ANEXO IV - Preencher'!G75</f>
        <v>DINAMICA HOSPITALAR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11778</v>
      </c>
      <c r="I66" s="6">
        <f>IF('[1]TCE - ANEXO IV - Preencher'!K75="","",'[1]TCE - ANEXO IV - Preencher'!K75)</f>
        <v>44439</v>
      </c>
      <c r="J66" s="5" t="str">
        <f>'[1]TCE - ANEXO IV - Preencher'!L75</f>
        <v>26210802684571000118550030000117781103655194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420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1687725000162</v>
      </c>
      <c r="E67" s="5" t="str">
        <f>'[1]TCE - ANEXO IV - Preencher'!G76</f>
        <v>CENTRO ESPEC.NUTRICAO ENTERALPARENTERAL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31602</v>
      </c>
      <c r="I67" s="6">
        <f>IF('[1]TCE - ANEXO IV - Preencher'!K76="","",'[1]TCE - ANEXO IV - Preencher'!K76)</f>
        <v>44440</v>
      </c>
      <c r="J67" s="5" t="str">
        <f>'[1]TCE - ANEXO IV - Preencher'!L76</f>
        <v>26210901658772000162550010000316021108745106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680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12882932000194</v>
      </c>
      <c r="E68" s="5" t="str">
        <f>'[1]TCE - ANEXO IV - Preencher'!G77</f>
        <v>EXOMED REPRES DE MED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153889</v>
      </c>
      <c r="I68" s="6">
        <f>IF('[1]TCE - ANEXO IV - Preencher'!K77="","",'[1]TCE - ANEXO IV - Preencher'!K77)</f>
        <v>44441</v>
      </c>
      <c r="J68" s="5" t="str">
        <f>'[1]TCE - ANEXO IV - Preencher'!L77</f>
        <v>26210912882932000194550010001538891040207918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5107.2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10779833000156</v>
      </c>
      <c r="E69" s="5" t="str">
        <f>'[1]TCE - ANEXO IV - Preencher'!G78</f>
        <v>MEDICAL MERCANTIL DE APARELHAGEM MEDICA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534186</v>
      </c>
      <c r="I69" s="6">
        <f>IF('[1]TCE - ANEXO IV - Preencher'!K78="","",'[1]TCE - ANEXO IV - Preencher'!K78)</f>
        <v>44442</v>
      </c>
      <c r="J69" s="5" t="str">
        <f>'[1]TCE - ANEXO IV - Preencher'!L78</f>
        <v>26210910779833000156550010005341861163750176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888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4237235000152</v>
      </c>
      <c r="E71" s="5" t="str">
        <f>'[1]TCE - ANEXO IV - Preencher'!G80</f>
        <v>ENDOCENTER COMERCIAL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91826</v>
      </c>
      <c r="I71" s="6">
        <f>IF('[1]TCE - ANEXO IV - Preencher'!K80="","",'[1]TCE - ANEXO IV - Preencher'!K80)</f>
        <v>44439</v>
      </c>
      <c r="J71" s="5" t="str">
        <f>'[1]TCE - ANEXO IV - Preencher'!L80</f>
        <v>26210804237235000152550010000918261101934974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1780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8014554000150</v>
      </c>
      <c r="E72" s="5" t="str">
        <f>'[1]TCE - ANEXO IV - Preencher'!G81</f>
        <v>MJB COMERCIO DE MAT MEDICO HOSP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11846</v>
      </c>
      <c r="I72" s="6">
        <f>IF('[1]TCE - ANEXO IV - Preencher'!K81="","",'[1]TCE - ANEXO IV - Preencher'!K81)</f>
        <v>44442</v>
      </c>
      <c r="J72" s="5" t="str">
        <f>'[1]TCE - ANEXO IV - Preencher'!L81</f>
        <v>26210908014554000150550010000118461180194201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6280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8014554000150</v>
      </c>
      <c r="E73" s="5" t="str">
        <f>'[1]TCE - ANEXO IV - Preencher'!G82</f>
        <v>MJB COMERCIO DE MAT MEDICO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11847</v>
      </c>
      <c r="I73" s="6">
        <f>IF('[1]TCE - ANEXO IV - Preencher'!K82="","",'[1]TCE - ANEXO IV - Preencher'!K82)</f>
        <v>44442</v>
      </c>
      <c r="J73" s="5" t="str">
        <f>'[1]TCE - ANEXO IV - Preencher'!L82</f>
        <v>26210908014554000150550010000118471180194209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3430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21596736000144</v>
      </c>
      <c r="E75" s="5" t="str">
        <f>'[1]TCE - ANEXO IV - Preencher'!G84</f>
        <v>ULTRAMEGA DIST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135170</v>
      </c>
      <c r="I75" s="6">
        <f>IF('[1]TCE - ANEXO IV - Preencher'!K84="","",'[1]TCE - ANEXO IV - Preencher'!K84)</f>
        <v>44442</v>
      </c>
      <c r="J75" s="5" t="str">
        <f>'[1]TCE - ANEXO IV - Preencher'!L84</f>
        <v>26210929156736000144550010001351701001390067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12318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12420164001048</v>
      </c>
      <c r="E76" s="5" t="str">
        <f>'[1]TCE - ANEXO IV - Preencher'!G85</f>
        <v>CM HOSPITALAR S 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104412</v>
      </c>
      <c r="I76" s="6">
        <f>IF('[1]TCE - ANEXO IV - Preencher'!K85="","",'[1]TCE - ANEXO IV - Preencher'!K85)</f>
        <v>44442</v>
      </c>
      <c r="J76" s="5" t="str">
        <f>'[1]TCE - ANEXO IV - Preencher'!L85</f>
        <v>26210912420164001048550010001044121100158659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2580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12420164001048</v>
      </c>
      <c r="E77" s="5" t="str">
        <f>'[1]TCE - ANEXO IV - Preencher'!G86</f>
        <v>CM HOSPITALAR S 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104411</v>
      </c>
      <c r="I77" s="6">
        <f>IF('[1]TCE - ANEXO IV - Preencher'!K86="","",'[1]TCE - ANEXO IV - Preencher'!K86)</f>
        <v>44442</v>
      </c>
      <c r="J77" s="5" t="str">
        <f>'[1]TCE - ANEXO IV - Preencher'!L86</f>
        <v>26210912420164001048550010001044111100116495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1750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2684571000118</v>
      </c>
      <c r="E78" s="5" t="str">
        <f>'[1]TCE - ANEXO IV - Preencher'!G87</f>
        <v>DINAMICA HOSPITALAR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11785</v>
      </c>
      <c r="I78" s="6">
        <f>IF('[1]TCE - ANEXO IV - Preencher'!K87="","",'[1]TCE - ANEXO IV - Preencher'!K87)</f>
        <v>44439</v>
      </c>
      <c r="J78" s="5" t="str">
        <f>'[1]TCE - ANEXO IV - Preencher'!L87</f>
        <v>26210802684571000118550030000117851113519433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1200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2684571000118</v>
      </c>
      <c r="E79" s="5" t="str">
        <f>'[1]TCE - ANEXO IV - Preencher'!G88</f>
        <v>DINAMICA HOSPITALAR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11791</v>
      </c>
      <c r="I79" s="6">
        <f>IF('[1]TCE - ANEXO IV - Preencher'!K88="","",'[1]TCE - ANEXO IV - Preencher'!K88)</f>
        <v>44439</v>
      </c>
      <c r="J79" s="5" t="str">
        <f>'[1]TCE - ANEXO IV - Preencher'!L88</f>
        <v>26210802684571000118550030000117911152534704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550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2684571000118</v>
      </c>
      <c r="E80" s="5" t="str">
        <f>'[1]TCE - ANEXO IV - Preencher'!G89</f>
        <v>DINAMICA HOSPITALAR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11787</v>
      </c>
      <c r="I80" s="6">
        <f>IF('[1]TCE - ANEXO IV - Preencher'!K89="","",'[1]TCE - ANEXO IV - Preencher'!K89)</f>
        <v>44439</v>
      </c>
      <c r="J80" s="5" t="str">
        <f>'[1]TCE - ANEXO IV - Preencher'!L89</f>
        <v>26210802684571000118550030000117871114613160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290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2684571000118</v>
      </c>
      <c r="E81" s="5" t="str">
        <f>'[1]TCE - ANEXO IV - Preencher'!G90</f>
        <v>DINAMICA HOSPITALAR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11786</v>
      </c>
      <c r="I81" s="6">
        <f>IF('[1]TCE - ANEXO IV - Preencher'!K90="","",'[1]TCE - ANEXO IV - Preencher'!K90)</f>
        <v>44439</v>
      </c>
      <c r="J81" s="5" t="str">
        <f>'[1]TCE - ANEXO IV - Preencher'!L90</f>
        <v>26210802684571000118550030000117861113853810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290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1440590000136</v>
      </c>
      <c r="E82" s="5" t="str">
        <f>'[1]TCE - ANEXO IV - Preencher'!G91</f>
        <v>FRESENIUS MEDICAL CARE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1603949</v>
      </c>
      <c r="I82" s="6">
        <f>IF('[1]TCE - ANEXO IV - Preencher'!K91="","",'[1]TCE - ANEXO IV - Preencher'!K91)</f>
        <v>44442</v>
      </c>
      <c r="J82" s="5" t="str">
        <f>'[1]TCE - ANEXO IV - Preencher'!L91</f>
        <v>35210901440590000136550000016039491504564336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2655.96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1437707000122</v>
      </c>
      <c r="E83" s="5" t="str">
        <f>'[1]TCE - ANEXO IV - Preencher'!G92</f>
        <v>SCITECH MEDICAL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216155</v>
      </c>
      <c r="I83" s="6">
        <f>IF('[1]TCE - ANEXO IV - Preencher'!K92="","",'[1]TCE - ANEXO IV - Preencher'!K92)</f>
        <v>44440</v>
      </c>
      <c r="J83" s="5" t="str">
        <f>'[1]TCE - ANEXO IV - Preencher'!L92</f>
        <v>52210901437707000122550550002161551211942768</v>
      </c>
      <c r="K83" s="5" t="str">
        <f>IF(F83="B",LEFT('[1]TCE - ANEXO IV - Preencher'!M92,2),IF(F83="S",LEFT('[1]TCE - ANEXO IV - Preencher'!M92,7),IF('[1]TCE - ANEXO IV - Preencher'!H92="","")))</f>
        <v>52</v>
      </c>
      <c r="L83" s="7">
        <f>'[1]TCE - ANEXO IV - Preencher'!N92</f>
        <v>280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28461889000123</v>
      </c>
      <c r="E84" s="5" t="str">
        <f>'[1]TCE - ANEXO IV - Preencher'!G93</f>
        <v>JPM PRODUTOS HOSPITALARES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000.003.497</v>
      </c>
      <c r="I84" s="6">
        <f>IF('[1]TCE - ANEXO IV - Preencher'!K93="","",'[1]TCE - ANEXO IV - Preencher'!K93)</f>
        <v>44440</v>
      </c>
      <c r="J84" s="5" t="str">
        <f>'[1]TCE - ANEXO IV - Preencher'!L93</f>
        <v>26210928461889012355001000003497128654466945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1600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2413494</v>
      </c>
      <c r="I85" s="6">
        <f>IF('[1]TCE - ANEXO IV - Preencher'!K94="","",'[1]TCE - ANEXO IV - Preencher'!K94)</f>
        <v>44442</v>
      </c>
      <c r="J85" s="5" t="str">
        <f>'[1]TCE - ANEXO IV - Preencher'!L94</f>
        <v>35210901513946000114550030024134941023978054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1075.3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2411257</v>
      </c>
      <c r="I86" s="6">
        <f>IF('[1]TCE - ANEXO IV - Preencher'!K95="","",'[1]TCE - ANEXO IV - Preencher'!K95)</f>
        <v>44439</v>
      </c>
      <c r="J86" s="5" t="str">
        <f>'[1]TCE - ANEXO IV - Preencher'!L95</f>
        <v>35210801513946000114550030024112571023953267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1075.29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2411258</v>
      </c>
      <c r="I87" s="6">
        <f>IF('[1]TCE - ANEXO IV - Preencher'!K96="","",'[1]TCE - ANEXO IV - Preencher'!K96)</f>
        <v>44439</v>
      </c>
      <c r="J87" s="5" t="str">
        <f>'[1]TCE - ANEXO IV - Preencher'!L96</f>
        <v>35210801513946000114550030024112581023953272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806.47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2411256</v>
      </c>
      <c r="I88" s="6">
        <f>IF('[1]TCE - ANEXO IV - Preencher'!K97="","",'[1]TCE - ANEXO IV - Preencher'!K97)</f>
        <v>44439</v>
      </c>
      <c r="J88" s="5" t="str">
        <f>'[1]TCE - ANEXO IV - Preencher'!L97</f>
        <v>35210801513946000114550030024112561023953251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537.64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2411255</v>
      </c>
      <c r="I89" s="6">
        <f>IF('[1]TCE - ANEXO IV - Preencher'!K98="","",'[1]TCE - ANEXO IV - Preencher'!K98)</f>
        <v>44439</v>
      </c>
      <c r="J89" s="5" t="str">
        <f>'[1]TCE - ANEXO IV - Preencher'!L98</f>
        <v>35210801513946000114550030241125510923953246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268.82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2411259</v>
      </c>
      <c r="I90" s="6">
        <f>IF('[1]TCE - ANEXO IV - Preencher'!K99="","",'[1]TCE - ANEXO IV - Preencher'!K99)</f>
        <v>44439</v>
      </c>
      <c r="J90" s="5" t="str">
        <f>'[1]TCE - ANEXO IV - Preencher'!L99</f>
        <v>35210801513946000114550030024112591023953288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806.47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2411484</v>
      </c>
      <c r="I91" s="6">
        <f>IF('[1]TCE - ANEXO IV - Preencher'!K100="","",'[1]TCE - ANEXO IV - Preencher'!K100)</f>
        <v>44439</v>
      </c>
      <c r="J91" s="5" t="str">
        <f>'[1]TCE - ANEXO IV - Preencher'!L100</f>
        <v>35210801513946000114550030024114841023955756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1881.77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2411262</v>
      </c>
      <c r="I92" s="6">
        <f>IF('[1]TCE - ANEXO IV - Preencher'!K101="","",'[1]TCE - ANEXO IV - Preencher'!K101)</f>
        <v>44439</v>
      </c>
      <c r="J92" s="5" t="str">
        <f>'[1]TCE - ANEXO IV - Preencher'!L101</f>
        <v>35210801513946000114550030024112621023953313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1344.12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2411260</v>
      </c>
      <c r="I93" s="6">
        <f>IF('[1]TCE - ANEXO IV - Preencher'!K102="","",'[1]TCE - ANEXO IV - Preencher'!K102)</f>
        <v>44439</v>
      </c>
      <c r="J93" s="5" t="str">
        <f>'[1]TCE - ANEXO IV - Preencher'!L102</f>
        <v>35210801513946000114550030024112601023953297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537.65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2411261</v>
      </c>
      <c r="I94" s="6">
        <f>IF('[1]TCE - ANEXO IV - Preencher'!K103="","",'[1]TCE - ANEXO IV - Preencher'!K103)</f>
        <v>44439</v>
      </c>
      <c r="J94" s="5" t="str">
        <f>'[1]TCE - ANEXO IV - Preencher'!L103</f>
        <v>35210801513946000114550030024112611023953308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2688.22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4614288000145</v>
      </c>
      <c r="E95" s="5" t="str">
        <f>'[1]TCE - ANEXO IV - Preencher'!G104</f>
        <v>DISK LIFE COM. DE PROD. CIRURGICOS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4168</v>
      </c>
      <c r="I95" s="6">
        <f>IF('[1]TCE - ANEXO IV - Preencher'!K104="","",'[1]TCE - ANEXO IV - Preencher'!K104)</f>
        <v>44442</v>
      </c>
      <c r="J95" s="5" t="str">
        <f>'[1]TCE - ANEXO IV - Preencher'!L104</f>
        <v>26210904614288000145550010000041681169677637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2905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6025185000175</v>
      </c>
      <c r="E96" s="5" t="str">
        <f>'[1]TCE - ANEXO IV - Preencher'!G105</f>
        <v>LINKMED SOLUCOES EQUIP MED HOSP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000.002.610</v>
      </c>
      <c r="I96" s="6">
        <f>IF('[1]TCE - ANEXO IV - Preencher'!K105="","",'[1]TCE - ANEXO IV - Preencher'!K105)</f>
        <v>44447</v>
      </c>
      <c r="J96" s="5" t="str">
        <f>'[1]TCE - ANEXO IV - Preencher'!L105</f>
        <v>26210906025185000175550010000026101000170050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395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35514416000102</v>
      </c>
      <c r="E97" s="5" t="str">
        <f>'[1]TCE - ANEXO IV - Preencher'!G106</f>
        <v>QUALIMMED  COMER ATACA DE MEDICAMENTOS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000.000.625</v>
      </c>
      <c r="I97" s="6">
        <f>IF('[1]TCE - ANEXO IV - Preencher'!K106="","",'[1]TCE - ANEXO IV - Preencher'!K106)</f>
        <v>44441</v>
      </c>
      <c r="J97" s="5" t="str">
        <f>'[1]TCE - ANEXO IV - Preencher'!L106</f>
        <v>26210935514416000102550010000006251545297550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1000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11234649000193</v>
      </c>
      <c r="E98" s="5" t="str">
        <f>'[1]TCE - ANEXO IV - Preencher'!G107</f>
        <v>BIOANGIO COMERCIO DE PROD MEDICOS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000.004.619</v>
      </c>
      <c r="I98" s="6">
        <f>IF('[1]TCE - ANEXO IV - Preencher'!K107="","",'[1]TCE - ANEXO IV - Preencher'!K107)</f>
        <v>44438</v>
      </c>
      <c r="J98" s="5" t="str">
        <f>'[1]TCE - ANEXO IV - Preencher'!L107</f>
        <v>26210811234649000193550010000046191000009998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2520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11234649000193</v>
      </c>
      <c r="E99" s="5" t="str">
        <f>'[1]TCE - ANEXO IV - Preencher'!G108</f>
        <v>BIOANGIO COMERCIO DE PROD MEDICOS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000.004.618</v>
      </c>
      <c r="I99" s="6">
        <f>IF('[1]TCE - ANEXO IV - Preencher'!K108="","",'[1]TCE - ANEXO IV - Preencher'!K108)</f>
        <v>44438</v>
      </c>
      <c r="J99" s="5" t="str">
        <f>'[1]TCE - ANEXO IV - Preencher'!L108</f>
        <v>26210811234649000193550010000046181000009990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490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31700660000109</v>
      </c>
      <c r="E100" s="5" t="str">
        <f>'[1]TCE - ANEXO IV - Preencher'!G109</f>
        <v>DESCMED COMER E IMPORT DE PROD HOSPLTDA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000.000.316</v>
      </c>
      <c r="I100" s="6">
        <f>IF('[1]TCE - ANEXO IV - Preencher'!K109="","",'[1]TCE - ANEXO IV - Preencher'!K109)</f>
        <v>44441</v>
      </c>
      <c r="J100" s="5" t="str">
        <f>'[1]TCE - ANEXO IV - Preencher'!L109</f>
        <v>35210931700660000109550010000003161000693018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15210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8778201000126</v>
      </c>
      <c r="E101" s="5" t="str">
        <f>'[1]TCE - ANEXO IV - Preencher'!G110</f>
        <v>DROGAFONTE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347944</v>
      </c>
      <c r="I101" s="6">
        <f>IF('[1]TCE - ANEXO IV - Preencher'!K110="","",'[1]TCE - ANEXO IV - Preencher'!K110)</f>
        <v>44447</v>
      </c>
      <c r="J101" s="5" t="str">
        <f>'[1]TCE - ANEXO IV - Preencher'!L110</f>
        <v>26210908778201000126550010003479441795739557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1713.6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175233000125</v>
      </c>
      <c r="E102" s="5" t="str">
        <f>'[1]TCE - ANEXO IV - Preencher'!G111</f>
        <v>TRES LEOES MATERIAL HOSPITALAR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62363</v>
      </c>
      <c r="I102" s="6">
        <f>IF('[1]TCE - ANEXO IV - Preencher'!K111="","",'[1]TCE - ANEXO IV - Preencher'!K111)</f>
        <v>44440</v>
      </c>
      <c r="J102" s="5" t="str">
        <f>'[1]TCE - ANEXO IV - Preencher'!L111</f>
        <v>28210900175233000125550010000623631514749546</v>
      </c>
      <c r="K102" s="5" t="str">
        <f>IF(F102="B",LEFT('[1]TCE - ANEXO IV - Preencher'!M111,2),IF(F102="S",LEFT('[1]TCE - ANEXO IV - Preencher'!M111,7),IF('[1]TCE - ANEXO IV - Preencher'!H111="","")))</f>
        <v>28</v>
      </c>
      <c r="L102" s="7">
        <f>'[1]TCE - ANEXO IV - Preencher'!N111</f>
        <v>4043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8958628000106</v>
      </c>
      <c r="E103" s="5" t="str">
        <f>'[1]TCE - ANEXO IV - Preencher'!G112</f>
        <v>ONCOEXO DIST. DE MEDIC.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26364</v>
      </c>
      <c r="I103" s="6">
        <f>IF('[1]TCE - ANEXO IV - Preencher'!K112="","",'[1]TCE - ANEXO IV - Preencher'!K112)</f>
        <v>44447</v>
      </c>
      <c r="J103" s="5" t="str">
        <f>'[1]TCE - ANEXO IV - Preencher'!L112</f>
        <v>26210908958628000106550010000263641148101095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672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37844479000152</v>
      </c>
      <c r="E104" s="5" t="str">
        <f>'[1]TCE - ANEXO IV - Preencher'!G113</f>
        <v>BIOLINE FIOS CIRURGICOS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116488</v>
      </c>
      <c r="I104" s="6">
        <f>IF('[1]TCE - ANEXO IV - Preencher'!K113="","",'[1]TCE - ANEXO IV - Preencher'!K113)</f>
        <v>44441</v>
      </c>
      <c r="J104" s="5" t="str">
        <f>'[1]TCE - ANEXO IV - Preencher'!L113</f>
        <v>52210937844479000152550020001164881803378793</v>
      </c>
      <c r="K104" s="5" t="str">
        <f>IF(F104="B",LEFT('[1]TCE - ANEXO IV - Preencher'!M113,2),IF(F104="S",LEFT('[1]TCE - ANEXO IV - Preencher'!M113,7),IF('[1]TCE - ANEXO IV - Preencher'!H113="","")))</f>
        <v>52</v>
      </c>
      <c r="L104" s="7">
        <f>'[1]TCE - ANEXO IV - Preencher'!N113</f>
        <v>6232.08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3817043000152</v>
      </c>
      <c r="E105" s="5" t="str">
        <f>'[1]TCE - ANEXO IV - Preencher'!G114</f>
        <v>PHARMAPLUS LTDA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000.034.591</v>
      </c>
      <c r="I105" s="6">
        <f>IF('[1]TCE - ANEXO IV - Preencher'!K114="","",'[1]TCE - ANEXO IV - Preencher'!K114)</f>
        <v>44442</v>
      </c>
      <c r="J105" s="5" t="str">
        <f>'[1]TCE - ANEXO IV - Preencher'!L114</f>
        <v>26210903817043000152550010000345911079038050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995.69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3817043000152</v>
      </c>
      <c r="E106" s="5" t="str">
        <f>'[1]TCE - ANEXO IV - Preencher'!G115</f>
        <v>PHARMAPLUS LTDA EPP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000.034.591</v>
      </c>
      <c r="I106" s="6">
        <f>IF('[1]TCE - ANEXO IV - Preencher'!K115="","",'[1]TCE - ANEXO IV - Preencher'!K115)</f>
        <v>44442</v>
      </c>
      <c r="J106" s="5" t="str">
        <f>'[1]TCE - ANEXO IV - Preencher'!L115</f>
        <v>26210903817043000152550010000345911079038050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723.6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5932624000160</v>
      </c>
      <c r="E107" s="5" t="str">
        <f>'[1]TCE - ANEXO IV - Preencher'!G116</f>
        <v>MEGAMED COMERCIO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15770</v>
      </c>
      <c r="I107" s="6">
        <f>IF('[1]TCE - ANEXO IV - Preencher'!K116="","",'[1]TCE - ANEXO IV - Preencher'!K116)</f>
        <v>44442</v>
      </c>
      <c r="J107" s="5" t="str">
        <f>'[1]TCE - ANEXO IV - Preencher'!L116</f>
        <v>26210905932624000160550010000157701134395029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1085.2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41081134000161</v>
      </c>
      <c r="E108" s="5" t="str">
        <f>'[1]TCE - ANEXO IV - Preencher'!G117</f>
        <v>AGRESTE GASES COM LTDA  EPP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21158</v>
      </c>
      <c r="I108" s="6">
        <f>IF('[1]TCE - ANEXO IV - Preencher'!K117="","",'[1]TCE - ANEXO IV - Preencher'!K117)</f>
        <v>44448</v>
      </c>
      <c r="J108" s="5" t="str">
        <f>'[1]TCE - ANEXO IV - Preencher'!L117</f>
        <v>26210941081134000161550000000211581505909216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540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51943645000107</v>
      </c>
      <c r="E109" s="5" t="str">
        <f>'[1]TCE - ANEXO IV - Preencher'!G118</f>
        <v>BIOMEDICAL EQUIPAMENTOS E PRODUTOS MED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000.140.830</v>
      </c>
      <c r="I109" s="6">
        <f>IF('[1]TCE - ANEXO IV - Preencher'!K118="","",'[1]TCE - ANEXO IV - Preencher'!K118)</f>
        <v>44441</v>
      </c>
      <c r="J109" s="5" t="str">
        <f>'[1]TCE - ANEXO IV - Preencher'!L118</f>
        <v>35210951943645000107550010001408301004640324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8386.5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19585158000280</v>
      </c>
      <c r="E110" s="5" t="str">
        <f>'[1]TCE - ANEXO IV - Preencher'!G119</f>
        <v>CARDINAL HEALTH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47718</v>
      </c>
      <c r="I110" s="6">
        <f>IF('[1]TCE - ANEXO IV - Preencher'!K119="","",'[1]TCE - ANEXO IV - Preencher'!K119)</f>
        <v>44435</v>
      </c>
      <c r="J110" s="5" t="str">
        <f>'[1]TCE - ANEXO IV - Preencher'!L119</f>
        <v>35210819585158000280550010000477181100317852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4450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874929000140</v>
      </c>
      <c r="E111" s="5" t="str">
        <f>'[1]TCE - ANEXO IV - Preencher'!G120</f>
        <v>MEDCENTER COMERCIAL LTDA  MG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339973</v>
      </c>
      <c r="I111" s="6">
        <f>IF('[1]TCE - ANEXO IV - Preencher'!K120="","",'[1]TCE - ANEXO IV - Preencher'!K120)</f>
        <v>44441</v>
      </c>
      <c r="J111" s="5" t="str">
        <f>'[1]TCE - ANEXO IV - Preencher'!L120</f>
        <v>31210900874929000140550010003399731582362987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837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67729178000653</v>
      </c>
      <c r="E112" s="5" t="str">
        <f>'[1]TCE - ANEXO IV - Preencher'!G121</f>
        <v>COMERCIAL CIRURGICA RIOCLARENSE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13613</v>
      </c>
      <c r="I112" s="6">
        <f>IF('[1]TCE - ANEXO IV - Preencher'!K121="","",'[1]TCE - ANEXO IV - Preencher'!K121)</f>
        <v>44447</v>
      </c>
      <c r="J112" s="5" t="str">
        <f>'[1]TCE - ANEXO IV - Preencher'!L121</f>
        <v>26210967729178000653550010000136131657469165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1530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5044056000161</v>
      </c>
      <c r="E113" s="5" t="str">
        <f>'[1]TCE - ANEXO IV - Preencher'!G122</f>
        <v>DMH PRODUTOS HOSPITALARES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19117</v>
      </c>
      <c r="I113" s="6">
        <f>IF('[1]TCE - ANEXO IV - Preencher'!K122="","",'[1]TCE - ANEXO IV - Preencher'!K122)</f>
        <v>44447</v>
      </c>
      <c r="J113" s="5" t="str">
        <f>'[1]TCE - ANEXO IV - Preencher'!L122</f>
        <v>26210905044056000161550010000191171751041029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1008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8675394000190</v>
      </c>
      <c r="E114" s="5" t="str">
        <f>'[1]TCE - ANEXO IV - Preencher'!G123</f>
        <v>SAFE SUPORTE A VIDA E COMERCIO INTER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35813</v>
      </c>
      <c r="I114" s="6">
        <f>IF('[1]TCE - ANEXO IV - Preencher'!K123="","",'[1]TCE - ANEXO IV - Preencher'!K123)</f>
        <v>44447</v>
      </c>
      <c r="J114" s="5" t="str">
        <f>'[1]TCE - ANEXO IV - Preencher'!L123</f>
        <v>26210908675394000190550010000358131522916781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2200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41053497000193</v>
      </c>
      <c r="E115" s="5" t="str">
        <f>'[1]TCE - ANEXO IV - Preencher'!G124</f>
        <v>DISCAMED MEDICO HOSPITALAR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17202</v>
      </c>
      <c r="I115" s="6">
        <f>IF('[1]TCE - ANEXO IV - Preencher'!K124="","",'[1]TCE - ANEXO IV - Preencher'!K124)</f>
        <v>44449</v>
      </c>
      <c r="J115" s="5" t="str">
        <f>'[1]TCE - ANEXO IV - Preencher'!L124</f>
        <v>26210941053497000193550010000172021001491493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670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8014554000150</v>
      </c>
      <c r="E116" s="5" t="str">
        <f>'[1]TCE - ANEXO IV - Preencher'!G125</f>
        <v>MJB COMERCIO DE MAT MEDICO HOSP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11866</v>
      </c>
      <c r="I116" s="6">
        <f>IF('[1]TCE - ANEXO IV - Preencher'!K125="","",'[1]TCE - ANEXO IV - Preencher'!K125)</f>
        <v>44448</v>
      </c>
      <c r="J116" s="5" t="str">
        <f>'[1]TCE - ANEXO IV - Preencher'!L125</f>
        <v>26210908014554000150550010000118661180196258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3430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8014554000150</v>
      </c>
      <c r="E117" s="5" t="str">
        <f>'[1]TCE - ANEXO IV - Preencher'!G126</f>
        <v>MJB COMERCIO DE MAT MEDICO HOSP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11871</v>
      </c>
      <c r="I117" s="6">
        <f>IF('[1]TCE - ANEXO IV - Preencher'!K126="","",'[1]TCE - ANEXO IV - Preencher'!K126)</f>
        <v>44448</v>
      </c>
      <c r="J117" s="5" t="str">
        <f>'[1]TCE - ANEXO IV - Preencher'!L126</f>
        <v>26210908014554000150550010000118711180197220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6550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8014554000150</v>
      </c>
      <c r="E118" s="5" t="str">
        <f>'[1]TCE - ANEXO IV - Preencher'!G127</f>
        <v>MJB COMERCIO DE MAT MEDICO HOSP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11870</v>
      </c>
      <c r="I118" s="6">
        <f>IF('[1]TCE - ANEXO IV - Preencher'!K127="","",'[1]TCE - ANEXO IV - Preencher'!K127)</f>
        <v>44448</v>
      </c>
      <c r="J118" s="5" t="str">
        <f>'[1]TCE - ANEXO IV - Preencher'!L127</f>
        <v>26210908014554000150550010000118701180197222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4880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7160019000144</v>
      </c>
      <c r="E119" s="5" t="str">
        <f>'[1]TCE - ANEXO IV - Preencher'!G128</f>
        <v>VITALE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61602</v>
      </c>
      <c r="I119" s="6">
        <f>IF('[1]TCE - ANEXO IV - Preencher'!K128="","",'[1]TCE - ANEXO IV - Preencher'!K128)</f>
        <v>44447</v>
      </c>
      <c r="J119" s="5" t="str">
        <f>'[1]TCE - ANEXO IV - Preencher'!L128</f>
        <v>26210907160019000144550010000616021885177663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310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7160019000144</v>
      </c>
      <c r="E120" s="5" t="str">
        <f>'[1]TCE - ANEXO IV - Preencher'!G129</f>
        <v>VITALE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61663</v>
      </c>
      <c r="I120" s="6">
        <f>IF('[1]TCE - ANEXO IV - Preencher'!K129="","",'[1]TCE - ANEXO IV - Preencher'!K129)</f>
        <v>44448</v>
      </c>
      <c r="J120" s="5" t="str">
        <f>'[1]TCE - ANEXO IV - Preencher'!L129</f>
        <v>26210907160019000144550010000616631542129551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310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7160019000144</v>
      </c>
      <c r="E121" s="5" t="str">
        <f>'[1]TCE - ANEXO IV - Preencher'!G130</f>
        <v>VITALE COMERCIO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61664</v>
      </c>
      <c r="I121" s="6">
        <f>IF('[1]TCE - ANEXO IV - Preencher'!K130="","",'[1]TCE - ANEXO IV - Preencher'!K130)</f>
        <v>44448</v>
      </c>
      <c r="J121" s="5" t="str">
        <f>'[1]TCE - ANEXO IV - Preencher'!L130</f>
        <v>26210907160019000144550010000616641506618650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310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7160019000144</v>
      </c>
      <c r="E122" s="5" t="str">
        <f>'[1]TCE - ANEXO IV - Preencher'!G131</f>
        <v>VITALE COMERCIO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61293</v>
      </c>
      <c r="I122" s="6">
        <f>IF('[1]TCE - ANEXO IV - Preencher'!K131="","",'[1]TCE - ANEXO IV - Preencher'!K131)</f>
        <v>44442</v>
      </c>
      <c r="J122" s="5" t="str">
        <f>'[1]TCE - ANEXO IV - Preencher'!L131</f>
        <v>26210907160019000144550010000612931734868791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310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7160019000144</v>
      </c>
      <c r="E123" s="5" t="str">
        <f>'[1]TCE - ANEXO IV - Preencher'!G132</f>
        <v>VITALE COMERCIO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61219</v>
      </c>
      <c r="I123" s="6">
        <f>IF('[1]TCE - ANEXO IV - Preencher'!K132="","",'[1]TCE - ANEXO IV - Preencher'!K132)</f>
        <v>44441</v>
      </c>
      <c r="J123" s="5" t="str">
        <f>'[1]TCE - ANEXO IV - Preencher'!L132</f>
        <v>26210907160019000144550010000612191124819439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620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13120044000105</v>
      </c>
      <c r="E124" s="5" t="str">
        <f>'[1]TCE - ANEXO IV - Preencher'!G133</f>
        <v>WANDERLEY E REGIS COM.PROD.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000.007.867</v>
      </c>
      <c r="I124" s="6">
        <f>IF('[1]TCE - ANEXO IV - Preencher'!K133="","",'[1]TCE - ANEXO IV - Preencher'!K133)</f>
        <v>44447</v>
      </c>
      <c r="J124" s="5" t="str">
        <f>'[1]TCE - ANEXO IV - Preencher'!L133</f>
        <v>26210913120044000105550010000078671614671606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595.20000000000005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37844479000152</v>
      </c>
      <c r="E125" s="5" t="str">
        <f>'[1]TCE - ANEXO IV - Preencher'!G134</f>
        <v>BIOLINE FIOS CIRURGICOS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116816</v>
      </c>
      <c r="I125" s="6">
        <f>IF('[1]TCE - ANEXO IV - Preencher'!K134="","",'[1]TCE - ANEXO IV - Preencher'!K134)</f>
        <v>44447</v>
      </c>
      <c r="J125" s="5" t="str">
        <f>'[1]TCE - ANEXO IV - Preencher'!L134</f>
        <v>52210937844479000152550020001168161283821577</v>
      </c>
      <c r="K125" s="5" t="str">
        <f>IF(F125="B",LEFT('[1]TCE - ANEXO IV - Preencher'!M134,2),IF(F125="S",LEFT('[1]TCE - ANEXO IV - Preencher'!M134,7),IF('[1]TCE - ANEXO IV - Preencher'!H134="","")))</f>
        <v>52</v>
      </c>
      <c r="L125" s="7">
        <f>'[1]TCE - ANEXO IV - Preencher'!N134</f>
        <v>2841.6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11911</v>
      </c>
      <c r="I126" s="6">
        <f>IF('[1]TCE - ANEXO IV - Preencher'!K135="","",'[1]TCE - ANEXO IV - Preencher'!K135)</f>
        <v>44447</v>
      </c>
      <c r="J126" s="5" t="str">
        <f>'[1]TCE - ANEXO IV - Preencher'!L135</f>
        <v>26210902684571000115550030000119111135413531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1200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1440590000136</v>
      </c>
      <c r="E127" s="5" t="str">
        <f>'[1]TCE - ANEXO IV - Preencher'!G136</f>
        <v>FRESENIUS MEDICAL CARE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1604105</v>
      </c>
      <c r="I127" s="6">
        <f>IF('[1]TCE - ANEXO IV - Preencher'!K136="","",'[1]TCE - ANEXO IV - Preencher'!K136)</f>
        <v>44442</v>
      </c>
      <c r="J127" s="5" t="str">
        <f>'[1]TCE - ANEXO IV - Preencher'!L136</f>
        <v>35210901440590000136550000016041051495871100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23340.959999999999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9342946000100</v>
      </c>
      <c r="E128" s="5" t="str">
        <f>'[1]TCE - ANEXO IV - Preencher'!G137</f>
        <v>PRIME MEDICAL COMERCIO DE MATERIAL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121034</v>
      </c>
      <c r="I128" s="6">
        <f>IF('[1]TCE - ANEXO IV - Preencher'!K137="","",'[1]TCE - ANEXO IV - Preencher'!K137)</f>
        <v>44442</v>
      </c>
      <c r="J128" s="5" t="str">
        <f>'[1]TCE - ANEXO IV - Preencher'!L137</f>
        <v>29210909342946000100550020001210341337489771</v>
      </c>
      <c r="K128" s="5" t="str">
        <f>IF(F128="B",LEFT('[1]TCE - ANEXO IV - Preencher'!M137,2),IF(F128="S",LEFT('[1]TCE - ANEXO IV - Preencher'!M137,7),IF('[1]TCE - ANEXO IV - Preencher'!H137="","")))</f>
        <v>29</v>
      </c>
      <c r="L128" s="7">
        <f>'[1]TCE - ANEXO IV - Preencher'!N137</f>
        <v>1440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1437707000122</v>
      </c>
      <c r="E129" s="5" t="str">
        <f>'[1]TCE - ANEXO IV - Preencher'!G138</f>
        <v>SCITECH MEDICAL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216916</v>
      </c>
      <c r="I129" s="6">
        <f>IF('[1]TCE - ANEXO IV - Preencher'!K138="","",'[1]TCE - ANEXO IV - Preencher'!K138)</f>
        <v>44447</v>
      </c>
      <c r="J129" s="5" t="str">
        <f>'[1]TCE - ANEXO IV - Preencher'!L138</f>
        <v>52210901437707000122550550002169161248964906</v>
      </c>
      <c r="K129" s="5" t="str">
        <f>IF(F129="B",LEFT('[1]TCE - ANEXO IV - Preencher'!M138,2),IF(F129="S",LEFT('[1]TCE - ANEXO IV - Preencher'!M138,7),IF('[1]TCE - ANEXO IV - Preencher'!H138="","")))</f>
        <v>52</v>
      </c>
      <c r="L129" s="7">
        <f>'[1]TCE - ANEXO IV - Preencher'!N138</f>
        <v>2680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2413701</v>
      </c>
      <c r="I130" s="6">
        <f>IF('[1]TCE - ANEXO IV - Preencher'!K139="","",'[1]TCE - ANEXO IV - Preencher'!K139)</f>
        <v>44442</v>
      </c>
      <c r="J130" s="5" t="str">
        <f>'[1]TCE - ANEXO IV - Preencher'!L139</f>
        <v>35210901513946000114550030024137011023980366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3118.36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2413702</v>
      </c>
      <c r="I131" s="6">
        <f>IF('[1]TCE - ANEXO IV - Preencher'!K140="","",'[1]TCE - ANEXO IV - Preencher'!K140)</f>
        <v>44442</v>
      </c>
      <c r="J131" s="5" t="str">
        <f>'[1]TCE - ANEXO IV - Preencher'!L140</f>
        <v>35210901513946000114550030024130210239880371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537.65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2413700</v>
      </c>
      <c r="I132" s="6">
        <f>IF('[1]TCE - ANEXO IV - Preencher'!K141="","",'[1]TCE - ANEXO IV - Preencher'!K141)</f>
        <v>44442</v>
      </c>
      <c r="J132" s="5" t="str">
        <f>'[1]TCE - ANEXO IV - Preencher'!L141</f>
        <v>35210901513946000114550030024137001023980350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1612.94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2413889</v>
      </c>
      <c r="I133" s="6">
        <f>IF('[1]TCE - ANEXO IV - Preencher'!K142="","",'[1]TCE - ANEXO IV - Preencher'!K142)</f>
        <v>44442</v>
      </c>
      <c r="J133" s="5" t="str">
        <f>'[1]TCE - ANEXO IV - Preencher'!L142</f>
        <v>35210901513946000114550030024138891023982584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1559.18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2413888</v>
      </c>
      <c r="I134" s="6">
        <f>IF('[1]TCE - ANEXO IV - Preencher'!K143="","",'[1]TCE - ANEXO IV - Preencher'!K143)</f>
        <v>44442</v>
      </c>
      <c r="J134" s="5" t="str">
        <f>'[1]TCE - ANEXO IV - Preencher'!L143</f>
        <v>35210901513946000114550030241388810239825796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1828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2413890</v>
      </c>
      <c r="I135" s="6">
        <f>IF('[1]TCE - ANEXO IV - Preencher'!K144="","",'[1]TCE - ANEXO IV - Preencher'!K144)</f>
        <v>44442</v>
      </c>
      <c r="J135" s="5" t="str">
        <f>'[1]TCE - ANEXO IV - Preencher'!L144</f>
        <v>35210901513946000114550030024138901023982593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806.47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37438274000177</v>
      </c>
      <c r="E136" s="5" t="str">
        <f>'[1]TCE - ANEXO IV - Preencher'!G145</f>
        <v>SELLMED PROD. MEDICOS E HOSPITALA.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206</v>
      </c>
      <c r="I136" s="6">
        <f>IF('[1]TCE - ANEXO IV - Preencher'!K145="","",'[1]TCE - ANEXO IV - Preencher'!K145)</f>
        <v>44447</v>
      </c>
      <c r="J136" s="5" t="str">
        <f>'[1]TCE - ANEXO IV - Preencher'!L145</f>
        <v>26210937438274000177550010000002061297042081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14170.5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11206099000441</v>
      </c>
      <c r="E137" s="5" t="str">
        <f>'[1]TCE - ANEXO IV - Preencher'!G146</f>
        <v>SUPERMED COM E IMP DE PROD MEDICOS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254467</v>
      </c>
      <c r="I137" s="6">
        <f>IF('[1]TCE - ANEXO IV - Preencher'!K146="","",'[1]TCE - ANEXO IV - Preencher'!K146)</f>
        <v>44440</v>
      </c>
      <c r="J137" s="5" t="str">
        <f>'[1]TCE - ANEXO IV - Preencher'!L146</f>
        <v>35210911206099000441550010002544671000614104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1810.27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11234649000193</v>
      </c>
      <c r="E138" s="5" t="str">
        <f>'[1]TCE - ANEXO IV - Preencher'!G147</f>
        <v>BIOANGIO COMERCIO DE PROD MEDICOS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000.004.687</v>
      </c>
      <c r="I138" s="6">
        <f>IF('[1]TCE - ANEXO IV - Preencher'!K147="","",'[1]TCE - ANEXO IV - Preencher'!K147)</f>
        <v>44442</v>
      </c>
      <c r="J138" s="5" t="str">
        <f>'[1]TCE - ANEXO IV - Preencher'!L147</f>
        <v>26210911234649000193550010000046871000009991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980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11234649000193</v>
      </c>
      <c r="E139" s="5" t="str">
        <f>'[1]TCE - ANEXO IV - Preencher'!G148</f>
        <v>BIOANGIO COMERCIO DE PROD MEDICOS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000.004.708</v>
      </c>
      <c r="I139" s="6">
        <f>IF('[1]TCE - ANEXO IV - Preencher'!K148="","",'[1]TCE - ANEXO IV - Preencher'!K148)</f>
        <v>44447</v>
      </c>
      <c r="J139" s="5" t="str">
        <f>'[1]TCE - ANEXO IV - Preencher'!L148</f>
        <v>26210911234649000193550010000047081000009993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2520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11234649000193</v>
      </c>
      <c r="E140" s="5" t="str">
        <f>'[1]TCE - ANEXO IV - Preencher'!G149</f>
        <v>BIOANGIO COMERCIO DE PROD MEDICOS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000.004.709</v>
      </c>
      <c r="I140" s="6">
        <f>IF('[1]TCE - ANEXO IV - Preencher'!K149="","",'[1]TCE - ANEXO IV - Preencher'!K149)</f>
        <v>44447</v>
      </c>
      <c r="J140" s="5" t="str">
        <f>'[1]TCE - ANEXO IV - Preencher'!L149</f>
        <v>26210911234649000193550010000047091000009990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980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11234649000193</v>
      </c>
      <c r="E141" s="5" t="str">
        <f>'[1]TCE - ANEXO IV - Preencher'!G150</f>
        <v>BIOANGIO COMERCIO DE PROD MEDICOS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000.004.707</v>
      </c>
      <c r="I141" s="6">
        <f>IF('[1]TCE - ANEXO IV - Preencher'!K150="","",'[1]TCE - ANEXO IV - Preencher'!K150)</f>
        <v>44447</v>
      </c>
      <c r="J141" s="5" t="str">
        <f>'[1]TCE - ANEXO IV - Preencher'!L150</f>
        <v>26210911234649000193550010000047071000009996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490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11234649000193</v>
      </c>
      <c r="E142" s="5" t="str">
        <f>'[1]TCE - ANEXO IV - Preencher'!G151</f>
        <v>BIOANGIO COMERCIO DE PROD MEDICOS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000.004.717</v>
      </c>
      <c r="I142" s="6">
        <f>IF('[1]TCE - ANEXO IV - Preencher'!K151="","",'[1]TCE - ANEXO IV - Preencher'!K151)</f>
        <v>44448</v>
      </c>
      <c r="J142" s="5" t="str">
        <f>'[1]TCE - ANEXO IV - Preencher'!L151</f>
        <v>26210911234649000193550010000047171000009992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5040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10814656000100</v>
      </c>
      <c r="E143" s="5" t="str">
        <f>'[1]TCE - ANEXO IV - Preencher'!G152</f>
        <v>JMED MEDICO HOSPITALAR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000.003.559</v>
      </c>
      <c r="I143" s="6">
        <f>IF('[1]TCE - ANEXO IV - Preencher'!K152="","",'[1]TCE - ANEXO IV - Preencher'!K152)</f>
        <v>44452</v>
      </c>
      <c r="J143" s="5" t="str">
        <f>'[1]TCE - ANEXO IV - Preencher'!L152</f>
        <v>26210910814656010055001000003559100098280765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1300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12420164001048</v>
      </c>
      <c r="E144" s="5" t="str">
        <f>'[1]TCE - ANEXO IV - Preencher'!G153</f>
        <v>CM HOSPITALAR S 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104801</v>
      </c>
      <c r="I144" s="6">
        <f>IF('[1]TCE - ANEXO IV - Preencher'!K153="","",'[1]TCE - ANEXO IV - Preencher'!K153)</f>
        <v>44449</v>
      </c>
      <c r="J144" s="5" t="str">
        <f>'[1]TCE - ANEXO IV - Preencher'!L153</f>
        <v>26210912420164001048550010001048011100106398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7025.7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29252578000117</v>
      </c>
      <c r="E145" s="5" t="str">
        <f>'[1]TCE - ANEXO IV - Preencher'!G154</f>
        <v>MH COMERCIO ATACADISTA DE MAT HOSP.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1766</v>
      </c>
      <c r="I145" s="6">
        <f>IF('[1]TCE - ANEXO IV - Preencher'!K154="","",'[1]TCE - ANEXO IV - Preencher'!K154)</f>
        <v>44441</v>
      </c>
      <c r="J145" s="5" t="str">
        <f>'[1]TCE - ANEXO IV - Preencher'!L154</f>
        <v>29210929252578000117550010000017661000095744</v>
      </c>
      <c r="K145" s="5" t="str">
        <f>IF(F145="B",LEFT('[1]TCE - ANEXO IV - Preencher'!M154,2),IF(F145="S",LEFT('[1]TCE - ANEXO IV - Preencher'!M154,7),IF('[1]TCE - ANEXO IV - Preencher'!H154="","")))</f>
        <v>29</v>
      </c>
      <c r="L145" s="7">
        <f>'[1]TCE - ANEXO IV - Preencher'!N154</f>
        <v>3960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19039290000105</v>
      </c>
      <c r="E146" s="5" t="str">
        <f>'[1]TCE - ANEXO IV - Preencher'!G155</f>
        <v>DINAMICA COM E REP DE PROD MEDICOS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000.020.537</v>
      </c>
      <c r="I146" s="6">
        <f>IF('[1]TCE - ANEXO IV - Preencher'!K155="","",'[1]TCE - ANEXO IV - Preencher'!K155)</f>
        <v>44448</v>
      </c>
      <c r="J146" s="5" t="str">
        <f>'[1]TCE - ANEXO IV - Preencher'!L155</f>
        <v>25210919039290000105550010000205371463301107</v>
      </c>
      <c r="K146" s="5" t="str">
        <f>IF(F146="B",LEFT('[1]TCE - ANEXO IV - Preencher'!M155,2),IF(F146="S",LEFT('[1]TCE - ANEXO IV - Preencher'!M155,7),IF('[1]TCE - ANEXO IV - Preencher'!H155="","")))</f>
        <v>25</v>
      </c>
      <c r="L146" s="7">
        <f>'[1]TCE - ANEXO IV - Preencher'!N155</f>
        <v>3300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19039290000105</v>
      </c>
      <c r="E147" s="5" t="str">
        <f>'[1]TCE - ANEXO IV - Preencher'!G156</f>
        <v>DINAMICA COM E REP DE PROD MEDICOS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000.020.561</v>
      </c>
      <c r="I147" s="6">
        <f>IF('[1]TCE - ANEXO IV - Preencher'!K156="","",'[1]TCE - ANEXO IV - Preencher'!K156)</f>
        <v>44448</v>
      </c>
      <c r="J147" s="5" t="str">
        <f>'[1]TCE - ANEXO IV - Preencher'!L156</f>
        <v>25210919039290000105550010000205611308767713</v>
      </c>
      <c r="K147" s="5" t="str">
        <f>IF(F147="B",LEFT('[1]TCE - ANEXO IV - Preencher'!M156,2),IF(F147="S",LEFT('[1]TCE - ANEXO IV - Preencher'!M156,7),IF('[1]TCE - ANEXO IV - Preencher'!H156="","")))</f>
        <v>25</v>
      </c>
      <c r="L147" s="7">
        <f>'[1]TCE - ANEXO IV - Preencher'!N156</f>
        <v>4950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61418042000131</v>
      </c>
      <c r="E148" s="5" t="str">
        <f>'[1]TCE - ANEXO IV - Preencher'!G157</f>
        <v>CIRURGICA FERNANDES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1379075</v>
      </c>
      <c r="I148" s="6">
        <f>IF('[1]TCE - ANEXO IV - Preencher'!K157="","",'[1]TCE - ANEXO IV - Preencher'!K157)</f>
        <v>44441</v>
      </c>
      <c r="J148" s="5" t="str">
        <f>'[1]TCE - ANEXO IV - Preencher'!L157</f>
        <v>35210961418042000131550040013790751350009165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6132.29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58426628000133</v>
      </c>
      <c r="E149" s="5" t="str">
        <f>'[1]TCE - ANEXO IV - Preencher'!G158</f>
        <v>SAMTRONIC INDUSTRIA E COMERCIO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281603</v>
      </c>
      <c r="I149" s="6">
        <f>IF('[1]TCE - ANEXO IV - Preencher'!K158="","",'[1]TCE - ANEXO IV - Preencher'!K158)</f>
        <v>44435</v>
      </c>
      <c r="J149" s="5" t="str">
        <f>'[1]TCE - ANEXO IV - Preencher'!L158</f>
        <v>35210858426628000133550010002816031791544967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16000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7160019000144</v>
      </c>
      <c r="E150" s="5" t="str">
        <f>'[1]TCE - ANEXO IV - Preencher'!G159</f>
        <v>VITALE COMERCIO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62035</v>
      </c>
      <c r="I150" s="6">
        <f>IF('[1]TCE - ANEXO IV - Preencher'!K159="","",'[1]TCE - ANEXO IV - Preencher'!K159)</f>
        <v>44453</v>
      </c>
      <c r="J150" s="5" t="str">
        <f>'[1]TCE - ANEXO IV - Preencher'!L159</f>
        <v>26210907160019000144550010000620351347252819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310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21596736000144</v>
      </c>
      <c r="E151" s="5" t="str">
        <f>'[1]TCE - ANEXO IV - Preencher'!G160</f>
        <v>ULTRAMEGA DIST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135732</v>
      </c>
      <c r="I151" s="6">
        <f>IF('[1]TCE - ANEXO IV - Preencher'!K160="","",'[1]TCE - ANEXO IV - Preencher'!K160)</f>
        <v>44452</v>
      </c>
      <c r="J151" s="5" t="str">
        <f>'[1]TCE - ANEXO IV - Preencher'!L160</f>
        <v>26210921596736000144550010001357321001396075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396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2684571000118</v>
      </c>
      <c r="E152" s="5" t="str">
        <f>'[1]TCE - ANEXO IV - Preencher'!G161</f>
        <v>DINAMICA HOSPITALAR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12044</v>
      </c>
      <c r="I152" s="6">
        <f>IF('[1]TCE - ANEXO IV - Preencher'!K161="","",'[1]TCE - ANEXO IV - Preencher'!K161)</f>
        <v>44453</v>
      </c>
      <c r="J152" s="5" t="str">
        <f>'[1]TCE - ANEXO IV - Preencher'!L161</f>
        <v>26210902684571000118550030000120441111943456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840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1440590000136</v>
      </c>
      <c r="E153" s="5" t="str">
        <f>'[1]TCE - ANEXO IV - Preencher'!G162</f>
        <v>FRESENIUS MEDICAL CARE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1602947</v>
      </c>
      <c r="I153" s="6">
        <f>IF('[1]TCE - ANEXO IV - Preencher'!K162="","",'[1]TCE - ANEXO IV - Preencher'!K162)</f>
        <v>44438</v>
      </c>
      <c r="J153" s="5" t="str">
        <f>'[1]TCE - ANEXO IV - Preencher'!L162</f>
        <v>35210801440590000136550000016029471721173863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4001.64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1440590000136</v>
      </c>
      <c r="E154" s="5" t="str">
        <f>'[1]TCE - ANEXO IV - Preencher'!G163</f>
        <v>FRESENIUS MEDICAL CARE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1602948</v>
      </c>
      <c r="I154" s="6">
        <f>IF('[1]TCE - ANEXO IV - Preencher'!K163="","",'[1]TCE - ANEXO IV - Preencher'!K163)</f>
        <v>44438</v>
      </c>
      <c r="J154" s="5" t="str">
        <f>'[1]TCE - ANEXO IV - Preencher'!L163</f>
        <v>35210801440590000136550000016029481721788423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4001.64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1513946000114</v>
      </c>
      <c r="E155" s="5" t="str">
        <f>'[1]TCE - ANEXO IV - Preencher'!G164</f>
        <v>BOSTON SCIENTIFIC DO BRASIL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2417383</v>
      </c>
      <c r="I155" s="6">
        <f>IF('[1]TCE - ANEXO IV - Preencher'!K164="","",'[1]TCE - ANEXO IV - Preencher'!K164)</f>
        <v>44452</v>
      </c>
      <c r="J155" s="5" t="str">
        <f>'[1]TCE - ANEXO IV - Preencher'!L164</f>
        <v>35210901513946000114550030024173831024021747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806.47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2417384</v>
      </c>
      <c r="I156" s="6">
        <f>IF('[1]TCE - ANEXO IV - Preencher'!K165="","",'[1]TCE - ANEXO IV - Preencher'!K165)</f>
        <v>44452</v>
      </c>
      <c r="J156" s="5" t="str">
        <f>'[1]TCE - ANEXO IV - Preencher'!L165</f>
        <v>35210901513946000114550030024173841024021752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1290.3599999999999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1513946000114</v>
      </c>
      <c r="E157" s="5" t="str">
        <f>'[1]TCE - ANEXO IV - Preencher'!G166</f>
        <v>BOSTON SCIENTIFIC DO BRASIL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2417486</v>
      </c>
      <c r="I157" s="6">
        <f>IF('[1]TCE - ANEXO IV - Preencher'!K166="","",'[1]TCE - ANEXO IV - Preencher'!K166)</f>
        <v>44452</v>
      </c>
      <c r="J157" s="5" t="str">
        <f>'[1]TCE - ANEXO IV - Preencher'!L166</f>
        <v>35210901513946000114550030024174861024022813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806.47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1513946000114</v>
      </c>
      <c r="E158" s="5" t="str">
        <f>'[1]TCE - ANEXO IV - Preencher'!G167</f>
        <v>BOSTON SCIENTIFIC DO BRASIL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2417485</v>
      </c>
      <c r="I158" s="6">
        <f>IF('[1]TCE - ANEXO IV - Preencher'!K167="","",'[1]TCE - ANEXO IV - Preencher'!K167)</f>
        <v>44452</v>
      </c>
      <c r="J158" s="5" t="str">
        <f>'[1]TCE - ANEXO IV - Preencher'!L167</f>
        <v>35210901513946000114550030024174851024022808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2096.8200000000002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1513946000114</v>
      </c>
      <c r="E159" s="5" t="str">
        <f>'[1]TCE - ANEXO IV - Preencher'!G168</f>
        <v>BOSTON SCIENTIFIC DO BRASIL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2417483</v>
      </c>
      <c r="I159" s="6">
        <f>IF('[1]TCE - ANEXO IV - Preencher'!K168="","",'[1]TCE - ANEXO IV - Preencher'!K168)</f>
        <v>44452</v>
      </c>
      <c r="J159" s="5" t="str">
        <f>'[1]TCE - ANEXO IV - Preencher'!L168</f>
        <v>35210901513946000114550030024174831024022781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268.82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1513946000114</v>
      </c>
      <c r="E160" s="5" t="str">
        <f>'[1]TCE - ANEXO IV - Preencher'!G169</f>
        <v>BOSTON SCIENTIFIC DO BRASIL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2417484</v>
      </c>
      <c r="I160" s="6">
        <f>IF('[1]TCE - ANEXO IV - Preencher'!K169="","",'[1]TCE - ANEXO IV - Preencher'!K169)</f>
        <v>44452</v>
      </c>
      <c r="J160" s="5" t="str">
        <f>'[1]TCE - ANEXO IV - Preencher'!L169</f>
        <v>35210901513946000114550030024174841024022797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2688.24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26603680000121</v>
      </c>
      <c r="E161" s="5" t="str">
        <f>'[1]TCE - ANEXO IV - Preencher'!G170</f>
        <v>MORAMED TECNOLOGIA HOSPITALAR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000.000.755</v>
      </c>
      <c r="I161" s="6">
        <f>IF('[1]TCE - ANEXO IV - Preencher'!K170="","",'[1]TCE - ANEXO IV - Preencher'!K170)</f>
        <v>44453</v>
      </c>
      <c r="J161" s="5" t="str">
        <f>'[1]TCE - ANEXO IV - Preencher'!L170</f>
        <v>26210926603680000121550010000007551141973334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1940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6106005000180</v>
      </c>
      <c r="E162" s="5" t="str">
        <f>'[1]TCE - ANEXO IV - Preencher'!G171</f>
        <v>STOCK MED PRODUTOS MEDICO HOSPITALARES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128482</v>
      </c>
      <c r="I162" s="6">
        <f>IF('[1]TCE - ANEXO IV - Preencher'!K171="","",'[1]TCE - ANEXO IV - Preencher'!K171)</f>
        <v>44440</v>
      </c>
      <c r="J162" s="5" t="str">
        <f>'[1]TCE - ANEXO IV - Preencher'!L171</f>
        <v>43210906106005000180550010001284821005541740</v>
      </c>
      <c r="K162" s="5" t="str">
        <f>IF(F162="B",LEFT('[1]TCE - ANEXO IV - Preencher'!M171,2),IF(F162="S",LEFT('[1]TCE - ANEXO IV - Preencher'!M171,7),IF('[1]TCE - ANEXO IV - Preencher'!H171="","")))</f>
        <v>43</v>
      </c>
      <c r="L162" s="7">
        <f>'[1]TCE - ANEXO IV - Preencher'!N171</f>
        <v>13872.54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6106005000180</v>
      </c>
      <c r="E163" s="5" t="str">
        <f>'[1]TCE - ANEXO IV - Preencher'!G172</f>
        <v>STOCK MED PRODUTOS MEDICO HOSPITALARES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128482</v>
      </c>
      <c r="I163" s="6">
        <f>IF('[1]TCE - ANEXO IV - Preencher'!K172="","",'[1]TCE - ANEXO IV - Preencher'!K172)</f>
        <v>44440</v>
      </c>
      <c r="J163" s="5" t="str">
        <f>'[1]TCE - ANEXO IV - Preencher'!L172</f>
        <v>43210906106005000180550010001284821005541740</v>
      </c>
      <c r="K163" s="5" t="str">
        <f>IF(F163="B",LEFT('[1]TCE - ANEXO IV - Preencher'!M172,2),IF(F163="S",LEFT('[1]TCE - ANEXO IV - Preencher'!M172,7),IF('[1]TCE - ANEXO IV - Preencher'!H172="","")))</f>
        <v>43</v>
      </c>
      <c r="L163" s="7">
        <f>'[1]TCE - ANEXO IV - Preencher'!N172</f>
        <v>478.5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32350180000128</v>
      </c>
      <c r="E164" s="5" t="str">
        <f>'[1]TCE - ANEXO IV - Preencher'!G173</f>
        <v>NOVA LINEA COMER DE PROD FARMACEU EIRELI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000.016.969</v>
      </c>
      <c r="I164" s="6">
        <f>IF('[1]TCE - ANEXO IV - Preencher'!K173="","",'[1]TCE - ANEXO IV - Preencher'!K173)</f>
        <v>44441</v>
      </c>
      <c r="J164" s="5" t="str">
        <f>'[1]TCE - ANEXO IV - Preencher'!L173</f>
        <v>33210932020180000128555310000169691661088592</v>
      </c>
      <c r="K164" s="5" t="str">
        <f>IF(F164="B",LEFT('[1]TCE - ANEXO IV - Preencher'!M173,2),IF(F164="S",LEFT('[1]TCE - ANEXO IV - Preencher'!M173,7),IF('[1]TCE - ANEXO IV - Preencher'!H173="","")))</f>
        <v>33</v>
      </c>
      <c r="L164" s="7">
        <f>'[1]TCE - ANEXO IV - Preencher'!N173</f>
        <v>1120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61418042000131</v>
      </c>
      <c r="E165" s="5" t="str">
        <f>'[1]TCE - ANEXO IV - Preencher'!G174</f>
        <v>CIRURGICA FERNANDES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1379843</v>
      </c>
      <c r="I165" s="6">
        <f>IF('[1]TCE - ANEXO IV - Preencher'!K174="","",'[1]TCE - ANEXO IV - Preencher'!K174)</f>
        <v>44447</v>
      </c>
      <c r="J165" s="5" t="str">
        <f>'[1]TCE - ANEXO IV - Preencher'!L174</f>
        <v>35210961418042000131550040013798431474551549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548.64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10779833000156</v>
      </c>
      <c r="E166" s="5" t="str">
        <f>'[1]TCE - ANEXO IV - Preencher'!G175</f>
        <v>MEDICAL MERCANTIL DE APARELHAGEM MEDICA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534796</v>
      </c>
      <c r="I166" s="6">
        <f>IF('[1]TCE - ANEXO IV - Preencher'!K175="","",'[1]TCE - ANEXO IV - Preencher'!K175)</f>
        <v>44453</v>
      </c>
      <c r="J166" s="5" t="str">
        <f>'[1]TCE - ANEXO IV - Preencher'!L175</f>
        <v>26210910779833000156550010005347961163339815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1238.4000000000001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10779833000156</v>
      </c>
      <c r="E167" s="5" t="str">
        <f>'[1]TCE - ANEXO IV - Preencher'!G176</f>
        <v>MEDICAL MERCANTIL DE APARELHAGEM MEDICA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534945</v>
      </c>
      <c r="I167" s="6">
        <f>IF('[1]TCE - ANEXO IV - Preencher'!K176="","",'[1]TCE - ANEXO IV - Preencher'!K176)</f>
        <v>44455</v>
      </c>
      <c r="J167" s="5" t="str">
        <f>'[1]TCE - ANEXO IV - Preencher'!L176</f>
        <v>26210910779833000156550010005349451112115148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1238.4000000000001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11449180000100</v>
      </c>
      <c r="E168" s="5" t="str">
        <f>'[1]TCE - ANEXO IV - Preencher'!G177</f>
        <v>DPROSMED DIST DE PROD MED HOSP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000.045.315</v>
      </c>
      <c r="I168" s="6">
        <f>IF('[1]TCE - ANEXO IV - Preencher'!K177="","",'[1]TCE - ANEXO IV - Preencher'!K177)</f>
        <v>44453</v>
      </c>
      <c r="J168" s="5" t="str">
        <f>'[1]TCE - ANEXO IV - Preencher'!L177</f>
        <v>26210911449180000100550010000453151880025386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13.35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8014554000150</v>
      </c>
      <c r="E169" s="5" t="str">
        <f>'[1]TCE - ANEXO IV - Preencher'!G178</f>
        <v>MJB COMERCIO DE MAT MEDICO HOSP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11887</v>
      </c>
      <c r="I169" s="6">
        <f>IF('[1]TCE - ANEXO IV - Preencher'!K178="","",'[1]TCE - ANEXO IV - Preencher'!K178)</f>
        <v>44453</v>
      </c>
      <c r="J169" s="5" t="str">
        <f>'[1]TCE - ANEXO IV - Preencher'!L178</f>
        <v>26210908014554000150550010000118871180198200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3430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11886</v>
      </c>
      <c r="I170" s="6">
        <f>IF('[1]TCE - ANEXO IV - Preencher'!K179="","",'[1]TCE - ANEXO IV - Preencher'!K179)</f>
        <v>44453</v>
      </c>
      <c r="J170" s="5" t="str">
        <f>'[1]TCE - ANEXO IV - Preencher'!L179</f>
        <v>26210908014554000150550010000118861180198202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4530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11885</v>
      </c>
      <c r="I171" s="6">
        <f>IF('[1]TCE - ANEXO IV - Preencher'!K180="","",'[1]TCE - ANEXO IV - Preencher'!K180)</f>
        <v>44453</v>
      </c>
      <c r="J171" s="5" t="str">
        <f>'[1]TCE - ANEXO IV - Preencher'!L180</f>
        <v>26210908014554000150550010000118851180198205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6550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11884</v>
      </c>
      <c r="I172" s="6">
        <f>IF('[1]TCE - ANEXO IV - Preencher'!K181="","",'[1]TCE - ANEXO IV - Preencher'!K181)</f>
        <v>44453</v>
      </c>
      <c r="J172" s="5" t="str">
        <f>'[1]TCE - ANEXO IV - Preencher'!L181</f>
        <v>26210908014554000150550010000118841180198208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3430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11883</v>
      </c>
      <c r="I173" s="6">
        <f>IF('[1]TCE - ANEXO IV - Preencher'!K182="","",'[1]TCE - ANEXO IV - Preencher'!K182)</f>
        <v>44453</v>
      </c>
      <c r="J173" s="5" t="str">
        <f>'[1]TCE - ANEXO IV - Preencher'!L182</f>
        <v>26210908014554000150550010000118831180198200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5980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66437831000133</v>
      </c>
      <c r="E174" s="5" t="str">
        <f>'[1]TCE - ANEXO IV - Preencher'!G183</f>
        <v>HTS MEDIKA EUROMED COM E IMPORT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129129</v>
      </c>
      <c r="I174" s="6">
        <f>IF('[1]TCE - ANEXO IV - Preencher'!K183="","",'[1]TCE - ANEXO IV - Preencher'!K183)</f>
        <v>44448</v>
      </c>
      <c r="J174" s="5" t="str">
        <f>'[1]TCE - ANEXO IV - Preencher'!L183</f>
        <v>31210966437831000133550010001291291638663675</v>
      </c>
      <c r="K174" s="5" t="str">
        <f>IF(F174="B",LEFT('[1]TCE - ANEXO IV - Preencher'!M183,2),IF(F174="S",LEFT('[1]TCE - ANEXO IV - Preencher'!M183,7),IF('[1]TCE - ANEXO IV - Preencher'!H183="","")))</f>
        <v>31</v>
      </c>
      <c r="L174" s="7">
        <f>'[1]TCE - ANEXO IV - Preencher'!N183</f>
        <v>4080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236193000184</v>
      </c>
      <c r="E175" s="5" t="str">
        <f>'[1]TCE - ANEXO IV - Preencher'!G184</f>
        <v>CIRURGICA RECIFE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000.066.764</v>
      </c>
      <c r="I175" s="6">
        <f>IF('[1]TCE - ANEXO IV - Preencher'!K184="","",'[1]TCE - ANEXO IV - Preencher'!K184)</f>
        <v>44453</v>
      </c>
      <c r="J175" s="5" t="str">
        <f>'[1]TCE - ANEXO IV - Preencher'!L184</f>
        <v>26210900236193000184550010000667641000667659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4099.6000000000004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33100082000448</v>
      </c>
      <c r="E176" s="5" t="str">
        <f>'[1]TCE - ANEXO IV - Preencher'!G185</f>
        <v>E. TAMUSSINO E CIA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000.105.474</v>
      </c>
      <c r="I176" s="6">
        <f>IF('[1]TCE - ANEXO IV - Preencher'!K185="","",'[1]TCE - ANEXO IV - Preencher'!K185)</f>
        <v>44442</v>
      </c>
      <c r="J176" s="5" t="str">
        <f>'[1]TCE - ANEXO IV - Preencher'!L185</f>
        <v>26210933100082000448550010001054741794131529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1699.05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22006201000139</v>
      </c>
      <c r="E177" s="5" t="str">
        <f>'[1]TCE - ANEXO IV - Preencher'!G186</f>
        <v>FORTPEL COMERCIO DE DESCARTAVEIS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102294</v>
      </c>
      <c r="I177" s="6">
        <f>IF('[1]TCE - ANEXO IV - Preencher'!K186="","",'[1]TCE - ANEXO IV - Preencher'!K186)</f>
        <v>44452</v>
      </c>
      <c r="J177" s="5" t="str">
        <f>'[1]TCE - ANEXO IV - Preencher'!L186</f>
        <v>26210922006201000139550000001022941101022949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1008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12420164001048</v>
      </c>
      <c r="E178" s="5" t="str">
        <f>'[1]TCE - ANEXO IV - Preencher'!G187</f>
        <v>CM HOSPITALAR S 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105004</v>
      </c>
      <c r="I178" s="6">
        <f>IF('[1]TCE - ANEXO IV - Preencher'!K187="","",'[1]TCE - ANEXO IV - Preencher'!K187)</f>
        <v>44453</v>
      </c>
      <c r="J178" s="5" t="str">
        <f>'[1]TCE - ANEXO IV - Preencher'!L187</f>
        <v>26210912420164001048550010001050041100030009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1394.4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2684571000118</v>
      </c>
      <c r="E179" s="5" t="str">
        <f>'[1]TCE - ANEXO IV - Preencher'!G188</f>
        <v>DINAMICA HOSPITALAR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12047</v>
      </c>
      <c r="I179" s="6">
        <f>IF('[1]TCE - ANEXO IV - Preencher'!K188="","",'[1]TCE - ANEXO IV - Preencher'!K188)</f>
        <v>44453</v>
      </c>
      <c r="J179" s="5" t="str">
        <f>'[1]TCE - ANEXO IV - Preencher'!L188</f>
        <v>26210902684571000118550030000120471115358460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1200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2684571000118</v>
      </c>
      <c r="E180" s="5" t="str">
        <f>'[1]TCE - ANEXO IV - Preencher'!G189</f>
        <v>DINAMICA HOSPITALAR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12053</v>
      </c>
      <c r="I180" s="6">
        <f>IF('[1]TCE - ANEXO IV - Preencher'!K189="","",'[1]TCE - ANEXO IV - Preencher'!K189)</f>
        <v>44453</v>
      </c>
      <c r="J180" s="5" t="str">
        <f>'[1]TCE - ANEXO IV - Preencher'!L189</f>
        <v>26210902684571000118550030000120531121012942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1200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2684571000118</v>
      </c>
      <c r="E181" s="5" t="str">
        <f>'[1]TCE - ANEXO IV - Preencher'!G190</f>
        <v>DINAMICA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12051</v>
      </c>
      <c r="I181" s="6">
        <f>IF('[1]TCE - ANEXO IV - Preencher'!K190="","",'[1]TCE - ANEXO IV - Preencher'!K190)</f>
        <v>44453</v>
      </c>
      <c r="J181" s="5" t="str">
        <f>'[1]TCE - ANEXO IV - Preencher'!L190</f>
        <v>26210902684571000118550030000120511120544873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550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2684571000118</v>
      </c>
      <c r="E182" s="5" t="str">
        <f>'[1]TCE - ANEXO IV - Preencher'!G191</f>
        <v>DINAMICA HOSPITALAR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12049</v>
      </c>
      <c r="I182" s="6">
        <f>IF('[1]TCE - ANEXO IV - Preencher'!K191="","",'[1]TCE - ANEXO IV - Preencher'!K191)</f>
        <v>44453</v>
      </c>
      <c r="J182" s="5" t="str">
        <f>'[1]TCE - ANEXO IV - Preencher'!L191</f>
        <v>26210902684571000118550030000120491115826205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840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15227236000132</v>
      </c>
      <c r="E183" s="5" t="str">
        <f>'[1]TCE - ANEXO IV - Preencher'!G192</f>
        <v>ATOS MEDICA COMERCIO E REPRESENTACAO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000.012.675</v>
      </c>
      <c r="I183" s="6">
        <f>IF('[1]TCE - ANEXO IV - Preencher'!K192="","",'[1]TCE - ANEXO IV - Preencher'!K192)</f>
        <v>44453</v>
      </c>
      <c r="J183" s="5" t="str">
        <f>'[1]TCE - ANEXO IV - Preencher'!L192</f>
        <v>26210915227236000132550010000126751150014924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564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1440590001027</v>
      </c>
      <c r="E184" s="5" t="str">
        <f>'[1]TCE - ANEXO IV - Preencher'!G193</f>
        <v>FRESENIUS MEDICAL CARE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48507</v>
      </c>
      <c r="I184" s="6">
        <f>IF('[1]TCE - ANEXO IV - Preencher'!K193="","",'[1]TCE - ANEXO IV - Preencher'!K193)</f>
        <v>44442</v>
      </c>
      <c r="J184" s="5" t="str">
        <f>'[1]TCE - ANEXO IV - Preencher'!L193</f>
        <v>23210901440590001027550000000485071411330946</v>
      </c>
      <c r="K184" s="5" t="str">
        <f>IF(F184="B",LEFT('[1]TCE - ANEXO IV - Preencher'!M193,2),IF(F184="S",LEFT('[1]TCE - ANEXO IV - Preencher'!M193,7),IF('[1]TCE - ANEXO IV - Preencher'!H193="","")))</f>
        <v>23</v>
      </c>
      <c r="L184" s="7">
        <f>'[1]TCE - ANEXO IV - Preencher'!N193</f>
        <v>1382.04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1437707000122</v>
      </c>
      <c r="E185" s="5" t="str">
        <f>'[1]TCE - ANEXO IV - Preencher'!G194</f>
        <v>SCITECH MEDICAL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217986</v>
      </c>
      <c r="I185" s="6">
        <f>IF('[1]TCE - ANEXO IV - Preencher'!K194="","",'[1]TCE - ANEXO IV - Preencher'!K194)</f>
        <v>44453</v>
      </c>
      <c r="J185" s="5" t="str">
        <f>'[1]TCE - ANEXO IV - Preencher'!L194</f>
        <v>52210901437707000122550550002179861429277276</v>
      </c>
      <c r="K185" s="5" t="str">
        <f>IF(F185="B",LEFT('[1]TCE - ANEXO IV - Preencher'!M194,2),IF(F185="S",LEFT('[1]TCE - ANEXO IV - Preencher'!M194,7),IF('[1]TCE - ANEXO IV - Preencher'!H194="","")))</f>
        <v>52</v>
      </c>
      <c r="L185" s="7">
        <f>'[1]TCE - ANEXO IV - Preencher'!N194</f>
        <v>280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19585158000280</v>
      </c>
      <c r="E186" s="5" t="str">
        <f>'[1]TCE - ANEXO IV - Preencher'!G195</f>
        <v>CARDINAL HEALTH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47831</v>
      </c>
      <c r="I186" s="6">
        <f>IF('[1]TCE - ANEXO IV - Preencher'!K195="","",'[1]TCE - ANEXO IV - Preencher'!K195)</f>
        <v>44439</v>
      </c>
      <c r="J186" s="5" t="str">
        <f>'[1]TCE - ANEXO IV - Preencher'!L195</f>
        <v>35210819585158000280550010000478311100281170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1200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2418955</v>
      </c>
      <c r="I187" s="6">
        <f>IF('[1]TCE - ANEXO IV - Preencher'!K196="","",'[1]TCE - ANEXO IV - Preencher'!K196)</f>
        <v>44453</v>
      </c>
      <c r="J187" s="5" t="str">
        <f>'[1]TCE - ANEXO IV - Preencher'!L196</f>
        <v>35210901513946000114550030024189551024038103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806.47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2418953</v>
      </c>
      <c r="I188" s="6">
        <f>IF('[1]TCE - ANEXO IV - Preencher'!K197="","",'[1]TCE - ANEXO IV - Preencher'!K197)</f>
        <v>44453</v>
      </c>
      <c r="J188" s="5" t="str">
        <f>'[1]TCE - ANEXO IV - Preencher'!L197</f>
        <v>35210901513946000114550030024189531024038087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806.47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2418954</v>
      </c>
      <c r="I189" s="6">
        <f>IF('[1]TCE - ANEXO IV - Preencher'!K198="","",'[1]TCE - ANEXO IV - Preencher'!K198)</f>
        <v>44453</v>
      </c>
      <c r="J189" s="5" t="str">
        <f>'[1]TCE - ANEXO IV - Preencher'!L198</f>
        <v>35210901513946000114550030024189541024038092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1075.3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37438274000177</v>
      </c>
      <c r="E190" s="5" t="str">
        <f>'[1]TCE - ANEXO IV - Preencher'!G199</f>
        <v>SELLMED PROD. MEDICOS E HOSPITALA.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213</v>
      </c>
      <c r="I190" s="6">
        <f>IF('[1]TCE - ANEXO IV - Preencher'!K199="","",'[1]TCE - ANEXO IV - Preencher'!K199)</f>
        <v>44452</v>
      </c>
      <c r="J190" s="5" t="str">
        <f>'[1]TCE - ANEXO IV - Preencher'!L199</f>
        <v>26210937438274000177550010000002131684760098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1997.28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35753111000153</v>
      </c>
      <c r="E191" s="5" t="str">
        <f>'[1]TCE - ANEXO IV - Preencher'!G200</f>
        <v>NORD PRODUTOS EM SAUDE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2726</v>
      </c>
      <c r="I191" s="6">
        <f>IF('[1]TCE - ANEXO IV - Preencher'!K200="","",'[1]TCE - ANEXO IV - Preencher'!K200)</f>
        <v>44452</v>
      </c>
      <c r="J191" s="5" t="str">
        <f>'[1]TCE - ANEXO IV - Preencher'!L200</f>
        <v>26210935753111000153550010000027261174048756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12000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5044056000161</v>
      </c>
      <c r="E192" s="5" t="str">
        <f>'[1]TCE - ANEXO IV - Preencher'!G201</f>
        <v>DMH PRODUTOS HOSPITALARES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19176</v>
      </c>
      <c r="I192" s="6">
        <f>IF('[1]TCE - ANEXO IV - Preencher'!K201="","",'[1]TCE - ANEXO IV - Preencher'!K201)</f>
        <v>44455</v>
      </c>
      <c r="J192" s="5" t="str">
        <f>'[1]TCE - ANEXO IV - Preencher'!L201</f>
        <v>26210905044056000161550010000191761253017933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3360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12882932000194</v>
      </c>
      <c r="E193" s="5" t="str">
        <f>'[1]TCE - ANEXO IV - Preencher'!G202</f>
        <v>EXOMED REPRES DE MED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154270</v>
      </c>
      <c r="I193" s="6">
        <f>IF('[1]TCE - ANEXO IV - Preencher'!K202="","",'[1]TCE - ANEXO IV - Preencher'!K202)</f>
        <v>44455</v>
      </c>
      <c r="J193" s="5" t="str">
        <f>'[1]TCE - ANEXO IV - Preencher'!L202</f>
        <v>26210912882932000194550010001542701954961900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12556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11449180000100</v>
      </c>
      <c r="E195" s="5" t="str">
        <f>'[1]TCE - ANEXO IV - Preencher'!G204</f>
        <v>DPROSMED DIST DE PROD MED HOSP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000.045.407</v>
      </c>
      <c r="I195" s="6">
        <f>IF('[1]TCE - ANEXO IV - Preencher'!K204="","",'[1]TCE - ANEXO IV - Preencher'!K204)</f>
        <v>44455</v>
      </c>
      <c r="J195" s="5" t="str">
        <f>'[1]TCE - ANEXO IV - Preencher'!L204</f>
        <v>26210911449180000100550010000454071329264063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920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10647227000187</v>
      </c>
      <c r="E196" s="5" t="str">
        <f>'[1]TCE - ANEXO IV - Preencher'!G205</f>
        <v>TUPAN SAUDE CENTER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000.014.288</v>
      </c>
      <c r="I196" s="6">
        <f>IF('[1]TCE - ANEXO IV - Preencher'!K205="","",'[1]TCE - ANEXO IV - Preencher'!K205)</f>
        <v>44455</v>
      </c>
      <c r="J196" s="5" t="str">
        <f>'[1]TCE - ANEXO IV - Preencher'!L205</f>
        <v>26210910647227000187550010000142881000241061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1339.2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67729178000653</v>
      </c>
      <c r="E197" s="5" t="str">
        <f>'[1]TCE - ANEXO IV - Preencher'!G206</f>
        <v>COMERCIAL CIRURGICA RIOCLARENSE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14103</v>
      </c>
      <c r="I197" s="6">
        <f>IF('[1]TCE - ANEXO IV - Preencher'!K206="","",'[1]TCE - ANEXO IV - Preencher'!K206)</f>
        <v>44455</v>
      </c>
      <c r="J197" s="5" t="str">
        <f>'[1]TCE - ANEXO IV - Preencher'!L206</f>
        <v>26210967729178000653550010000141031434825744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10590.2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8674752000301</v>
      </c>
      <c r="E198" s="5" t="str">
        <f>'[1]TCE - ANEXO IV - Preencher'!G207</f>
        <v>CIRURGICA MONTEBELLO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000.008.638</v>
      </c>
      <c r="I198" s="6">
        <f>IF('[1]TCE - ANEXO IV - Preencher'!K207="","",'[1]TCE - ANEXO IV - Preencher'!K207)</f>
        <v>44455</v>
      </c>
      <c r="J198" s="5" t="str">
        <f>'[1]TCE - ANEXO IV - Preencher'!L207</f>
        <v>26210908674752000301550010000086381430218497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1007.4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8189587000130</v>
      </c>
      <c r="E199" s="5" t="str">
        <f>'[1]TCE - ANEXO IV - Preencher'!G208</f>
        <v>SISTEMAS DE SERV R.B. QUAL COM EMB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1418231</v>
      </c>
      <c r="I199" s="6">
        <f>IF('[1]TCE - ANEXO IV - Preencher'!K208="","",'[1]TCE - ANEXO IV - Preencher'!K208)</f>
        <v>44441</v>
      </c>
      <c r="J199" s="5" t="str">
        <f>'[1]TCE - ANEXO IV - Preencher'!L208</f>
        <v>35210908189587000130550010014182311009446748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1296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14722938000120</v>
      </c>
      <c r="E200" s="5" t="str">
        <f>'[1]TCE - ANEXO IV - Preencher'!G209</f>
        <v>PROCIFAR DISTRIB DE MATERIAL HOSP SA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2862562</v>
      </c>
      <c r="I200" s="6">
        <f>IF('[1]TCE - ANEXO IV - Preencher'!K209="","",'[1]TCE - ANEXO IV - Preencher'!K209)</f>
        <v>44448</v>
      </c>
      <c r="J200" s="5" t="str">
        <f>'[1]TCE - ANEXO IV - Preencher'!L209</f>
        <v>29210914722938000120550010028625621725494434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3569.08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35334424000177</v>
      </c>
      <c r="E201" s="5" t="str">
        <f>'[1]TCE - ANEXO IV - Preencher'!G210</f>
        <v>FORTMED COMERCIAL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39905</v>
      </c>
      <c r="I201" s="6">
        <f>IF('[1]TCE - ANEXO IV - Preencher'!K210="","",'[1]TCE - ANEXO IV - Preencher'!K210)</f>
        <v>44456</v>
      </c>
      <c r="J201" s="5" t="str">
        <f>'[1]TCE - ANEXO IV - Preencher'!L210</f>
        <v>26210935334424000177550000000399051183955033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3162.7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13441051000281</v>
      </c>
      <c r="E202" s="5" t="str">
        <f>'[1]TCE - ANEXO IV - Preencher'!G211</f>
        <v>CL COM MAT MED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12895</v>
      </c>
      <c r="I202" s="6">
        <f>IF('[1]TCE - ANEXO IV - Preencher'!K211="","",'[1]TCE - ANEXO IV - Preencher'!K211)</f>
        <v>44456</v>
      </c>
      <c r="J202" s="5" t="str">
        <f>'[1]TCE - ANEXO IV - Preencher'!L211</f>
        <v>26210913441051000281550010000128951100007917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2150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8014554000150</v>
      </c>
      <c r="E203" s="5" t="str">
        <f>'[1]TCE - ANEXO IV - Preencher'!G212</f>
        <v>MJB COMERCIO DE MAT MEDICO HOSP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11873</v>
      </c>
      <c r="I203" s="6">
        <f>IF('[1]TCE - ANEXO IV - Preencher'!K212="","",'[1]TCE - ANEXO IV - Preencher'!K212)</f>
        <v>44448</v>
      </c>
      <c r="J203" s="5" t="str">
        <f>'[1]TCE - ANEXO IV - Preencher'!L212</f>
        <v>26210908014554000150550010000118731180197224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4780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8014554000150</v>
      </c>
      <c r="E204" s="5" t="str">
        <f>'[1]TCE - ANEXO IV - Preencher'!G213</f>
        <v>MJB COMERCIO DE MAT MEDICO HOSP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11872</v>
      </c>
      <c r="I204" s="6">
        <f>IF('[1]TCE - ANEXO IV - Preencher'!K213="","",'[1]TCE - ANEXO IV - Preencher'!K213)</f>
        <v>44448</v>
      </c>
      <c r="J204" s="5" t="str">
        <f>'[1]TCE - ANEXO IV - Preencher'!L213</f>
        <v>26210908014554000150550010000118721180197227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8480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8014554000150</v>
      </c>
      <c r="E205" s="5" t="str">
        <f>'[1]TCE - ANEXO IV - Preencher'!G214</f>
        <v>MJB COMERCIO DE MAT MEDICO HOSP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11874</v>
      </c>
      <c r="I205" s="6">
        <f>IF('[1]TCE - ANEXO IV - Preencher'!K214="","",'[1]TCE - ANEXO IV - Preencher'!K214)</f>
        <v>44448</v>
      </c>
      <c r="J205" s="5" t="str">
        <f>'[1]TCE - ANEXO IV - Preencher'!L214</f>
        <v>26210908014554000150550010000118741180197221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3330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8014554000150</v>
      </c>
      <c r="E206" s="5" t="str">
        <f>'[1]TCE - ANEXO IV - Preencher'!G215</f>
        <v>MJB COMERCIO DE MAT MEDICO HOSP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11875</v>
      </c>
      <c r="I206" s="6">
        <f>IF('[1]TCE - ANEXO IV - Preencher'!K215="","",'[1]TCE - ANEXO IV - Preencher'!K215)</f>
        <v>44448</v>
      </c>
      <c r="J206" s="5" t="str">
        <f>'[1]TCE - ANEXO IV - Preencher'!L215</f>
        <v>26210908014554000150550010000118751180197229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2400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8014554000150</v>
      </c>
      <c r="E207" s="5" t="str">
        <f>'[1]TCE - ANEXO IV - Preencher'!G216</f>
        <v>MJB COMERCIO DE MAT MEDICO HOSP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11869</v>
      </c>
      <c r="I207" s="6">
        <f>IF('[1]TCE - ANEXO IV - Preencher'!K216="","",'[1]TCE - ANEXO IV - Preencher'!K216)</f>
        <v>44448</v>
      </c>
      <c r="J207" s="5" t="str">
        <f>'[1]TCE - ANEXO IV - Preencher'!L216</f>
        <v>26210908014554000150550010000118691180196250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4530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8014554000150</v>
      </c>
      <c r="E208" s="5" t="str">
        <f>'[1]TCE - ANEXO IV - Preencher'!G217</f>
        <v>MJB COMERCIO DE MAT MEDICO HOSP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11868</v>
      </c>
      <c r="I208" s="6">
        <f>IF('[1]TCE - ANEXO IV - Preencher'!K217="","",'[1]TCE - ANEXO IV - Preencher'!K217)</f>
        <v>44448</v>
      </c>
      <c r="J208" s="5" t="str">
        <f>'[1]TCE - ANEXO IV - Preencher'!L217</f>
        <v>26210908014554000150550010000118681180196252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4150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8014554000150</v>
      </c>
      <c r="E209" s="5" t="str">
        <f>'[1]TCE - ANEXO IV - Preencher'!G218</f>
        <v>MJB COMERCIO DE MAT MEDICO HOSP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11867</v>
      </c>
      <c r="I209" s="6">
        <f>IF('[1]TCE - ANEXO IV - Preencher'!K218="","",'[1]TCE - ANEXO IV - Preencher'!K218)</f>
        <v>44448</v>
      </c>
      <c r="J209" s="5" t="str">
        <f>'[1]TCE - ANEXO IV - Preencher'!L218</f>
        <v>26210908014554000150550010000118671180196255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4530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8014554000150</v>
      </c>
      <c r="E210" s="5" t="str">
        <f>'[1]TCE - ANEXO IV - Preencher'!G219</f>
        <v>MJB COMERCIO DE MAT MEDICO HOSP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11861</v>
      </c>
      <c r="I210" s="6">
        <f>IF('[1]TCE - ANEXO IV - Preencher'!K219="","",'[1]TCE - ANEXO IV - Preencher'!K219)</f>
        <v>44448</v>
      </c>
      <c r="J210" s="5" t="str">
        <f>'[1]TCE - ANEXO IV - Preencher'!L219</f>
        <v>26210908014554000150550010000118611180196251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980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8014554000150</v>
      </c>
      <c r="E211" s="5" t="str">
        <f>'[1]TCE - ANEXO IV - Preencher'!G220</f>
        <v>MJB COMERCIO DE MAT MEDICO HOSP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11862</v>
      </c>
      <c r="I211" s="6">
        <f>IF('[1]TCE - ANEXO IV - Preencher'!K220="","",'[1]TCE - ANEXO IV - Preencher'!K220)</f>
        <v>44448</v>
      </c>
      <c r="J211" s="5" t="str">
        <f>'[1]TCE - ANEXO IV - Preencher'!L220</f>
        <v>26210908014554000150550010000118621180196259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980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8014554000150</v>
      </c>
      <c r="E212" s="5" t="str">
        <f>'[1]TCE - ANEXO IV - Preencher'!G221</f>
        <v>MJB COMERCIO DE MAT MEDICO HOSP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11865</v>
      </c>
      <c r="I212" s="6">
        <f>IF('[1]TCE - ANEXO IV - Preencher'!K221="","",'[1]TCE - ANEXO IV - Preencher'!K221)</f>
        <v>44448</v>
      </c>
      <c r="J212" s="5" t="str">
        <f>'[1]TCE - ANEXO IV - Preencher'!L221</f>
        <v>26210908014554000150550010000118651180196250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4530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3817043000152</v>
      </c>
      <c r="E213" s="5" t="str">
        <f>'[1]TCE - ANEXO IV - Preencher'!G222</f>
        <v>PHARMAPLUS LTDA EPP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000.034.907</v>
      </c>
      <c r="I213" s="6">
        <f>IF('[1]TCE - ANEXO IV - Preencher'!K222="","",'[1]TCE - ANEXO IV - Preencher'!K222)</f>
        <v>44452</v>
      </c>
      <c r="J213" s="5" t="str">
        <f>'[1]TCE - ANEXO IV - Preencher'!L222</f>
        <v>26210903817043000152550010000349071091326077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3100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5932624000160</v>
      </c>
      <c r="E214" s="5" t="str">
        <f>'[1]TCE - ANEXO IV - Preencher'!G223</f>
        <v>MEGAMED COMERCIO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15863</v>
      </c>
      <c r="I214" s="6">
        <f>IF('[1]TCE - ANEXO IV - Preencher'!K223="","",'[1]TCE - ANEXO IV - Preencher'!K223)</f>
        <v>44456</v>
      </c>
      <c r="J214" s="5" t="str">
        <f>'[1]TCE - ANEXO IV - Preencher'!L223</f>
        <v>26210905932624000160550010000158631169225929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5590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19125796000137</v>
      </c>
      <c r="E215" s="5" t="str">
        <f>'[1]TCE - ANEXO IV - Preencher'!G224</f>
        <v>NORD MARKET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29454</v>
      </c>
      <c r="I215" s="6">
        <f>IF('[1]TCE - ANEXO IV - Preencher'!K224="","",'[1]TCE - ANEXO IV - Preencher'!K224)</f>
        <v>44455</v>
      </c>
      <c r="J215" s="5" t="str">
        <f>'[1]TCE - ANEXO IV - Preencher'!L224</f>
        <v>25210919125796000137550010000294541066930428</v>
      </c>
      <c r="K215" s="5" t="str">
        <f>IF(F215="B",LEFT('[1]TCE - ANEXO IV - Preencher'!M224,2),IF(F215="S",LEFT('[1]TCE - ANEXO IV - Preencher'!M224,7),IF('[1]TCE - ANEXO IV - Preencher'!H224="","")))</f>
        <v>25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2684571000118</v>
      </c>
      <c r="E216" s="5" t="str">
        <f>'[1]TCE - ANEXO IV - Preencher'!G225</f>
        <v>DINAMICA HOSPITALAR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12160</v>
      </c>
      <c r="I216" s="6">
        <f>IF('[1]TCE - ANEXO IV - Preencher'!K225="","",'[1]TCE - ANEXO IV - Preencher'!K225)</f>
        <v>44455</v>
      </c>
      <c r="J216" s="5" t="str">
        <f>'[1]TCE - ANEXO IV - Preencher'!L225</f>
        <v>26210902684571000118550030000121601154828984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3444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2684571000118</v>
      </c>
      <c r="E217" s="5" t="str">
        <f>'[1]TCE - ANEXO IV - Preencher'!G226</f>
        <v>DINAMICA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12169</v>
      </c>
      <c r="I217" s="6">
        <f>IF('[1]TCE - ANEXO IV - Preencher'!K226="","",'[1]TCE - ANEXO IV - Preencher'!K226)</f>
        <v>44456</v>
      </c>
      <c r="J217" s="5" t="str">
        <f>'[1]TCE - ANEXO IV - Preencher'!L226</f>
        <v>26210902684571000118550030000121691094357412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883.4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12172</v>
      </c>
      <c r="I218" s="6">
        <f>IF('[1]TCE - ANEXO IV - Preencher'!K227="","",'[1]TCE - ANEXO IV - Preencher'!K227)</f>
        <v>44456</v>
      </c>
      <c r="J218" s="5" t="str">
        <f>'[1]TCE - ANEXO IV - Preencher'!L227</f>
        <v>26210902684571000118550030000121721120501584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200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1437707000122</v>
      </c>
      <c r="E219" s="5" t="str">
        <f>'[1]TCE - ANEXO IV - Preencher'!G228</f>
        <v>SCITECH MEDICAL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217230</v>
      </c>
      <c r="I219" s="6">
        <f>IF('[1]TCE - ANEXO IV - Preencher'!K228="","",'[1]TCE - ANEXO IV - Preencher'!K228)</f>
        <v>44448</v>
      </c>
      <c r="J219" s="5" t="str">
        <f>'[1]TCE - ANEXO IV - Preencher'!L228</f>
        <v>52210901437707000122550550002172301273335580</v>
      </c>
      <c r="K219" s="5" t="str">
        <f>IF(F219="B",LEFT('[1]TCE - ANEXO IV - Preencher'!M228,2),IF(F219="S",LEFT('[1]TCE - ANEXO IV - Preencher'!M228,7),IF('[1]TCE - ANEXO IV - Preencher'!H228="","")))</f>
        <v>52</v>
      </c>
      <c r="L219" s="7">
        <f>'[1]TCE - ANEXO IV - Preencher'!N228</f>
        <v>280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1437707000122</v>
      </c>
      <c r="E220" s="5" t="str">
        <f>'[1]TCE - ANEXO IV - Preencher'!G229</f>
        <v>SCITECH MEDICAL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217227</v>
      </c>
      <c r="I220" s="6">
        <f>IF('[1]TCE - ANEXO IV - Preencher'!K229="","",'[1]TCE - ANEXO IV - Preencher'!K229)</f>
        <v>44448</v>
      </c>
      <c r="J220" s="5" t="str">
        <f>'[1]TCE - ANEXO IV - Preencher'!L229</f>
        <v>52210901437707000122550550002172271278475881</v>
      </c>
      <c r="K220" s="5" t="str">
        <f>IF(F220="B",LEFT('[1]TCE - ANEXO IV - Preencher'!M229,2),IF(F220="S",LEFT('[1]TCE - ANEXO IV - Preencher'!M229,7),IF('[1]TCE - ANEXO IV - Preencher'!H229="","")))</f>
        <v>52</v>
      </c>
      <c r="L220" s="7">
        <f>'[1]TCE - ANEXO IV - Preencher'!N229</f>
        <v>2400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1437707000122</v>
      </c>
      <c r="E221" s="5" t="str">
        <f>'[1]TCE - ANEXO IV - Preencher'!G230</f>
        <v>SCITECH MEDICAL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217233</v>
      </c>
      <c r="I221" s="6">
        <f>IF('[1]TCE - ANEXO IV - Preencher'!K230="","",'[1]TCE - ANEXO IV - Preencher'!K230)</f>
        <v>44448</v>
      </c>
      <c r="J221" s="5" t="str">
        <f>'[1]TCE - ANEXO IV - Preencher'!L230</f>
        <v>52210901437707000122550550002172331656255484</v>
      </c>
      <c r="K221" s="5" t="str">
        <f>IF(F221="B",LEFT('[1]TCE - ANEXO IV - Preencher'!M230,2),IF(F221="S",LEFT('[1]TCE - ANEXO IV - Preencher'!M230,7),IF('[1]TCE - ANEXO IV - Preencher'!H230="","")))</f>
        <v>52</v>
      </c>
      <c r="L221" s="7">
        <f>'[1]TCE - ANEXO IV - Preencher'!N230</f>
        <v>2400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28461889000123</v>
      </c>
      <c r="E222" s="5" t="str">
        <f>'[1]TCE - ANEXO IV - Preencher'!G231</f>
        <v>JPM PRODUTOS HOSPITALARES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000.003.563</v>
      </c>
      <c r="I222" s="6">
        <f>IF('[1]TCE - ANEXO IV - Preencher'!K231="","",'[1]TCE - ANEXO IV - Preencher'!K231)</f>
        <v>44456</v>
      </c>
      <c r="J222" s="5" t="str">
        <f>'[1]TCE - ANEXO IV - Preencher'!L231</f>
        <v>26210928461889000123550010000035631829372701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4860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19585158000280</v>
      </c>
      <c r="E223" s="5" t="str">
        <f>'[1]TCE - ANEXO IV - Preencher'!G232</f>
        <v>CARDINAL HEALTH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48311</v>
      </c>
      <c r="I223" s="6">
        <f>IF('[1]TCE - ANEXO IV - Preencher'!K232="","",'[1]TCE - ANEXO IV - Preencher'!K232)</f>
        <v>44453</v>
      </c>
      <c r="J223" s="5" t="str">
        <f>'[1]TCE - ANEXO IV - Preencher'!L232</f>
        <v>35210919585158000280550010000483111100040651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1125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2415639</v>
      </c>
      <c r="I224" s="6">
        <f>IF('[1]TCE - ANEXO IV - Preencher'!K233="","",'[1]TCE - ANEXO IV - Preencher'!K233)</f>
        <v>44448</v>
      </c>
      <c r="J224" s="5" t="str">
        <f>'[1]TCE - ANEXO IV - Preencher'!L233</f>
        <v>35210901513946000114550030024156391024003039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2849.54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2415637</v>
      </c>
      <c r="I225" s="6">
        <f>IF('[1]TCE - ANEXO IV - Preencher'!K234="","",'[1]TCE - ANEXO IV - Preencher'!K234)</f>
        <v>44448</v>
      </c>
      <c r="J225" s="5" t="str">
        <f>'[1]TCE - ANEXO IV - Preencher'!L234</f>
        <v>35210901513946000114550030024156371024003018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268.82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2415638</v>
      </c>
      <c r="I226" s="6">
        <f>IF('[1]TCE - ANEXO IV - Preencher'!K235="","",'[1]TCE - ANEXO IV - Preencher'!K235)</f>
        <v>44448</v>
      </c>
      <c r="J226" s="5" t="str">
        <f>'[1]TCE - ANEXO IV - Preencher'!L235</f>
        <v>35210901513946000114550030024156381024003023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1612.94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2415667</v>
      </c>
      <c r="I227" s="6">
        <f>IF('[1]TCE - ANEXO IV - Preencher'!K236="","",'[1]TCE - ANEXO IV - Preencher'!K236)</f>
        <v>44448</v>
      </c>
      <c r="J227" s="5" t="str">
        <f>'[1]TCE - ANEXO IV - Preencher'!L236</f>
        <v>35210901513946000114550030024156671024003327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1344.12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2415670</v>
      </c>
      <c r="I228" s="6">
        <f>IF('[1]TCE - ANEXO IV - Preencher'!K237="","",'[1]TCE - ANEXO IV - Preencher'!K237)</f>
        <v>44448</v>
      </c>
      <c r="J228" s="5" t="str">
        <f>'[1]TCE - ANEXO IV - Preencher'!L237</f>
        <v>35210901513946000114550030024156701024003357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537.65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1513946000114</v>
      </c>
      <c r="E229" s="5" t="str">
        <f>'[1]TCE - ANEXO IV - Preencher'!G238</f>
        <v>BOSTON SCIENTIFIC DO BRASIL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2415669</v>
      </c>
      <c r="I229" s="6">
        <f>IF('[1]TCE - ANEXO IV - Preencher'!K238="","",'[1]TCE - ANEXO IV - Preencher'!K238)</f>
        <v>44448</v>
      </c>
      <c r="J229" s="5" t="str">
        <f>'[1]TCE - ANEXO IV - Preencher'!L238</f>
        <v>35210901513946000114550030024156691024003348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1612.94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1513946000114</v>
      </c>
      <c r="E230" s="5" t="str">
        <f>'[1]TCE - ANEXO IV - Preencher'!G239</f>
        <v>BOSTON SCIENTIFIC DO BRASIL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2415668</v>
      </c>
      <c r="I230" s="6">
        <f>IF('[1]TCE - ANEXO IV - Preencher'!K239="","",'[1]TCE - ANEXO IV - Preencher'!K239)</f>
        <v>44448</v>
      </c>
      <c r="J230" s="5" t="str">
        <f>'[1]TCE - ANEXO IV - Preencher'!L239</f>
        <v>35210901513946000114550030024156681024003332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1612.94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1513946000114</v>
      </c>
      <c r="E231" s="5" t="str">
        <f>'[1]TCE - ANEXO IV - Preencher'!G240</f>
        <v>BOSTON SCIENTIFIC DO BRASIL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2415719</v>
      </c>
      <c r="I231" s="6">
        <f>IF('[1]TCE - ANEXO IV - Preencher'!K240="","",'[1]TCE - ANEXO IV - Preencher'!K240)</f>
        <v>44448</v>
      </c>
      <c r="J231" s="5" t="str">
        <f>'[1]TCE - ANEXO IV - Preencher'!L240</f>
        <v>35210901513946000114550030024157191024003864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3924.82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2415722</v>
      </c>
      <c r="I232" s="6">
        <f>IF('[1]TCE - ANEXO IV - Preencher'!K241="","",'[1]TCE - ANEXO IV - Preencher'!K241)</f>
        <v>44448</v>
      </c>
      <c r="J232" s="5" t="str">
        <f>'[1]TCE - ANEXO IV - Preencher'!L241</f>
        <v>35210901513946000114550030024157221024003894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3118.36</v>
      </c>
    </row>
    <row r="233" spans="1:12" s="8" customFormat="1" ht="19.5" customHeight="1" x14ac:dyDescent="0.2">
      <c r="A233" s="3">
        <f>IFERROR(VLOOKUP(B233,'[1]DADOS (OCULTAR)'!$P$3:$R$91,3,0),"")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2415720</v>
      </c>
      <c r="I233" s="6">
        <f>IF('[1]TCE - ANEXO IV - Preencher'!K242="","",'[1]TCE - ANEXO IV - Preencher'!K242)</f>
        <v>44448</v>
      </c>
      <c r="J233" s="5" t="str">
        <f>'[1]TCE - ANEXO IV - Preencher'!L242</f>
        <v>35210901513946000114550030024157201024003873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1075.29</v>
      </c>
    </row>
    <row r="234" spans="1:12" s="8" customFormat="1" ht="19.5" customHeight="1" x14ac:dyDescent="0.2">
      <c r="A234" s="3">
        <f>IFERROR(VLOOKUP(B234,'[1]DADOS (OCULTAR)'!$P$3:$R$91,3,0),"")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2415721</v>
      </c>
      <c r="I234" s="6">
        <f>IF('[1]TCE - ANEXO IV - Preencher'!K243="","",'[1]TCE - ANEXO IV - Preencher'!K243)</f>
        <v>44448</v>
      </c>
      <c r="J234" s="5" t="str">
        <f>'[1]TCE - ANEXO IV - Preencher'!L243</f>
        <v>35210901513946000114550030024157211024003889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1612.94</v>
      </c>
    </row>
    <row r="235" spans="1:12" s="8" customFormat="1" ht="19.5" customHeight="1" x14ac:dyDescent="0.2">
      <c r="A235" s="3">
        <f>IFERROR(VLOOKUP(B235,'[1]DADOS (OCULTAR)'!$P$3:$R$91,3,0),"")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11449180000290</v>
      </c>
      <c r="E235" s="5" t="str">
        <f>'[1]TCE - ANEXO IV - Preencher'!G244</f>
        <v>DPROSMED DISTR DE PROD MEDI HOSPIT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000.001.497</v>
      </c>
      <c r="I235" s="6">
        <f>IF('[1]TCE - ANEXO IV - Preencher'!K244="","",'[1]TCE - ANEXO IV - Preencher'!K244)</f>
        <v>44456</v>
      </c>
      <c r="J235" s="5" t="str">
        <f>'[1]TCE - ANEXO IV - Preencher'!L244</f>
        <v>26210911449180000290550010000014971009750930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886.3</v>
      </c>
    </row>
    <row r="236" spans="1:12" s="8" customFormat="1" ht="19.5" customHeight="1" x14ac:dyDescent="0.2">
      <c r="A236" s="3">
        <f>IFERROR(VLOOKUP(B236,'[1]DADOS (OCULTAR)'!$P$3:$R$91,3,0),"")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10779833000156</v>
      </c>
      <c r="E236" s="5" t="str">
        <f>'[1]TCE - ANEXO IV - Preencher'!G245</f>
        <v>MEDICAL MERCANTIL DE APARELHAGEM MEDICA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534805</v>
      </c>
      <c r="I236" s="6">
        <f>IF('[1]TCE - ANEXO IV - Preencher'!K245="","",'[1]TCE - ANEXO IV - Preencher'!K245)</f>
        <v>44453</v>
      </c>
      <c r="J236" s="5" t="str">
        <f>'[1]TCE - ANEXO IV - Preencher'!L245</f>
        <v>26210910779833000156550010005348051165351708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1148</v>
      </c>
    </row>
    <row r="237" spans="1:12" s="8" customFormat="1" ht="19.5" customHeight="1" x14ac:dyDescent="0.2">
      <c r="A237" s="3">
        <f>IFERROR(VLOOKUP(B237,'[1]DADOS (OCULTAR)'!$P$3:$R$91,3,0),"")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10779833000156</v>
      </c>
      <c r="E237" s="5" t="str">
        <f>'[1]TCE - ANEXO IV - Preencher'!G246</f>
        <v>MEDICAL MERCANTIL DE APARELHAGEM MEDICA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534788</v>
      </c>
      <c r="I237" s="6">
        <f>IF('[1]TCE - ANEXO IV - Preencher'!K246="","",'[1]TCE - ANEXO IV - Preencher'!K246)</f>
        <v>44453</v>
      </c>
      <c r="J237" s="5" t="str">
        <f>'[1]TCE - ANEXO IV - Preencher'!L246</f>
        <v>26210910779833000156550010005347881154238309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4580.5</v>
      </c>
    </row>
    <row r="238" spans="1:12" s="8" customFormat="1" ht="19.5" customHeight="1" x14ac:dyDescent="0.2">
      <c r="A238" s="3">
        <f>IFERROR(VLOOKUP(B238,'[1]DADOS (OCULTAR)'!$P$3:$R$91,3,0),"")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4237235000152</v>
      </c>
      <c r="E238" s="5" t="str">
        <f>'[1]TCE - ANEXO IV - Preencher'!G247</f>
        <v>ENDOCENTER COMERCIAL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91662</v>
      </c>
      <c r="I238" s="6">
        <f>IF('[1]TCE - ANEXO IV - Preencher'!K247="","",'[1]TCE - ANEXO IV - Preencher'!K247)</f>
        <v>44434</v>
      </c>
      <c r="J238" s="5" t="str">
        <f>'[1]TCE - ANEXO IV - Preencher'!L247</f>
        <v>26210804237235000152550010000916621144840377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2195</v>
      </c>
    </row>
    <row r="239" spans="1:12" s="8" customFormat="1" ht="19.5" customHeight="1" x14ac:dyDescent="0.2">
      <c r="A239" s="3">
        <f>IFERROR(VLOOKUP(B239,'[1]DADOS (OCULTAR)'!$P$3:$R$91,3,0),"")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10814656000100</v>
      </c>
      <c r="E239" s="5" t="str">
        <f>'[1]TCE - ANEXO IV - Preencher'!G248</f>
        <v>JMED MEDICO HOSPITALAR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000.003.571</v>
      </c>
      <c r="I239" s="6">
        <f>IF('[1]TCE - ANEXO IV - Preencher'!K248="","",'[1]TCE - ANEXO IV - Preencher'!K248)</f>
        <v>44460</v>
      </c>
      <c r="J239" s="5" t="str">
        <f>'[1]TCE - ANEXO IV - Preencher'!L248</f>
        <v>26210910814656000100550010000035711000825757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3900</v>
      </c>
    </row>
    <row r="240" spans="1:12" s="8" customFormat="1" ht="19.5" customHeight="1" x14ac:dyDescent="0.2">
      <c r="A240" s="3">
        <f>IFERROR(VLOOKUP(B240,'[1]DADOS (OCULTAR)'!$P$3:$R$91,3,0),"")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7160019000144</v>
      </c>
      <c r="E240" s="5" t="str">
        <f>'[1]TCE - ANEXO IV - Preencher'!G249</f>
        <v>VITALE COMERCIO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62629</v>
      </c>
      <c r="I240" s="6">
        <f>IF('[1]TCE - ANEXO IV - Preencher'!K249="","",'[1]TCE - ANEXO IV - Preencher'!K249)</f>
        <v>44459</v>
      </c>
      <c r="J240" s="5" t="str">
        <f>'[1]TCE - ANEXO IV - Preencher'!L249</f>
        <v>26210907160019000144550010000626291654816456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1750</v>
      </c>
    </row>
    <row r="241" spans="1:12" s="8" customFormat="1" ht="19.5" customHeight="1" x14ac:dyDescent="0.2">
      <c r="A241" s="3">
        <f>IFERROR(VLOOKUP(B241,'[1]DADOS (OCULTAR)'!$P$3:$R$91,3,0),"")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55643555000305</v>
      </c>
      <c r="E241" s="5" t="str">
        <f>'[1]TCE - ANEXO IV - Preencher'!G250</f>
        <v>INDUSTRIA FARMACEUTICA RIOQUIMICA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180829</v>
      </c>
      <c r="I241" s="6">
        <f>IF('[1]TCE - ANEXO IV - Preencher'!K250="","",'[1]TCE - ANEXO IV - Preencher'!K250)</f>
        <v>44441</v>
      </c>
      <c r="J241" s="5" t="str">
        <f>'[1]TCE - ANEXO IV - Preencher'!L250</f>
        <v>35210955643555000305550010001808291175180156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6905.28</v>
      </c>
    </row>
    <row r="242" spans="1:12" s="8" customFormat="1" ht="19.5" customHeight="1" x14ac:dyDescent="0.2">
      <c r="A242" s="3">
        <f>IFERROR(VLOOKUP(B242,'[1]DADOS (OCULTAR)'!$P$3:$R$91,3,0),"")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61418042000131</v>
      </c>
      <c r="E242" s="5" t="str">
        <f>'[1]TCE - ANEXO IV - Preencher'!G251</f>
        <v>CIRURGICA FERNANDES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1382248</v>
      </c>
      <c r="I242" s="6">
        <f>IF('[1]TCE - ANEXO IV - Preencher'!K251="","",'[1]TCE - ANEXO IV - Preencher'!K251)</f>
        <v>44453</v>
      </c>
      <c r="J242" s="5" t="str">
        <f>'[1]TCE - ANEXO IV - Preencher'!L251</f>
        <v>35210961418042000131550040013822481135592990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7838.33</v>
      </c>
    </row>
    <row r="243" spans="1:12" s="8" customFormat="1" ht="19.5" customHeight="1" x14ac:dyDescent="0.2">
      <c r="A243" s="3">
        <f>IFERROR(VLOOKUP(B243,'[1]DADOS (OCULTAR)'!$P$3:$R$91,3,0),"")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7160019000144</v>
      </c>
      <c r="E243" s="5" t="str">
        <f>'[1]TCE - ANEXO IV - Preencher'!G252</f>
        <v>VITALE COMERCIO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59461</v>
      </c>
      <c r="I243" s="6">
        <f>IF('[1]TCE - ANEXO IV - Preencher'!K252="","",'[1]TCE - ANEXO IV - Preencher'!K252)</f>
        <v>44424</v>
      </c>
      <c r="J243" s="5" t="str">
        <f>'[1]TCE - ANEXO IV - Preencher'!L252</f>
        <v>26210807160019000144550010000594611596309667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310</v>
      </c>
    </row>
    <row r="244" spans="1:12" s="8" customFormat="1" ht="19.5" customHeight="1" x14ac:dyDescent="0.2">
      <c r="A244" s="3">
        <f>IFERROR(VLOOKUP(B244,'[1]DADOS (OCULTAR)'!$P$3:$R$91,3,0),"")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59446</v>
      </c>
      <c r="I244" s="6">
        <f>IF('[1]TCE - ANEXO IV - Preencher'!K253="","",'[1]TCE - ANEXO IV - Preencher'!K253)</f>
        <v>44424</v>
      </c>
      <c r="J244" s="5" t="str">
        <f>'[1]TCE - ANEXO IV - Preencher'!L253</f>
        <v>26210807160019000144550010000594461724178423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310</v>
      </c>
    </row>
    <row r="245" spans="1:12" s="8" customFormat="1" ht="19.5" customHeight="1" x14ac:dyDescent="0.2">
      <c r="A245" s="3">
        <f>IFERROR(VLOOKUP(B245,'[1]DADOS (OCULTAR)'!$P$3:$R$91,3,0),"")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2881877000164</v>
      </c>
      <c r="E245" s="5" t="str">
        <f>'[1]TCE - ANEXO IV - Preencher'!G254</f>
        <v>POLAR FIX  HOSPITALARES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385158</v>
      </c>
      <c r="I245" s="6">
        <f>IF('[1]TCE - ANEXO IV - Preencher'!K254="","",'[1]TCE - ANEXO IV - Preencher'!K254)</f>
        <v>44455</v>
      </c>
      <c r="J245" s="5" t="str">
        <f>'[1]TCE - ANEXO IV - Preencher'!L254</f>
        <v>35210902881877000164550010003851581043383946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864</v>
      </c>
    </row>
    <row r="246" spans="1:12" s="8" customFormat="1" ht="19.5" customHeight="1" x14ac:dyDescent="0.2">
      <c r="A246" s="3">
        <f>IFERROR(VLOOKUP(B246,'[1]DADOS (OCULTAR)'!$P$3:$R$91,3,0),"")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2881877000164</v>
      </c>
      <c r="E246" s="5" t="str">
        <f>'[1]TCE - ANEXO IV - Preencher'!G255</f>
        <v>POLAR FIX  HOSPITALARES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385058</v>
      </c>
      <c r="I246" s="6">
        <f>IF('[1]TCE - ANEXO IV - Preencher'!K255="","",'[1]TCE - ANEXO IV - Preencher'!K255)</f>
        <v>44454</v>
      </c>
      <c r="J246" s="5" t="str">
        <f>'[1]TCE - ANEXO IV - Preencher'!L255</f>
        <v>35210902881877000164550010003850581650800471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1364.4</v>
      </c>
    </row>
    <row r="247" spans="1:12" s="8" customFormat="1" ht="19.5" customHeight="1" x14ac:dyDescent="0.2">
      <c r="A247" s="3">
        <f>IFERROR(VLOOKUP(B247,'[1]DADOS (OCULTAR)'!$P$3:$R$91,3,0),"")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26603680000121</v>
      </c>
      <c r="E247" s="5" t="str">
        <f>'[1]TCE - ANEXO IV - Preencher'!G256</f>
        <v>MORAMED TECNOLOGIA HOSPITALAR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000.000.770</v>
      </c>
      <c r="I247" s="6">
        <f>IF('[1]TCE - ANEXO IV - Preencher'!K256="","",'[1]TCE - ANEXO IV - Preencher'!K256)</f>
        <v>44456</v>
      </c>
      <c r="J247" s="5" t="str">
        <f>'[1]TCE - ANEXO IV - Preencher'!L256</f>
        <v>26210926603680000121550010000007701290130882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6200</v>
      </c>
    </row>
    <row r="248" spans="1:12" s="8" customFormat="1" ht="19.5" customHeight="1" x14ac:dyDescent="0.2">
      <c r="A248" s="3">
        <f>IFERROR(VLOOKUP(B248,'[1]DADOS (OCULTAR)'!$P$3:$R$91,3,0),"")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67729178000491</v>
      </c>
      <c r="E248" s="5" t="str">
        <f>'[1]TCE - ANEXO IV - Preencher'!G257</f>
        <v>COMERCIAL CIRURGICA RIOCLARENSE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1486173</v>
      </c>
      <c r="I248" s="6">
        <f>IF('[1]TCE - ANEXO IV - Preencher'!K257="","",'[1]TCE - ANEXO IV - Preencher'!K257)</f>
        <v>44455</v>
      </c>
      <c r="J248" s="5" t="str">
        <f>'[1]TCE - ANEXO IV - Preencher'!L257</f>
        <v>35210967729178000491550010014861731757141745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6098.4</v>
      </c>
    </row>
    <row r="249" spans="1:12" s="8" customFormat="1" ht="19.5" customHeight="1" x14ac:dyDescent="0.2">
      <c r="A249" s="3">
        <f>IFERROR(VLOOKUP(B249,'[1]DADOS (OCULTAR)'!$P$3:$R$91,3,0),"")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24436602000154</v>
      </c>
      <c r="E249" s="5" t="str">
        <f>'[1]TCE - ANEXO IV - Preencher'!G258</f>
        <v>ART CIRURGICA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92169</v>
      </c>
      <c r="I249" s="6">
        <f>IF('[1]TCE - ANEXO IV - Preencher'!K258="","",'[1]TCE - ANEXO IV - Preencher'!K258)</f>
        <v>44459</v>
      </c>
      <c r="J249" s="5" t="str">
        <f>'[1]TCE - ANEXO IV - Preencher'!L258</f>
        <v>26210924436602000154550010000921691171117820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3691.5</v>
      </c>
    </row>
    <row r="250" spans="1:12" s="8" customFormat="1" ht="19.5" customHeight="1" x14ac:dyDescent="0.2">
      <c r="A250" s="3">
        <f>IFERROR(VLOOKUP(B250,'[1]DADOS (OCULTAR)'!$P$3:$R$91,3,0),"")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4237235000152</v>
      </c>
      <c r="E250" s="5" t="str">
        <f>'[1]TCE - ANEXO IV - Preencher'!G259</f>
        <v>ENDOCENTER COMERCIAL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92318</v>
      </c>
      <c r="I250" s="6">
        <f>IF('[1]TCE - ANEXO IV - Preencher'!K259="","",'[1]TCE - ANEXO IV - Preencher'!K259)</f>
        <v>44455</v>
      </c>
      <c r="J250" s="5" t="str">
        <f>'[1]TCE - ANEXO IV - Preencher'!L259</f>
        <v>26210904237235000152550010000923181151400450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1780</v>
      </c>
    </row>
    <row r="251" spans="1:12" s="8" customFormat="1" ht="19.5" customHeight="1" x14ac:dyDescent="0.2">
      <c r="A251" s="3">
        <f>IFERROR(VLOOKUP(B251,'[1]DADOS (OCULTAR)'!$P$3:$R$91,3,0),"")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9441460000120</v>
      </c>
      <c r="E251" s="5" t="str">
        <f>'[1]TCE - ANEXO IV - Preencher'!G260</f>
        <v>PADRAO DIST DE PROD HOSP PA CALLOU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000.268.608</v>
      </c>
      <c r="I251" s="6">
        <f>IF('[1]TCE - ANEXO IV - Preencher'!K260="","",'[1]TCE - ANEXO IV - Preencher'!K260)</f>
        <v>44461</v>
      </c>
      <c r="J251" s="5" t="str">
        <f>'[1]TCE - ANEXO IV - Preencher'!L260</f>
        <v>26210909441460000120550010002686081578076257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1610</v>
      </c>
    </row>
    <row r="252" spans="1:12" s="8" customFormat="1" ht="19.5" customHeight="1" x14ac:dyDescent="0.2">
      <c r="A252" s="3">
        <f>IFERROR(VLOOKUP(B252,'[1]DADOS (OCULTAR)'!$P$3:$R$91,3,0),"")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8014554000150</v>
      </c>
      <c r="E252" s="5" t="str">
        <f>'[1]TCE - ANEXO IV - Preencher'!G261</f>
        <v>MJB COMERCIO DE MAT MEDICO HOSP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11899</v>
      </c>
      <c r="I252" s="6">
        <f>IF('[1]TCE - ANEXO IV - Preencher'!K261="","",'[1]TCE - ANEXO IV - Preencher'!K261)</f>
        <v>44460</v>
      </c>
      <c r="J252" s="5" t="str">
        <f>'[1]TCE - ANEXO IV - Preencher'!L261</f>
        <v>26210908014554000150550010000118991180199274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2300</v>
      </c>
    </row>
    <row r="253" spans="1:12" s="8" customFormat="1" ht="19.5" customHeight="1" x14ac:dyDescent="0.2">
      <c r="A253" s="3">
        <f>IFERROR(VLOOKUP(B253,'[1]DADOS (OCULTAR)'!$P$3:$R$91,3,0),"")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8014554000150</v>
      </c>
      <c r="E253" s="5" t="str">
        <f>'[1]TCE - ANEXO IV - Preencher'!G262</f>
        <v>MJB COMERCIO DE MAT MEDICO HOSP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11898</v>
      </c>
      <c r="I253" s="6">
        <f>IF('[1]TCE - ANEXO IV - Preencher'!K262="","",'[1]TCE - ANEXO IV - Preencher'!K262)</f>
        <v>44460</v>
      </c>
      <c r="J253" s="5" t="str">
        <f>'[1]TCE - ANEXO IV - Preencher'!L262</f>
        <v>26210908014554000150550010000118981180199277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350</v>
      </c>
    </row>
    <row r="254" spans="1:12" s="8" customFormat="1" ht="19.5" customHeight="1" x14ac:dyDescent="0.2">
      <c r="A254" s="3">
        <f>IFERROR(VLOOKUP(B254,'[1]DADOS (OCULTAR)'!$P$3:$R$91,3,0),"")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8014554000150</v>
      </c>
      <c r="E254" s="5" t="str">
        <f>'[1]TCE - ANEXO IV - Preencher'!G263</f>
        <v>MJB COMERCIO DE MAT MEDICO HOSP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11897</v>
      </c>
      <c r="I254" s="6">
        <f>IF('[1]TCE - ANEXO IV - Preencher'!K263="","",'[1]TCE - ANEXO IV - Preencher'!K263)</f>
        <v>44460</v>
      </c>
      <c r="J254" s="5" t="str">
        <f>'[1]TCE - ANEXO IV - Preencher'!L263</f>
        <v>26210908014554000150550010000118971180199270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3430</v>
      </c>
    </row>
    <row r="255" spans="1:12" s="8" customFormat="1" ht="19.5" customHeight="1" x14ac:dyDescent="0.2">
      <c r="A255" s="3">
        <f>IFERROR(VLOOKUP(B255,'[1]DADOS (OCULTAR)'!$P$3:$R$91,3,0),"")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8014554000150</v>
      </c>
      <c r="E255" s="5" t="str">
        <f>'[1]TCE - ANEXO IV - Preencher'!G264</f>
        <v>MJB COMERCIO DE MAT MEDICO HOSP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11896</v>
      </c>
      <c r="I255" s="6">
        <f>IF('[1]TCE - ANEXO IV - Preencher'!K264="","",'[1]TCE - ANEXO IV - Preencher'!K264)</f>
        <v>44460</v>
      </c>
      <c r="J255" s="5" t="str">
        <f>'[1]TCE - ANEXO IV - Preencher'!L264</f>
        <v>26210908014554000150550010000118961180199272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4880</v>
      </c>
    </row>
    <row r="256" spans="1:12" s="8" customFormat="1" ht="19.5" customHeight="1" x14ac:dyDescent="0.2">
      <c r="A256" s="3">
        <f>IFERROR(VLOOKUP(B256,'[1]DADOS (OCULTAR)'!$P$3:$R$91,3,0),"")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8014554000150</v>
      </c>
      <c r="E256" s="5" t="str">
        <f>'[1]TCE - ANEXO IV - Preencher'!G265</f>
        <v>MJB COMERCIO DE MAT MEDICO HOSP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11895</v>
      </c>
      <c r="I256" s="6">
        <f>IF('[1]TCE - ANEXO IV - Preencher'!K265="","",'[1]TCE - ANEXO IV - Preencher'!K265)</f>
        <v>44460</v>
      </c>
      <c r="J256" s="5" t="str">
        <f>'[1]TCE - ANEXO IV - Preencher'!L265</f>
        <v>26210908014554000150550010000118951180199275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3330</v>
      </c>
    </row>
    <row r="257" spans="1:12" s="8" customFormat="1" ht="19.5" customHeight="1" x14ac:dyDescent="0.2">
      <c r="A257" s="3">
        <f>IFERROR(VLOOKUP(B257,'[1]DADOS (OCULTAR)'!$P$3:$R$91,3,0),"")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7160019000144</v>
      </c>
      <c r="E257" s="5" t="str">
        <f>'[1]TCE - ANEXO IV - Preencher'!G266</f>
        <v>VITALE COMERCIO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62896</v>
      </c>
      <c r="I257" s="6">
        <f>IF('[1]TCE - ANEXO IV - Preencher'!K266="","",'[1]TCE - ANEXO IV - Preencher'!K266)</f>
        <v>44461</v>
      </c>
      <c r="J257" s="5" t="str">
        <f>'[1]TCE - ANEXO IV - Preencher'!L266</f>
        <v>26210907160019000144550010000628961949753513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500</v>
      </c>
    </row>
    <row r="258" spans="1:12" s="8" customFormat="1" ht="19.5" customHeight="1" x14ac:dyDescent="0.2">
      <c r="A258" s="3">
        <f>IFERROR(VLOOKUP(B258,'[1]DADOS (OCULTAR)'!$P$3:$R$91,3,0),"")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7160019000144</v>
      </c>
      <c r="E258" s="5" t="str">
        <f>'[1]TCE - ANEXO IV - Preencher'!G267</f>
        <v>VITALE COMERCIO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62338</v>
      </c>
      <c r="I258" s="6">
        <f>IF('[1]TCE - ANEXO IV - Preencher'!K267="","",'[1]TCE - ANEXO IV - Preencher'!K267)</f>
        <v>44455</v>
      </c>
      <c r="J258" s="5" t="str">
        <f>'[1]TCE - ANEXO IV - Preencher'!L267</f>
        <v>26210907160019000144550010000623381666110874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310</v>
      </c>
    </row>
    <row r="259" spans="1:12" s="8" customFormat="1" ht="19.5" customHeight="1" x14ac:dyDescent="0.2">
      <c r="A259" s="3">
        <f>IFERROR(VLOOKUP(B259,'[1]DADOS (OCULTAR)'!$P$3:$R$91,3,0),"")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7160019000144</v>
      </c>
      <c r="E259" s="5" t="str">
        <f>'[1]TCE - ANEXO IV - Preencher'!G268</f>
        <v>VITALE COMERCIO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62335</v>
      </c>
      <c r="I259" s="6">
        <f>IF('[1]TCE - ANEXO IV - Preencher'!K268="","",'[1]TCE - ANEXO IV - Preencher'!K268)</f>
        <v>44455</v>
      </c>
      <c r="J259" s="5" t="str">
        <f>'[1]TCE - ANEXO IV - Preencher'!L268</f>
        <v>26210907160019000144550010000623351451521398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310</v>
      </c>
    </row>
    <row r="260" spans="1:12" s="8" customFormat="1" ht="19.5" customHeight="1" x14ac:dyDescent="0.2">
      <c r="A260" s="3">
        <f>IFERROR(VLOOKUP(B260,'[1]DADOS (OCULTAR)'!$P$3:$R$91,3,0),"")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7160019000144</v>
      </c>
      <c r="E260" s="5" t="str">
        <f>'[1]TCE - ANEXO IV - Preencher'!G269</f>
        <v>VITALE COMERCIO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61894</v>
      </c>
      <c r="I260" s="6">
        <f>IF('[1]TCE - ANEXO IV - Preencher'!K269="","",'[1]TCE - ANEXO IV - Preencher'!K269)</f>
        <v>44452</v>
      </c>
      <c r="J260" s="5" t="str">
        <f>'[1]TCE - ANEXO IV - Preencher'!L269</f>
        <v>26210907160019000144550010000618941788639685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930</v>
      </c>
    </row>
    <row r="261" spans="1:12" s="8" customFormat="1" ht="19.5" customHeight="1" x14ac:dyDescent="0.2">
      <c r="A261" s="3">
        <f>IFERROR(VLOOKUP(B261,'[1]DADOS (OCULTAR)'!$P$3:$R$91,3,0),"")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7160019000144</v>
      </c>
      <c r="E261" s="5" t="str">
        <f>'[1]TCE - ANEXO IV - Preencher'!G270</f>
        <v>VITALE COMERCIO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62706</v>
      </c>
      <c r="I261" s="6">
        <f>IF('[1]TCE - ANEXO IV - Preencher'!K270="","",'[1]TCE - ANEXO IV - Preencher'!K270)</f>
        <v>44460</v>
      </c>
      <c r="J261" s="5" t="str">
        <f>'[1]TCE - ANEXO IV - Preencher'!L270</f>
        <v>26210907160019000144550010000627061288759440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620</v>
      </c>
    </row>
    <row r="262" spans="1:12" s="8" customFormat="1" ht="19.5" customHeight="1" x14ac:dyDescent="0.2">
      <c r="A262" s="3">
        <f>IFERROR(VLOOKUP(B262,'[1]DADOS (OCULTAR)'!$P$3:$R$91,3,0),"")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7160019000144</v>
      </c>
      <c r="E262" s="5" t="str">
        <f>'[1]TCE - ANEXO IV - Preencher'!G271</f>
        <v>VITALE COMERCIO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62559</v>
      </c>
      <c r="I262" s="6">
        <f>IF('[1]TCE - ANEXO IV - Preencher'!K271="","",'[1]TCE - ANEXO IV - Preencher'!K271)</f>
        <v>44459</v>
      </c>
      <c r="J262" s="5" t="str">
        <f>'[1]TCE - ANEXO IV - Preencher'!L271</f>
        <v>26210907160019000144550010000625591012237922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1120</v>
      </c>
    </row>
    <row r="263" spans="1:12" s="8" customFormat="1" ht="19.5" customHeight="1" x14ac:dyDescent="0.2">
      <c r="A263" s="3">
        <f>IFERROR(VLOOKUP(B263,'[1]DADOS (OCULTAR)'!$P$3:$R$91,3,0),"")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7160019000144</v>
      </c>
      <c r="E263" s="5" t="str">
        <f>'[1]TCE - ANEXO IV - Preencher'!G272</f>
        <v>VITALE COMERCIO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62567</v>
      </c>
      <c r="I263" s="6">
        <f>IF('[1]TCE - ANEXO IV - Preencher'!K272="","",'[1]TCE - ANEXO IV - Preencher'!K272)</f>
        <v>44459</v>
      </c>
      <c r="J263" s="5" t="str">
        <f>'[1]TCE - ANEXO IV - Preencher'!L272</f>
        <v>26210907160019000144550010000625671755131918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310</v>
      </c>
    </row>
    <row r="264" spans="1:12" s="8" customFormat="1" ht="19.5" customHeight="1" x14ac:dyDescent="0.2">
      <c r="A264" s="3">
        <f>IFERROR(VLOOKUP(B264,'[1]DADOS (OCULTAR)'!$P$3:$R$91,3,0),"")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8958628000106</v>
      </c>
      <c r="E264" s="5" t="str">
        <f>'[1]TCE - ANEXO IV - Preencher'!G273</f>
        <v>ONCOEXO DIST. DE MEDIC.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26524</v>
      </c>
      <c r="I264" s="6">
        <f>IF('[1]TCE - ANEXO IV - Preencher'!K273="","",'[1]TCE - ANEXO IV - Preencher'!K273)</f>
        <v>44454</v>
      </c>
      <c r="J264" s="5" t="str">
        <f>'[1]TCE - ANEXO IV - Preencher'!L273</f>
        <v>26210908958628000106550010000265241192782545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680</v>
      </c>
    </row>
    <row r="265" spans="1:12" s="8" customFormat="1" ht="19.5" customHeight="1" x14ac:dyDescent="0.2">
      <c r="A265" s="3">
        <f>IFERROR(VLOOKUP(B265,'[1]DADOS (OCULTAR)'!$P$3:$R$91,3,0),"")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8958628000106</v>
      </c>
      <c r="E265" s="5" t="str">
        <f>'[1]TCE - ANEXO IV - Preencher'!G274</f>
        <v>ONCOEXO DIST. DE MEDIC.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26510</v>
      </c>
      <c r="I265" s="6">
        <f>IF('[1]TCE - ANEXO IV - Preencher'!K274="","",'[1]TCE - ANEXO IV - Preencher'!K274)</f>
        <v>44454</v>
      </c>
      <c r="J265" s="5" t="str">
        <f>'[1]TCE - ANEXO IV - Preencher'!L274</f>
        <v>26210908958628000106550010000265101103138321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680</v>
      </c>
    </row>
    <row r="266" spans="1:12" s="8" customFormat="1" ht="19.5" customHeight="1" x14ac:dyDescent="0.2">
      <c r="A266" s="3">
        <f>IFERROR(VLOOKUP(B266,'[1]DADOS (OCULTAR)'!$P$3:$R$91,3,0),"")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2684571000118</v>
      </c>
      <c r="E266" s="5" t="str">
        <f>'[1]TCE - ANEXO IV - Preencher'!G275</f>
        <v>DINAMICA HOSPITALAR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11946</v>
      </c>
      <c r="I266" s="6">
        <f>IF('[1]TCE - ANEXO IV - Preencher'!K275="","",'[1]TCE - ANEXO IV - Preencher'!K275)</f>
        <v>44449</v>
      </c>
      <c r="J266" s="5" t="str">
        <f>'[1]TCE - ANEXO IV - Preencher'!L275</f>
        <v>26210902684571000118550030000119461100938544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550</v>
      </c>
    </row>
    <row r="267" spans="1:12" s="8" customFormat="1" ht="19.5" customHeight="1" x14ac:dyDescent="0.2">
      <c r="A267" s="3">
        <f>IFERROR(VLOOKUP(B267,'[1]DADOS (OCULTAR)'!$P$3:$R$91,3,0),"")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2684571000118</v>
      </c>
      <c r="E267" s="5" t="str">
        <f>'[1]TCE - ANEXO IV - Preencher'!G276</f>
        <v>DINAMICA HOSPITALAR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12274</v>
      </c>
      <c r="I267" s="6">
        <f>IF('[1]TCE - ANEXO IV - Preencher'!K276="","",'[1]TCE - ANEXO IV - Preencher'!K276)</f>
        <v>44460</v>
      </c>
      <c r="J267" s="5" t="str">
        <f>'[1]TCE - ANEXO IV - Preencher'!L276</f>
        <v>26210902684571000118550030000122741094310551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550</v>
      </c>
    </row>
    <row r="268" spans="1:12" s="8" customFormat="1" ht="19.5" customHeight="1" x14ac:dyDescent="0.2">
      <c r="A268" s="3">
        <f>IFERROR(VLOOKUP(B268,'[1]DADOS (OCULTAR)'!$P$3:$R$91,3,0),"")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2684571000118</v>
      </c>
      <c r="E268" s="5" t="str">
        <f>'[1]TCE - ANEXO IV - Preencher'!G277</f>
        <v>DINAMICA HOSPITALAR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12166</v>
      </c>
      <c r="I268" s="6">
        <f>IF('[1]TCE - ANEXO IV - Preencher'!K277="","",'[1]TCE - ANEXO IV - Preencher'!K277)</f>
        <v>44456</v>
      </c>
      <c r="J268" s="5" t="str">
        <f>'[1]TCE - ANEXO IV - Preencher'!L277</f>
        <v>26210902684571000118550030000121661075558740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290</v>
      </c>
    </row>
    <row r="269" spans="1:12" s="8" customFormat="1" ht="19.5" customHeight="1" x14ac:dyDescent="0.2">
      <c r="A269" s="3">
        <f>IFERROR(VLOOKUP(B269,'[1]DADOS (OCULTAR)'!$P$3:$R$91,3,0),"")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2684571000118</v>
      </c>
      <c r="E269" s="5" t="str">
        <f>'[1]TCE - ANEXO IV - Preencher'!G278</f>
        <v>DINAMICA HOSPITALAR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12279</v>
      </c>
      <c r="I269" s="6">
        <f>IF('[1]TCE - ANEXO IV - Preencher'!K278="","",'[1]TCE - ANEXO IV - Preencher'!K278)</f>
        <v>44460</v>
      </c>
      <c r="J269" s="5" t="str">
        <f>'[1]TCE - ANEXO IV - Preencher'!L278</f>
        <v>26210902684571000118550030000122791105127770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290</v>
      </c>
    </row>
    <row r="270" spans="1:12" s="8" customFormat="1" ht="19.5" customHeight="1" x14ac:dyDescent="0.2">
      <c r="A270" s="3">
        <f>IFERROR(VLOOKUP(B270,'[1]DADOS (OCULTAR)'!$P$3:$R$91,3,0),"")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7395985000140</v>
      </c>
      <c r="E270" s="5" t="str">
        <f>'[1]TCE - ANEXO IV - Preencher'!G279</f>
        <v>POTENGY PRODUTOS HOSPITALARES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000.020.063</v>
      </c>
      <c r="I270" s="6">
        <f>IF('[1]TCE - ANEXO IV - Preencher'!K279="","",'[1]TCE - ANEXO IV - Preencher'!K279)</f>
        <v>44455</v>
      </c>
      <c r="J270" s="5" t="str">
        <f>'[1]TCE - ANEXO IV - Preencher'!L279</f>
        <v>25210907395985000140550010000200631000000012</v>
      </c>
      <c r="K270" s="5" t="str">
        <f>IF(F270="B",LEFT('[1]TCE - ANEXO IV - Preencher'!M279,2),IF(F270="S",LEFT('[1]TCE - ANEXO IV - Preencher'!M279,7),IF('[1]TCE - ANEXO IV - Preencher'!H279="","")))</f>
        <v>25</v>
      </c>
      <c r="L270" s="7">
        <f>'[1]TCE - ANEXO IV - Preencher'!N279</f>
        <v>1790</v>
      </c>
    </row>
    <row r="271" spans="1:12" s="8" customFormat="1" ht="19.5" customHeight="1" x14ac:dyDescent="0.2">
      <c r="A271" s="3">
        <f>IFERROR(VLOOKUP(B271,'[1]DADOS (OCULTAR)'!$P$3:$R$91,3,0),"")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1437707000122</v>
      </c>
      <c r="E271" s="5" t="str">
        <f>'[1]TCE - ANEXO IV - Preencher'!G280</f>
        <v>SCITECH MEDICAL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217610</v>
      </c>
      <c r="I271" s="6">
        <f>IF('[1]TCE - ANEXO IV - Preencher'!K280="","",'[1]TCE - ANEXO IV - Preencher'!K280)</f>
        <v>44452</v>
      </c>
      <c r="J271" s="5" t="str">
        <f>'[1]TCE - ANEXO IV - Preencher'!L280</f>
        <v>52210901437707000122550550002176101413942696</v>
      </c>
      <c r="K271" s="5" t="str">
        <f>IF(F271="B",LEFT('[1]TCE - ANEXO IV - Preencher'!M280,2),IF(F271="S",LEFT('[1]TCE - ANEXO IV - Preencher'!M280,7),IF('[1]TCE - ANEXO IV - Preencher'!H280="","")))</f>
        <v>52</v>
      </c>
      <c r="L271" s="7">
        <f>'[1]TCE - ANEXO IV - Preencher'!N280</f>
        <v>1200</v>
      </c>
    </row>
    <row r="272" spans="1:12" s="8" customFormat="1" ht="19.5" customHeight="1" x14ac:dyDescent="0.2">
      <c r="A272" s="3">
        <f>IFERROR(VLOOKUP(B272,'[1]DADOS (OCULTAR)'!$P$3:$R$91,3,0),"")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1437707000122</v>
      </c>
      <c r="E272" s="5" t="str">
        <f>'[1]TCE - ANEXO IV - Preencher'!G281</f>
        <v>SCITECH MEDICAL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217286</v>
      </c>
      <c r="I272" s="6">
        <f>IF('[1]TCE - ANEXO IV - Preencher'!K281="","",'[1]TCE - ANEXO IV - Preencher'!K281)</f>
        <v>44449</v>
      </c>
      <c r="J272" s="5" t="str">
        <f>'[1]TCE - ANEXO IV - Preencher'!L281</f>
        <v>52210901437707000122550550002172861655893545</v>
      </c>
      <c r="K272" s="5" t="str">
        <f>IF(F272="B",LEFT('[1]TCE - ANEXO IV - Preencher'!M281,2),IF(F272="S",LEFT('[1]TCE - ANEXO IV - Preencher'!M281,7),IF('[1]TCE - ANEXO IV - Preencher'!H281="","")))</f>
        <v>52</v>
      </c>
      <c r="L272" s="7">
        <f>'[1]TCE - ANEXO IV - Preencher'!N281</f>
        <v>1200</v>
      </c>
    </row>
    <row r="273" spans="1:12" s="8" customFormat="1" ht="19.5" customHeight="1" x14ac:dyDescent="0.2">
      <c r="A273" s="3">
        <f>IFERROR(VLOOKUP(B273,'[1]DADOS (OCULTAR)'!$P$3:$R$91,3,0),"")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1437707000122</v>
      </c>
      <c r="E273" s="5" t="str">
        <f>'[1]TCE - ANEXO IV - Preencher'!G282</f>
        <v>SCITECH MEDICAL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217284</v>
      </c>
      <c r="I273" s="6">
        <f>IF('[1]TCE - ANEXO IV - Preencher'!K282="","",'[1]TCE - ANEXO IV - Preencher'!K282)</f>
        <v>44449</v>
      </c>
      <c r="J273" s="5" t="str">
        <f>'[1]TCE - ANEXO IV - Preencher'!L282</f>
        <v>52210901437707000122550550002172841571898415</v>
      </c>
      <c r="K273" s="5" t="str">
        <f>IF(F273="B",LEFT('[1]TCE - ANEXO IV - Preencher'!M282,2),IF(F273="S",LEFT('[1]TCE - ANEXO IV - Preencher'!M282,7),IF('[1]TCE - ANEXO IV - Preencher'!H282="","")))</f>
        <v>52</v>
      </c>
      <c r="L273" s="7">
        <f>'[1]TCE - ANEXO IV - Preencher'!N282</f>
        <v>2400</v>
      </c>
    </row>
    <row r="274" spans="1:12" s="8" customFormat="1" ht="19.5" customHeight="1" x14ac:dyDescent="0.2">
      <c r="A274" s="3">
        <f>IFERROR(VLOOKUP(B274,'[1]DADOS (OCULTAR)'!$P$3:$R$91,3,0),"")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1437707000122</v>
      </c>
      <c r="E274" s="5" t="str">
        <f>'[1]TCE - ANEXO IV - Preencher'!G283</f>
        <v>SCITECH MEDICAL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218799</v>
      </c>
      <c r="I274" s="6">
        <f>IF('[1]TCE - ANEXO IV - Preencher'!K283="","",'[1]TCE - ANEXO IV - Preencher'!K283)</f>
        <v>44456</v>
      </c>
      <c r="J274" s="5" t="str">
        <f>'[1]TCE - ANEXO IV - Preencher'!L283</f>
        <v>52210901437707000122550550002187991819269385</v>
      </c>
      <c r="K274" s="5" t="str">
        <f>IF(F274="B",LEFT('[1]TCE - ANEXO IV - Preencher'!M283,2),IF(F274="S",LEFT('[1]TCE - ANEXO IV - Preencher'!M283,7),IF('[1]TCE - ANEXO IV - Preencher'!H283="","")))</f>
        <v>52</v>
      </c>
      <c r="L274" s="7">
        <f>'[1]TCE - ANEXO IV - Preencher'!N283</f>
        <v>3600</v>
      </c>
    </row>
    <row r="275" spans="1:12" s="8" customFormat="1" ht="19.5" customHeight="1" x14ac:dyDescent="0.2">
      <c r="A275" s="3">
        <f>IFERROR(VLOOKUP(B275,'[1]DADOS (OCULTAR)'!$P$3:$R$91,3,0),"")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1437707000122</v>
      </c>
      <c r="E275" s="5" t="str">
        <f>'[1]TCE - ANEXO IV - Preencher'!G284</f>
        <v>SCITECH MEDICAL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217606</v>
      </c>
      <c r="I275" s="6">
        <f>IF('[1]TCE - ANEXO IV - Preencher'!K284="","",'[1]TCE - ANEXO IV - Preencher'!K284)</f>
        <v>44452</v>
      </c>
      <c r="J275" s="5" t="str">
        <f>'[1]TCE - ANEXO IV - Preencher'!L284</f>
        <v>52210901437707000122550550002176061186139100</v>
      </c>
      <c r="K275" s="5" t="str">
        <f>IF(F275="B",LEFT('[1]TCE - ANEXO IV - Preencher'!M284,2),IF(F275="S",LEFT('[1]TCE - ANEXO IV - Preencher'!M284,7),IF('[1]TCE - ANEXO IV - Preencher'!H284="","")))</f>
        <v>52</v>
      </c>
      <c r="L275" s="7">
        <f>'[1]TCE - ANEXO IV - Preencher'!N284</f>
        <v>280</v>
      </c>
    </row>
    <row r="276" spans="1:12" s="8" customFormat="1" ht="19.5" customHeight="1" x14ac:dyDescent="0.2">
      <c r="A276" s="3">
        <f>IFERROR(VLOOKUP(B276,'[1]DADOS (OCULTAR)'!$P$3:$R$91,3,0),"")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1437707000122</v>
      </c>
      <c r="E276" s="5" t="str">
        <f>'[1]TCE - ANEXO IV - Preencher'!G285</f>
        <v>SCITECH MEDICAL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217599</v>
      </c>
      <c r="I276" s="6">
        <f>IF('[1]TCE - ANEXO IV - Preencher'!K285="","",'[1]TCE - ANEXO IV - Preencher'!K285)</f>
        <v>44452</v>
      </c>
      <c r="J276" s="5" t="str">
        <f>'[1]TCE - ANEXO IV - Preencher'!L285</f>
        <v>52210901437707000122550550002175991507113309</v>
      </c>
      <c r="K276" s="5" t="str">
        <f>IF(F276="B",LEFT('[1]TCE - ANEXO IV - Preencher'!M285,2),IF(F276="S",LEFT('[1]TCE - ANEXO IV - Preencher'!M285,7),IF('[1]TCE - ANEXO IV - Preencher'!H285="","")))</f>
        <v>52</v>
      </c>
      <c r="L276" s="7">
        <f>'[1]TCE - ANEXO IV - Preencher'!N285</f>
        <v>5360</v>
      </c>
    </row>
    <row r="277" spans="1:12" s="8" customFormat="1" ht="19.5" customHeight="1" x14ac:dyDescent="0.2">
      <c r="A277" s="3">
        <f>IFERROR(VLOOKUP(B277,'[1]DADOS (OCULTAR)'!$P$3:$R$91,3,0),"")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1437707000122</v>
      </c>
      <c r="E277" s="5" t="str">
        <f>'[1]TCE - ANEXO IV - Preencher'!G286</f>
        <v>SCITECH MEDICAL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217608</v>
      </c>
      <c r="I277" s="6">
        <f>IF('[1]TCE - ANEXO IV - Preencher'!K286="","",'[1]TCE - ANEXO IV - Preencher'!K286)</f>
        <v>44452</v>
      </c>
      <c r="J277" s="5" t="str">
        <f>'[1]TCE - ANEXO IV - Preencher'!L286</f>
        <v>52210901437707000122550550002176081947603542</v>
      </c>
      <c r="K277" s="5" t="str">
        <f>IF(F277="B",LEFT('[1]TCE - ANEXO IV - Preencher'!M286,2),IF(F277="S",LEFT('[1]TCE - ANEXO IV - Preencher'!M286,7),IF('[1]TCE - ANEXO IV - Preencher'!H286="","")))</f>
        <v>52</v>
      </c>
      <c r="L277" s="7">
        <f>'[1]TCE - ANEXO IV - Preencher'!N286</f>
        <v>280</v>
      </c>
    </row>
    <row r="278" spans="1:12" s="8" customFormat="1" ht="19.5" customHeight="1" x14ac:dyDescent="0.2">
      <c r="A278" s="3">
        <f>IFERROR(VLOOKUP(B278,'[1]DADOS (OCULTAR)'!$P$3:$R$91,3,0),"")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2420547</v>
      </c>
      <c r="I278" s="6">
        <f>IF('[1]TCE - ANEXO IV - Preencher'!K287="","",'[1]TCE - ANEXO IV - Preencher'!K287)</f>
        <v>44455</v>
      </c>
      <c r="J278" s="5" t="str">
        <f>'[1]TCE - ANEXO IV - Preencher'!L287</f>
        <v>35210901513946000114550030024205471024057950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1344.12</v>
      </c>
    </row>
    <row r="279" spans="1:12" s="8" customFormat="1" ht="19.5" customHeight="1" x14ac:dyDescent="0.2">
      <c r="A279" s="3">
        <f>IFERROR(VLOOKUP(B279,'[1]DADOS (OCULTAR)'!$P$3:$R$91,3,0),"")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2420548</v>
      </c>
      <c r="I279" s="6">
        <f>IF('[1]TCE - ANEXO IV - Preencher'!K288="","",'[1]TCE - ANEXO IV - Preencher'!K288)</f>
        <v>44455</v>
      </c>
      <c r="J279" s="5" t="str">
        <f>'[1]TCE - ANEXO IV - Preencher'!L288</f>
        <v>35210901513946000114550030024205481024057966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1828</v>
      </c>
    </row>
    <row r="280" spans="1:12" s="8" customFormat="1" ht="19.5" customHeight="1" x14ac:dyDescent="0.2">
      <c r="A280" s="3">
        <f>IFERROR(VLOOKUP(B280,'[1]DADOS (OCULTAR)'!$P$3:$R$91,3,0),"")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2420720</v>
      </c>
      <c r="I280" s="6">
        <f>IF('[1]TCE - ANEXO IV - Preencher'!K289="","",'[1]TCE - ANEXO IV - Preencher'!K289)</f>
        <v>44455</v>
      </c>
      <c r="J280" s="5" t="str">
        <f>'[1]TCE - ANEXO IV - Preencher'!L289</f>
        <v>35210901513946000114550030024207201024059764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806.47</v>
      </c>
    </row>
    <row r="281" spans="1:12" s="8" customFormat="1" ht="19.5" customHeight="1" x14ac:dyDescent="0.2">
      <c r="A281" s="3">
        <f>IFERROR(VLOOKUP(B281,'[1]DADOS (OCULTAR)'!$P$3:$R$91,3,0),"")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2420724</v>
      </c>
      <c r="I281" s="6">
        <f>IF('[1]TCE - ANEXO IV - Preencher'!K290="","",'[1]TCE - ANEXO IV - Preencher'!K290)</f>
        <v>44455</v>
      </c>
      <c r="J281" s="5" t="str">
        <f>'[1]TCE - ANEXO IV - Preencher'!L290</f>
        <v>35210901513946000114550030024207241024059801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2688.24</v>
      </c>
    </row>
    <row r="282" spans="1:12" s="8" customFormat="1" ht="19.5" customHeight="1" x14ac:dyDescent="0.2">
      <c r="A282" s="3">
        <f>IFERROR(VLOOKUP(B282,'[1]DADOS (OCULTAR)'!$P$3:$R$91,3,0),"")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2421360</v>
      </c>
      <c r="I282" s="6">
        <f>IF('[1]TCE - ANEXO IV - Preencher'!K291="","",'[1]TCE - ANEXO IV - Preencher'!K291)</f>
        <v>44456</v>
      </c>
      <c r="J282" s="5" t="str">
        <f>'[1]TCE - ANEXO IV - Preencher'!L291</f>
        <v>35210901513946000114550030024213601024067129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1344.12</v>
      </c>
    </row>
    <row r="283" spans="1:12" s="8" customFormat="1" ht="19.5" customHeight="1" x14ac:dyDescent="0.2">
      <c r="A283" s="3">
        <f>IFERROR(VLOOKUP(B283,'[1]DADOS (OCULTAR)'!$P$3:$R$91,3,0),"")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2421362</v>
      </c>
      <c r="I283" s="6">
        <f>IF('[1]TCE - ANEXO IV - Preencher'!K292="","",'[1]TCE - ANEXO IV - Preencher'!K292)</f>
        <v>44456</v>
      </c>
      <c r="J283" s="5" t="str">
        <f>'[1]TCE - ANEXO IV - Preencher'!L292</f>
        <v>35210901513946000114550030024213621024067140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1344.12</v>
      </c>
    </row>
    <row r="284" spans="1:12" s="8" customFormat="1" ht="19.5" customHeight="1" x14ac:dyDescent="0.2">
      <c r="A284" s="3">
        <f>IFERROR(VLOOKUP(B284,'[1]DADOS (OCULTAR)'!$P$3:$R$91,3,0),"")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2421361</v>
      </c>
      <c r="I284" s="6">
        <f>IF('[1]TCE - ANEXO IV - Preencher'!K293="","",'[1]TCE - ANEXO IV - Preencher'!K293)</f>
        <v>44456</v>
      </c>
      <c r="J284" s="5" t="str">
        <f>'[1]TCE - ANEXO IV - Preencher'!L293</f>
        <v>35210901513946000114550030024213611024067134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1881.76</v>
      </c>
    </row>
    <row r="285" spans="1:12" s="8" customFormat="1" ht="19.5" customHeight="1" x14ac:dyDescent="0.2">
      <c r="A285" s="3">
        <f>IFERROR(VLOOKUP(B285,'[1]DADOS (OCULTAR)'!$P$3:$R$91,3,0),"")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2420721</v>
      </c>
      <c r="I285" s="6">
        <f>IF('[1]TCE - ANEXO IV - Preencher'!K294="","",'[1]TCE - ANEXO IV - Preencher'!K294)</f>
        <v>44455</v>
      </c>
      <c r="J285" s="5" t="str">
        <f>'[1]TCE - ANEXO IV - Preencher'!L294</f>
        <v>35210901513946000114550030024207211024059770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806.47</v>
      </c>
    </row>
    <row r="286" spans="1:12" s="8" customFormat="1" ht="19.5" customHeight="1" x14ac:dyDescent="0.2">
      <c r="A286" s="3">
        <f>IFERROR(VLOOKUP(B286,'[1]DADOS (OCULTAR)'!$P$3:$R$91,3,0),"")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2424060</v>
      </c>
      <c r="I286" s="6">
        <f>IF('[1]TCE - ANEXO IV - Preencher'!K295="","",'[1]TCE - ANEXO IV - Preencher'!K295)</f>
        <v>44460</v>
      </c>
      <c r="J286" s="5" t="str">
        <f>'[1]TCE - ANEXO IV - Preencher'!L295</f>
        <v>35210901513946000114550030024240601024099168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2688.23</v>
      </c>
    </row>
    <row r="287" spans="1:12" s="8" customFormat="1" ht="19.5" customHeight="1" x14ac:dyDescent="0.2">
      <c r="A287" s="3">
        <f>IFERROR(VLOOKUP(B287,'[1]DADOS (OCULTAR)'!$P$3:$R$91,3,0),"")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2424059</v>
      </c>
      <c r="I287" s="6">
        <f>IF('[1]TCE - ANEXO IV - Preencher'!K296="","",'[1]TCE - ANEXO IV - Preencher'!K296)</f>
        <v>44460</v>
      </c>
      <c r="J287" s="5" t="str">
        <f>'[1]TCE - ANEXO IV - Preencher'!L296</f>
        <v>35210901513946000114550030024240591024099159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537.65</v>
      </c>
    </row>
    <row r="288" spans="1:12" s="8" customFormat="1" ht="19.5" customHeight="1" x14ac:dyDescent="0.2">
      <c r="A288" s="3">
        <f>IFERROR(VLOOKUP(B288,'[1]DADOS (OCULTAR)'!$P$3:$R$91,3,0),"")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2423649</v>
      </c>
      <c r="I288" s="6">
        <f>IF('[1]TCE - ANEXO IV - Preencher'!K297="","",'[1]TCE - ANEXO IV - Preencher'!K297)</f>
        <v>44460</v>
      </c>
      <c r="J288" s="5" t="str">
        <f>'[1]TCE - ANEXO IV - Preencher'!L297</f>
        <v>35210901513946000114550030024236491024094965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1559.18</v>
      </c>
    </row>
    <row r="289" spans="1:12" s="8" customFormat="1" ht="19.5" customHeight="1" x14ac:dyDescent="0.2">
      <c r="A289" s="3">
        <f>IFERROR(VLOOKUP(B289,'[1]DADOS (OCULTAR)'!$P$3:$R$91,3,0),"")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2423692</v>
      </c>
      <c r="I289" s="6">
        <f>IF('[1]TCE - ANEXO IV - Preencher'!K298="","",'[1]TCE - ANEXO IV - Preencher'!K298)</f>
        <v>44460</v>
      </c>
      <c r="J289" s="5" t="str">
        <f>'[1]TCE - ANEXO IV - Preencher'!L298</f>
        <v>35210901513946000114550030024236921024095415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1344.12</v>
      </c>
    </row>
    <row r="290" spans="1:12" s="8" customFormat="1" ht="19.5" customHeight="1" x14ac:dyDescent="0.2">
      <c r="A290" s="3">
        <f>IFERROR(VLOOKUP(B290,'[1]DADOS (OCULTAR)'!$P$3:$R$91,3,0),"")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2420722</v>
      </c>
      <c r="I290" s="6">
        <f>IF('[1]TCE - ANEXO IV - Preencher'!K299="","",'[1]TCE - ANEXO IV - Preencher'!K299)</f>
        <v>44455</v>
      </c>
      <c r="J290" s="5" t="str">
        <f>'[1]TCE - ANEXO IV - Preencher'!L299</f>
        <v>35210901513946000114550030024207221024059785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2688.22</v>
      </c>
    </row>
    <row r="291" spans="1:12" s="8" customFormat="1" ht="19.5" customHeight="1" x14ac:dyDescent="0.2">
      <c r="A291" s="3">
        <f>IFERROR(VLOOKUP(B291,'[1]DADOS (OCULTAR)'!$P$3:$R$91,3,0),"")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2420723</v>
      </c>
      <c r="I291" s="6">
        <f>IF('[1]TCE - ANEXO IV - Preencher'!K300="","",'[1]TCE - ANEXO IV - Preencher'!K300)</f>
        <v>44455</v>
      </c>
      <c r="J291" s="5" t="str">
        <f>'[1]TCE - ANEXO IV - Preencher'!L300</f>
        <v>35210901513946000114550030024207231024059790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1559.18</v>
      </c>
    </row>
    <row r="292" spans="1:12" s="8" customFormat="1" ht="19.5" customHeight="1" x14ac:dyDescent="0.2">
      <c r="A292" s="3">
        <f>IFERROR(VLOOKUP(B292,'[1]DADOS (OCULTAR)'!$P$3:$R$91,3,0),"")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2422523</v>
      </c>
      <c r="I292" s="6">
        <f>IF('[1]TCE - ANEXO IV - Preencher'!K301="","",'[1]TCE - ANEXO IV - Preencher'!K301)</f>
        <v>44459</v>
      </c>
      <c r="J292" s="5" t="str">
        <f>'[1]TCE - ANEXO IV - Preencher'!L301</f>
        <v>35210901513946000114550030024225231024079960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537.65</v>
      </c>
    </row>
    <row r="293" spans="1:12" s="8" customFormat="1" ht="19.5" customHeight="1" x14ac:dyDescent="0.2">
      <c r="A293" s="3">
        <f>IFERROR(VLOOKUP(B293,'[1]DADOS (OCULTAR)'!$P$3:$R$91,3,0),"")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2422528</v>
      </c>
      <c r="I293" s="6">
        <f>IF('[1]TCE - ANEXO IV - Preencher'!K302="","",'[1]TCE - ANEXO IV - Preencher'!K302)</f>
        <v>44459</v>
      </c>
      <c r="J293" s="5" t="str">
        <f>'[1]TCE - ANEXO IV - Preencher'!L302</f>
        <v>35210901513946000114550030024225281024080018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806.47</v>
      </c>
    </row>
    <row r="294" spans="1:12" s="8" customFormat="1" ht="19.5" customHeight="1" x14ac:dyDescent="0.2">
      <c r="A294" s="3">
        <f>IFERROR(VLOOKUP(B294,'[1]DADOS (OCULTAR)'!$P$3:$R$91,3,0),"")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2422522</v>
      </c>
      <c r="I294" s="6">
        <f>IF('[1]TCE - ANEXO IV - Preencher'!K303="","",'[1]TCE - ANEXO IV - Preencher'!K303)</f>
        <v>44459</v>
      </c>
      <c r="J294" s="5" t="str">
        <f>'[1]TCE - ANEXO IV - Preencher'!L303</f>
        <v>35210901513946000114550030024225221024079954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1075.29</v>
      </c>
    </row>
    <row r="295" spans="1:12" s="8" customFormat="1" ht="19.5" customHeight="1" x14ac:dyDescent="0.2">
      <c r="A295" s="3">
        <f>IFERROR(VLOOKUP(B295,'[1]DADOS (OCULTAR)'!$P$3:$R$91,3,0),"")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2423693</v>
      </c>
      <c r="I295" s="6">
        <f>IF('[1]TCE - ANEXO IV - Preencher'!K304="","",'[1]TCE - ANEXO IV - Preencher'!K304)</f>
        <v>44460</v>
      </c>
      <c r="J295" s="5" t="str">
        <f>'[1]TCE - ANEXO IV - Preencher'!L304</f>
        <v>35210901513946000114550030024236931024095420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806.47</v>
      </c>
    </row>
    <row r="296" spans="1:12" s="8" customFormat="1" ht="19.5" customHeight="1" x14ac:dyDescent="0.2">
      <c r="A296" s="3">
        <f>IFERROR(VLOOKUP(B296,'[1]DADOS (OCULTAR)'!$P$3:$R$91,3,0),"")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2422526</v>
      </c>
      <c r="I296" s="6">
        <f>IF('[1]TCE - ANEXO IV - Preencher'!K305="","",'[1]TCE - ANEXO IV - Preencher'!K305)</f>
        <v>44459</v>
      </c>
      <c r="J296" s="5" t="str">
        <f>'[1]TCE - ANEXO IV - Preencher'!L305</f>
        <v>35210901513946000114550030024225261024079996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2096.8200000000002</v>
      </c>
    </row>
    <row r="297" spans="1:12" s="8" customFormat="1" ht="19.5" customHeight="1" x14ac:dyDescent="0.2">
      <c r="A297" s="3">
        <f>IFERROR(VLOOKUP(B297,'[1]DADOS (OCULTAR)'!$P$3:$R$91,3,0),"")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2422529</v>
      </c>
      <c r="I297" s="6">
        <f>IF('[1]TCE - ANEXO IV - Preencher'!K306="","",'[1]TCE - ANEXO IV - Preencher'!K306)</f>
        <v>44459</v>
      </c>
      <c r="J297" s="5" t="str">
        <f>'[1]TCE - ANEXO IV - Preencher'!L306</f>
        <v>35210901513946000114550030024225291024080023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1344.12</v>
      </c>
    </row>
    <row r="298" spans="1:12" s="8" customFormat="1" ht="19.5" customHeight="1" x14ac:dyDescent="0.2">
      <c r="A298" s="3">
        <f>IFERROR(VLOOKUP(B298,'[1]DADOS (OCULTAR)'!$P$3:$R$91,3,0),"")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2422530</v>
      </c>
      <c r="I298" s="6">
        <f>IF('[1]TCE - ANEXO IV - Preencher'!K307="","",'[1]TCE - ANEXO IV - Preencher'!K307)</f>
        <v>44459</v>
      </c>
      <c r="J298" s="5" t="str">
        <f>'[1]TCE - ANEXO IV - Preencher'!L307</f>
        <v>35210901513946000114550030024225301024080032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806.47</v>
      </c>
    </row>
    <row r="299" spans="1:12" s="8" customFormat="1" ht="19.5" customHeight="1" x14ac:dyDescent="0.2">
      <c r="A299" s="3">
        <f>IFERROR(VLOOKUP(B299,'[1]DADOS (OCULTAR)'!$P$3:$R$91,3,0),"")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2422524</v>
      </c>
      <c r="I299" s="6">
        <f>IF('[1]TCE - ANEXO IV - Preencher'!K308="","",'[1]TCE - ANEXO IV - Preencher'!K308)</f>
        <v>44459</v>
      </c>
      <c r="J299" s="5" t="str">
        <f>'[1]TCE - ANEXO IV - Preencher'!L308</f>
        <v>35210901513946000114550030024225241024079975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2150.59</v>
      </c>
    </row>
    <row r="300" spans="1:12" s="8" customFormat="1" ht="19.5" customHeight="1" x14ac:dyDescent="0.2">
      <c r="A300" s="3">
        <f>IFERROR(VLOOKUP(B300,'[1]DADOS (OCULTAR)'!$P$3:$R$91,3,0),"")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2422521</v>
      </c>
      <c r="I300" s="6">
        <f>IF('[1]TCE - ANEXO IV - Preencher'!K309="","",'[1]TCE - ANEXO IV - Preencher'!K309)</f>
        <v>44459</v>
      </c>
      <c r="J300" s="5" t="str">
        <f>'[1]TCE - ANEXO IV - Preencher'!L309</f>
        <v>35210901513946000114550030024225211024079949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268.82</v>
      </c>
    </row>
    <row r="301" spans="1:12" s="8" customFormat="1" ht="19.5" customHeight="1" x14ac:dyDescent="0.2">
      <c r="A301" s="3">
        <f>IFERROR(VLOOKUP(B301,'[1]DADOS (OCULTAR)'!$P$3:$R$91,3,0),"")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2422525</v>
      </c>
      <c r="I301" s="6">
        <f>IF('[1]TCE - ANEXO IV - Preencher'!K310="","",'[1]TCE - ANEXO IV - Preencher'!K310)</f>
        <v>44459</v>
      </c>
      <c r="J301" s="5" t="str">
        <f>'[1]TCE - ANEXO IV - Preencher'!L310</f>
        <v>35210901513946000114550030024225251024079980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1075.29</v>
      </c>
    </row>
    <row r="302" spans="1:12" s="8" customFormat="1" ht="19.5" customHeight="1" x14ac:dyDescent="0.2">
      <c r="A302" s="3">
        <f>IFERROR(VLOOKUP(B302,'[1]DADOS (OCULTAR)'!$P$3:$R$91,3,0),"")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2422531</v>
      </c>
      <c r="I302" s="6">
        <f>IF('[1]TCE - ANEXO IV - Preencher'!K311="","",'[1]TCE - ANEXO IV - Preencher'!K311)</f>
        <v>44459</v>
      </c>
      <c r="J302" s="5" t="str">
        <f>'[1]TCE - ANEXO IV - Preencher'!L311</f>
        <v>35210901513946000114550030024225311024080048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1344.12</v>
      </c>
    </row>
    <row r="303" spans="1:12" s="8" customFormat="1" ht="19.5" customHeight="1" x14ac:dyDescent="0.2">
      <c r="A303" s="3">
        <f>IFERROR(VLOOKUP(B303,'[1]DADOS (OCULTAR)'!$P$3:$R$91,3,0),"")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2422527</v>
      </c>
      <c r="I303" s="6">
        <f>IF('[1]TCE - ANEXO IV - Preencher'!K312="","",'[1]TCE - ANEXO IV - Preencher'!K312)</f>
        <v>44459</v>
      </c>
      <c r="J303" s="5" t="str">
        <f>'[1]TCE - ANEXO IV - Preencher'!L312</f>
        <v>35210901513946000114550030024225271024080002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1612.94</v>
      </c>
    </row>
    <row r="304" spans="1:12" s="8" customFormat="1" ht="19.5" customHeight="1" x14ac:dyDescent="0.2">
      <c r="A304" s="3">
        <f>IFERROR(VLOOKUP(B304,'[1]DADOS (OCULTAR)'!$P$3:$R$91,3,0),"")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2416858</v>
      </c>
      <c r="I304" s="6">
        <f>IF('[1]TCE - ANEXO IV - Preencher'!K313="","",'[1]TCE - ANEXO IV - Preencher'!K313)</f>
        <v>44449</v>
      </c>
      <c r="J304" s="5" t="str">
        <f>'[1]TCE - ANEXO IV - Preencher'!L313</f>
        <v>35210901513946000114550030024168581024016263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1290.3599999999999</v>
      </c>
    </row>
    <row r="305" spans="1:12" s="8" customFormat="1" ht="19.5" customHeight="1" x14ac:dyDescent="0.2">
      <c r="A305" s="3">
        <f>IFERROR(VLOOKUP(B305,'[1]DADOS (OCULTAR)'!$P$3:$R$91,3,0),"")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2416856</v>
      </c>
      <c r="I305" s="6">
        <f>IF('[1]TCE - ANEXO IV - Preencher'!K314="","",'[1]TCE - ANEXO IV - Preencher'!K314)</f>
        <v>44449</v>
      </c>
      <c r="J305" s="5" t="str">
        <f>'[1]TCE - ANEXO IV - Preencher'!L314</f>
        <v>35210901513946000114550030024168561024016242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4946.3599999999997</v>
      </c>
    </row>
    <row r="306" spans="1:12" s="8" customFormat="1" ht="19.5" customHeight="1" x14ac:dyDescent="0.2">
      <c r="A306" s="3">
        <f>IFERROR(VLOOKUP(B306,'[1]DADOS (OCULTAR)'!$P$3:$R$91,3,0),"")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2416855</v>
      </c>
      <c r="I306" s="6">
        <f>IF('[1]TCE - ANEXO IV - Preencher'!K315="","",'[1]TCE - ANEXO IV - Preencher'!K315)</f>
        <v>44449</v>
      </c>
      <c r="J306" s="5" t="str">
        <f>'[1]TCE - ANEXO IV - Preencher'!L315</f>
        <v>35210901513946000114550030024168551024016237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1881.76</v>
      </c>
    </row>
    <row r="307" spans="1:12" s="8" customFormat="1" ht="19.5" customHeight="1" x14ac:dyDescent="0.2">
      <c r="A307" s="3">
        <f>IFERROR(VLOOKUP(B307,'[1]DADOS (OCULTAR)'!$P$3:$R$91,3,0),"")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2416857</v>
      </c>
      <c r="I307" s="6">
        <f>IF('[1]TCE - ANEXO IV - Preencher'!K316="","",'[1]TCE - ANEXO IV - Preencher'!K316)</f>
        <v>44449</v>
      </c>
      <c r="J307" s="5" t="str">
        <f>'[1]TCE - ANEXO IV - Preencher'!L316</f>
        <v>35210901513946000114550030024168571024016258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1344.12</v>
      </c>
    </row>
    <row r="308" spans="1:12" s="8" customFormat="1" ht="19.5" customHeight="1" x14ac:dyDescent="0.2">
      <c r="A308" s="3">
        <f>IFERROR(VLOOKUP(B308,'[1]DADOS (OCULTAR)'!$P$3:$R$91,3,0),"")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19125796000218</v>
      </c>
      <c r="E308" s="5" t="str">
        <f>'[1]TCE - ANEXO IV - Preencher'!G317</f>
        <v>NORDMARKET COMERCIO DE PROD HOSP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2683</v>
      </c>
      <c r="I308" s="6">
        <f>IF('[1]TCE - ANEXO IV - Preencher'!K317="","",'[1]TCE - ANEXO IV - Preencher'!K317)</f>
        <v>44461</v>
      </c>
      <c r="J308" s="5" t="str">
        <f>'[1]TCE - ANEXO IV - Preencher'!L317</f>
        <v>26210919125796000218550010000026831910535523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6200</v>
      </c>
    </row>
    <row r="309" spans="1:12" s="8" customFormat="1" ht="19.5" customHeight="1" x14ac:dyDescent="0.2">
      <c r="A309" s="3">
        <f>IFERROR(VLOOKUP(B309,'[1]DADOS (OCULTAR)'!$P$3:$R$91,3,0),"")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11234649000193</v>
      </c>
      <c r="E309" s="5" t="str">
        <f>'[1]TCE - ANEXO IV - Preencher'!G318</f>
        <v>BIOANGIO COMERCIO DE PROD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000.004.773</v>
      </c>
      <c r="I309" s="6">
        <f>IF('[1]TCE - ANEXO IV - Preencher'!K318="","",'[1]TCE - ANEXO IV - Preencher'!K318)</f>
        <v>44459</v>
      </c>
      <c r="J309" s="5" t="str">
        <f>'[1]TCE - ANEXO IV - Preencher'!L318</f>
        <v>26210911234649000193550010000047731000009991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980</v>
      </c>
    </row>
    <row r="310" spans="1:12" s="8" customFormat="1" ht="19.5" customHeight="1" x14ac:dyDescent="0.2">
      <c r="A310" s="3">
        <f>IFERROR(VLOOKUP(B310,'[1]DADOS (OCULTAR)'!$P$3:$R$91,3,0),"")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11234649000193</v>
      </c>
      <c r="E310" s="5" t="str">
        <f>'[1]TCE - ANEXO IV - Preencher'!G319</f>
        <v>BIOANGIO COMERCIO DE PROD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000.004.772</v>
      </c>
      <c r="I310" s="6">
        <f>IF('[1]TCE - ANEXO IV - Preencher'!K319="","",'[1]TCE - ANEXO IV - Preencher'!K319)</f>
        <v>44459</v>
      </c>
      <c r="J310" s="5" t="str">
        <f>'[1]TCE - ANEXO IV - Preencher'!L319</f>
        <v>26210911234649000193550010000047721000009994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490</v>
      </c>
    </row>
    <row r="311" spans="1:12" s="8" customFormat="1" ht="19.5" customHeight="1" x14ac:dyDescent="0.2">
      <c r="A311" s="3">
        <f>IFERROR(VLOOKUP(B311,'[1]DADOS (OCULTAR)'!$P$3:$R$91,3,0),"")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11234649000193</v>
      </c>
      <c r="E311" s="5" t="str">
        <f>'[1]TCE - ANEXO IV - Preencher'!G320</f>
        <v>BIOANGIO COMERCIO DE PROD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000.004.730</v>
      </c>
      <c r="I311" s="6">
        <f>IF('[1]TCE - ANEXO IV - Preencher'!K320="","",'[1]TCE - ANEXO IV - Preencher'!K320)</f>
        <v>44449</v>
      </c>
      <c r="J311" s="5" t="str">
        <f>'[1]TCE - ANEXO IV - Preencher'!L320</f>
        <v>26210911234649000193550010000047301000009994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980</v>
      </c>
    </row>
    <row r="312" spans="1:12" s="8" customFormat="1" ht="19.5" customHeight="1" x14ac:dyDescent="0.2">
      <c r="A312" s="3">
        <f>IFERROR(VLOOKUP(B312,'[1]DADOS (OCULTAR)'!$P$3:$R$91,3,0),"")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11234649000193</v>
      </c>
      <c r="E312" s="5" t="str">
        <f>'[1]TCE - ANEXO IV - Preencher'!G321</f>
        <v>BIOANGIO COMERCIO DE PROD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000.004.729</v>
      </c>
      <c r="I312" s="6">
        <f>IF('[1]TCE - ANEXO IV - Preencher'!K321="","",'[1]TCE - ANEXO IV - Preencher'!K321)</f>
        <v>44449</v>
      </c>
      <c r="J312" s="5" t="str">
        <f>'[1]TCE - ANEXO IV - Preencher'!L321</f>
        <v>26210911234649000193550010000047291000009993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5040</v>
      </c>
    </row>
    <row r="313" spans="1:12" s="8" customFormat="1" ht="19.5" customHeight="1" x14ac:dyDescent="0.2">
      <c r="A313" s="3">
        <f>IFERROR(VLOOKUP(B313,'[1]DADOS (OCULTAR)'!$P$3:$R$91,3,0),"")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11234649000193</v>
      </c>
      <c r="E313" s="5" t="str">
        <f>'[1]TCE - ANEXO IV - Preencher'!G322</f>
        <v>BIOANGIO COMERCIO DE PROD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000.004.749</v>
      </c>
      <c r="I313" s="6">
        <f>IF('[1]TCE - ANEXO IV - Preencher'!K322="","",'[1]TCE - ANEXO IV - Preencher'!K322)</f>
        <v>44455</v>
      </c>
      <c r="J313" s="5" t="str">
        <f>'[1]TCE - ANEXO IV - Preencher'!L322</f>
        <v>26210911234649000193550010000047491000009996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980</v>
      </c>
    </row>
    <row r="314" spans="1:12" s="8" customFormat="1" ht="19.5" customHeight="1" x14ac:dyDescent="0.2">
      <c r="A314" s="3">
        <f>IFERROR(VLOOKUP(B314,'[1]DADOS (OCULTAR)'!$P$3:$R$91,3,0),"")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11234649000193</v>
      </c>
      <c r="E314" s="5" t="str">
        <f>'[1]TCE - ANEXO IV - Preencher'!G323</f>
        <v>BIOANGIO COMERCIO DE PROD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000.004.756</v>
      </c>
      <c r="I314" s="6">
        <f>IF('[1]TCE - ANEXO IV - Preencher'!K323="","",'[1]TCE - ANEXO IV - Preencher'!K323)</f>
        <v>44456</v>
      </c>
      <c r="J314" s="5" t="str">
        <f>'[1]TCE - ANEXO IV - Preencher'!L323</f>
        <v>26210911234649000193550010000047561000009990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490</v>
      </c>
    </row>
    <row r="315" spans="1:12" s="8" customFormat="1" ht="19.5" customHeight="1" x14ac:dyDescent="0.2">
      <c r="A315" s="3">
        <f>IFERROR(VLOOKUP(B315,'[1]DADOS (OCULTAR)'!$P$3:$R$91,3,0),"")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10779833000156</v>
      </c>
      <c r="E315" s="5" t="str">
        <f>'[1]TCE - ANEXO IV - Preencher'!G324</f>
        <v>MEDICAL MERCANTIL DE APARELHAGEM MEDICA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535465</v>
      </c>
      <c r="I315" s="6">
        <f>IF('[1]TCE - ANEXO IV - Preencher'!K324="","",'[1]TCE - ANEXO IV - Preencher'!K324)</f>
        <v>44462</v>
      </c>
      <c r="J315" s="5" t="str">
        <f>'[1]TCE - ANEXO IV - Preencher'!L324</f>
        <v>26210910779833000156550010005354651125631913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10750</v>
      </c>
    </row>
    <row r="316" spans="1:12" s="8" customFormat="1" ht="19.5" customHeight="1" x14ac:dyDescent="0.2">
      <c r="A316" s="3">
        <f>IFERROR(VLOOKUP(B316,'[1]DADOS (OCULTAR)'!$P$3:$R$91,3,0),"")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10779833000156</v>
      </c>
      <c r="E316" s="5" t="str">
        <f>'[1]TCE - ANEXO IV - Preencher'!G325</f>
        <v>MEDICAL MERCANTIL DE APARELHAGEM MEDICA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535500</v>
      </c>
      <c r="I316" s="6">
        <f>IF('[1]TCE - ANEXO IV - Preencher'!K325="","",'[1]TCE - ANEXO IV - Preencher'!K325)</f>
        <v>44462</v>
      </c>
      <c r="J316" s="5" t="str">
        <f>'[1]TCE - ANEXO IV - Preencher'!L325</f>
        <v>26210910779833000156550010005355001164456702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1350</v>
      </c>
    </row>
    <row r="317" spans="1:12" s="8" customFormat="1" ht="19.5" customHeight="1" x14ac:dyDescent="0.2">
      <c r="A317" s="3">
        <f>IFERROR(VLOOKUP(B317,'[1]DADOS (OCULTAR)'!$P$3:$R$91,3,0),"")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7199135000177</v>
      </c>
      <c r="E317" s="5" t="str">
        <f>'[1]TCE - ANEXO IV - Preencher'!G326</f>
        <v>HOSPSETE 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14458</v>
      </c>
      <c r="I317" s="6">
        <f>IF('[1]TCE - ANEXO IV - Preencher'!K326="","",'[1]TCE - ANEXO IV - Preencher'!K326)</f>
        <v>44456</v>
      </c>
      <c r="J317" s="5" t="str">
        <f>'[1]TCE - ANEXO IV - Preencher'!L326</f>
        <v>26210907199135000177550010000144581000164794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640</v>
      </c>
    </row>
    <row r="318" spans="1:12" s="8" customFormat="1" ht="19.5" customHeight="1" x14ac:dyDescent="0.2">
      <c r="A318" s="3">
        <f>IFERROR(VLOOKUP(B318,'[1]DADOS (OCULTAR)'!$P$3:$R$91,3,0),"")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10814656000100</v>
      </c>
      <c r="E318" s="5" t="str">
        <f>'[1]TCE - ANEXO IV - Preencher'!G327</f>
        <v>JMED MEDICO HOSPITALAR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000.003.577</v>
      </c>
      <c r="I318" s="6">
        <f>IF('[1]TCE - ANEXO IV - Preencher'!K327="","",'[1]TCE - ANEXO IV - Preencher'!K327)</f>
        <v>44462</v>
      </c>
      <c r="J318" s="5" t="str">
        <f>'[1]TCE - ANEXO IV - Preencher'!L327</f>
        <v>26210910814656000100550010000035771000691592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2600</v>
      </c>
    </row>
    <row r="319" spans="1:12" s="8" customFormat="1" ht="19.5" customHeight="1" x14ac:dyDescent="0.2">
      <c r="A319" s="3">
        <f>IFERROR(VLOOKUP(B319,'[1]DADOS (OCULTAR)'!$P$3:$R$91,3,0),"")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63112</v>
      </c>
      <c r="I319" s="6">
        <f>IF('[1]TCE - ANEXO IV - Preencher'!K328="","",'[1]TCE - ANEXO IV - Preencher'!K328)</f>
        <v>44462</v>
      </c>
      <c r="J319" s="5" t="str">
        <f>'[1]TCE - ANEXO IV - Preencher'!L328</f>
        <v>26210907160019000144550010000631121502504362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16045</v>
      </c>
    </row>
    <row r="320" spans="1:12" s="8" customFormat="1" ht="19.5" customHeight="1" x14ac:dyDescent="0.2">
      <c r="A320" s="3">
        <f>IFERROR(VLOOKUP(B320,'[1]DADOS (OCULTAR)'!$P$3:$R$91,3,0),"")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63113</v>
      </c>
      <c r="I320" s="6">
        <f>IF('[1]TCE - ANEXO IV - Preencher'!K329="","",'[1]TCE - ANEXO IV - Preencher'!K329)</f>
        <v>44462</v>
      </c>
      <c r="J320" s="5" t="str">
        <f>'[1]TCE - ANEXO IV - Preencher'!L329</f>
        <v>26210907160019000144550010000631131526017779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18200</v>
      </c>
    </row>
    <row r="321" spans="1:12" s="8" customFormat="1" ht="19.5" customHeight="1" x14ac:dyDescent="0.2">
      <c r="A321" s="3">
        <f>IFERROR(VLOOKUP(B321,'[1]DADOS (OCULTAR)'!$P$3:$R$91,3,0),"")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5932624000160</v>
      </c>
      <c r="E321" s="5" t="str">
        <f>'[1]TCE - ANEXO IV - Preencher'!G330</f>
        <v>MEGAMED COMERCIO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15881</v>
      </c>
      <c r="I321" s="6">
        <f>IF('[1]TCE - ANEXO IV - Preencher'!K330="","",'[1]TCE - ANEXO IV - Preencher'!K330)</f>
        <v>44460</v>
      </c>
      <c r="J321" s="5" t="str">
        <f>'[1]TCE - ANEXO IV - Preencher'!L330</f>
        <v>26210905932624000160550010000158811594824070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942</v>
      </c>
    </row>
    <row r="322" spans="1:12" s="8" customFormat="1" ht="19.5" customHeight="1" x14ac:dyDescent="0.2">
      <c r="A322" s="3">
        <f>IFERROR(VLOOKUP(B322,'[1]DADOS (OCULTAR)'!$P$3:$R$91,3,0),"")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8282077000103</v>
      </c>
      <c r="E322" s="5" t="str">
        <f>'[1]TCE - ANEXO IV - Preencher'!G331</f>
        <v>BYOSYSTEMS NE COM PROD L AB E HOSP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162295</v>
      </c>
      <c r="I322" s="6">
        <f>IF('[1]TCE - ANEXO IV - Preencher'!K331="","",'[1]TCE - ANEXO IV - Preencher'!K331)</f>
        <v>44461</v>
      </c>
      <c r="J322" s="5" t="str">
        <f>'[1]TCE - ANEXO IV - Preencher'!L331</f>
        <v>25210908282077000103550020001622951192398597</v>
      </c>
      <c r="K322" s="5" t="str">
        <f>IF(F322="B",LEFT('[1]TCE - ANEXO IV - Preencher'!M331,2),IF(F322="S",LEFT('[1]TCE - ANEXO IV - Preencher'!M331,7),IF('[1]TCE - ANEXO IV - Preencher'!H331="","")))</f>
        <v>25</v>
      </c>
      <c r="L322" s="7">
        <f>'[1]TCE - ANEXO IV - Preencher'!N331</f>
        <v>12000</v>
      </c>
    </row>
    <row r="323" spans="1:12" s="8" customFormat="1" ht="19.5" customHeight="1" x14ac:dyDescent="0.2">
      <c r="A323" s="3">
        <f>IFERROR(VLOOKUP(B323,'[1]DADOS (OCULTAR)'!$P$3:$R$91,3,0),"")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33100082000448</v>
      </c>
      <c r="E323" s="5" t="str">
        <f>'[1]TCE - ANEXO IV - Preencher'!G332</f>
        <v>E. TAMUSSINO E CIA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000.106.315</v>
      </c>
      <c r="I323" s="6">
        <f>IF('[1]TCE - ANEXO IV - Preencher'!K332="","",'[1]TCE - ANEXO IV - Preencher'!K332)</f>
        <v>44462</v>
      </c>
      <c r="J323" s="5" t="str">
        <f>'[1]TCE - ANEXO IV - Preencher'!L332</f>
        <v>26210933100082000448550010001063151216465073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3170.24</v>
      </c>
    </row>
    <row r="324" spans="1:12" s="8" customFormat="1" ht="19.5" customHeight="1" x14ac:dyDescent="0.2">
      <c r="A324" s="3">
        <f>IFERROR(VLOOKUP(B324,'[1]DADOS (OCULTAR)'!$P$3:$R$91,3,0),"")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6204103000150</v>
      </c>
      <c r="E324" s="5" t="str">
        <f>'[1]TCE - ANEXO IV - Preencher'!G333</f>
        <v>R S DOS SANTOS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46349</v>
      </c>
      <c r="I324" s="6">
        <f>IF('[1]TCE - ANEXO IV - Preencher'!K333="","",'[1]TCE - ANEXO IV - Preencher'!K333)</f>
        <v>44456</v>
      </c>
      <c r="J324" s="5" t="str">
        <f>'[1]TCE - ANEXO IV - Preencher'!L333</f>
        <v>26210906204103000150550010000463491880618606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15810</v>
      </c>
    </row>
    <row r="325" spans="1:12" s="8" customFormat="1" ht="19.5" customHeight="1" x14ac:dyDescent="0.2">
      <c r="A325" s="3">
        <f>IFERROR(VLOOKUP(B325,'[1]DADOS (OCULTAR)'!$P$3:$R$91,3,0),"")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2684571000118</v>
      </c>
      <c r="E325" s="5" t="str">
        <f>'[1]TCE - ANEXO IV - Preencher'!G334</f>
        <v>DINAMICA HOSPITALAR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12266</v>
      </c>
      <c r="I325" s="6">
        <f>IF('[1]TCE - ANEXO IV - Preencher'!K334="","",'[1]TCE - ANEXO IV - Preencher'!K334)</f>
        <v>44459</v>
      </c>
      <c r="J325" s="5" t="str">
        <f>'[1]TCE - ANEXO IV - Preencher'!L334</f>
        <v>26210902684571000118550030000122661164919370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11800</v>
      </c>
    </row>
    <row r="326" spans="1:12" s="8" customFormat="1" ht="19.5" customHeight="1" x14ac:dyDescent="0.2">
      <c r="A326" s="3">
        <f>IFERROR(VLOOKUP(B326,'[1]DADOS (OCULTAR)'!$P$3:$R$91,3,0),"")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4614288000145</v>
      </c>
      <c r="E326" s="5" t="str">
        <f>'[1]TCE - ANEXO IV - Preencher'!G335</f>
        <v>DISK LIFE COM. DE PROD. CIRURGICOS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4217</v>
      </c>
      <c r="I326" s="6">
        <f>IF('[1]TCE - ANEXO IV - Preencher'!K335="","",'[1]TCE - ANEXO IV - Preencher'!K335)</f>
        <v>44462</v>
      </c>
      <c r="J326" s="5" t="str">
        <f>'[1]TCE - ANEXO IV - Preencher'!L335</f>
        <v>26210904614288000145550010000042171143704765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15356</v>
      </c>
    </row>
    <row r="327" spans="1:12" s="8" customFormat="1" ht="19.5" customHeight="1" x14ac:dyDescent="0.2">
      <c r="A327" s="3">
        <f>IFERROR(VLOOKUP(B327,'[1]DADOS (OCULTAR)'!$P$3:$R$91,3,0),"")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37438274000177</v>
      </c>
      <c r="E327" s="5" t="str">
        <f>'[1]TCE - ANEXO IV - Preencher'!G336</f>
        <v>SELLMED PROD. MEDICOS E HOSPITALA.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229</v>
      </c>
      <c r="I327" s="6">
        <f>IF('[1]TCE - ANEXO IV - Preencher'!K336="","",'[1]TCE - ANEXO IV - Preencher'!K336)</f>
        <v>44462</v>
      </c>
      <c r="J327" s="5" t="str">
        <f>'[1]TCE - ANEXO IV - Preencher'!L336</f>
        <v>26210937438274000177550010000002291360093401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6318.7</v>
      </c>
    </row>
    <row r="328" spans="1:12" s="8" customFormat="1" ht="19.5" customHeight="1" x14ac:dyDescent="0.2">
      <c r="A328" s="3">
        <f>IFERROR(VLOOKUP(B328,'[1]DADOS (OCULTAR)'!$P$3:$R$91,3,0),"")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35514416000102</v>
      </c>
      <c r="E328" s="5" t="str">
        <f>'[1]TCE - ANEXO IV - Preencher'!G337</f>
        <v>QUALIMMED  COMER ATACA DE MEDICAMENTOS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000.000.689</v>
      </c>
      <c r="I328" s="6">
        <f>IF('[1]TCE - ANEXO IV - Preencher'!K337="","",'[1]TCE - ANEXO IV - Preencher'!K337)</f>
        <v>44462</v>
      </c>
      <c r="J328" s="5" t="str">
        <f>'[1]TCE - ANEXO IV - Preencher'!L337</f>
        <v>26210935514416000102550010000006891691945100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4680</v>
      </c>
    </row>
    <row r="329" spans="1:12" s="8" customFormat="1" ht="19.5" customHeight="1" x14ac:dyDescent="0.2">
      <c r="A329" s="3">
        <f>IFERROR(VLOOKUP(B329,'[1]DADOS (OCULTAR)'!$P$3:$R$91,3,0),"")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10972948000162</v>
      </c>
      <c r="E329" s="5" t="str">
        <f>'[1]TCE - ANEXO IV - Preencher'!G338</f>
        <v>BRAZMIX COMERCIO VAREJ E ATAC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000.118.232</v>
      </c>
      <c r="I329" s="6">
        <f>IF('[1]TCE - ANEXO IV - Preencher'!K338="","",'[1]TCE - ANEXO IV - Preencher'!K338)</f>
        <v>44447</v>
      </c>
      <c r="J329" s="5" t="str">
        <f>'[1]TCE - ANEXO IV - Preencher'!L338</f>
        <v>41210910972948000162550010001182321428288068</v>
      </c>
      <c r="K329" s="5" t="str">
        <f>IF(F329="B",LEFT('[1]TCE - ANEXO IV - Preencher'!M338,2),IF(F329="S",LEFT('[1]TCE - ANEXO IV - Preencher'!M338,7),IF('[1]TCE - ANEXO IV - Preencher'!H338="","")))</f>
        <v>41</v>
      </c>
      <c r="L329" s="7">
        <f>'[1]TCE - ANEXO IV - Preencher'!N338</f>
        <v>61959.45</v>
      </c>
    </row>
    <row r="330" spans="1:12" s="8" customFormat="1" ht="19.5" customHeight="1" x14ac:dyDescent="0.2">
      <c r="A330" s="3">
        <f>IFERROR(VLOOKUP(B330,'[1]DADOS (OCULTAR)'!$P$3:$R$91,3,0),"")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4402515000179</v>
      </c>
      <c r="E330" s="5" t="str">
        <f>'[1]TCE - ANEXO IV - Preencher'!G339</f>
        <v>E. M. DE MOURA COMERCIAL  ME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4634</v>
      </c>
      <c r="I330" s="6">
        <f>IF('[1]TCE - ANEXO IV - Preencher'!K339="","",'[1]TCE - ANEXO IV - Preencher'!K339)</f>
        <v>44455</v>
      </c>
      <c r="J330" s="5" t="str">
        <f>'[1]TCE - ANEXO IV - Preencher'!L339</f>
        <v>26210904402515000179550010000046341859247764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2056</v>
      </c>
    </row>
    <row r="331" spans="1:12" s="8" customFormat="1" ht="19.5" customHeight="1" x14ac:dyDescent="0.2">
      <c r="A331" s="3">
        <f>IFERROR(VLOOKUP(B331,'[1]DADOS (OCULTAR)'!$P$3:$R$91,3,0),"")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61418042000131</v>
      </c>
      <c r="E331" s="5" t="str">
        <f>'[1]TCE - ANEXO IV - Preencher'!G340</f>
        <v>CIRURGICA FERNANDES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1384020</v>
      </c>
      <c r="I331" s="6">
        <f>IF('[1]TCE - ANEXO IV - Preencher'!K340="","",'[1]TCE - ANEXO IV - Preencher'!K340)</f>
        <v>44459</v>
      </c>
      <c r="J331" s="5" t="str">
        <f>'[1]TCE - ANEXO IV - Preencher'!L340</f>
        <v>35210961418042000131550040013840201474551541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1635.23</v>
      </c>
    </row>
    <row r="332" spans="1:12" s="8" customFormat="1" ht="19.5" customHeight="1" x14ac:dyDescent="0.2">
      <c r="A332" s="3">
        <f>IFERROR(VLOOKUP(B332,'[1]DADOS (OCULTAR)'!$P$3:$R$91,3,0),"")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10779833000156</v>
      </c>
      <c r="E332" s="5" t="str">
        <f>'[1]TCE - ANEXO IV - Preencher'!G341</f>
        <v>MEDICAL MERCANTIL DE APARELHAGEM MEDICA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534997</v>
      </c>
      <c r="I332" s="6">
        <f>IF('[1]TCE - ANEXO IV - Preencher'!K341="","",'[1]TCE - ANEXO IV - Preencher'!K341)</f>
        <v>44455</v>
      </c>
      <c r="J332" s="5" t="str">
        <f>'[1]TCE - ANEXO IV - Preencher'!L341</f>
        <v>26210910779833000156550010005349971163608113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856.8</v>
      </c>
    </row>
    <row r="333" spans="1:12" s="8" customFormat="1" ht="19.5" customHeight="1" x14ac:dyDescent="0.2">
      <c r="A333" s="3">
        <f>IFERROR(VLOOKUP(B333,'[1]DADOS (OCULTAR)'!$P$3:$R$91,3,0),"")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4237235000152</v>
      </c>
      <c r="E333" s="5" t="str">
        <f>'[1]TCE - ANEXO IV - Preencher'!G342</f>
        <v>ENDOCENTER COMERCIAL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92544</v>
      </c>
      <c r="I333" s="6">
        <f>IF('[1]TCE - ANEXO IV - Preencher'!K342="","",'[1]TCE - ANEXO IV - Preencher'!K342)</f>
        <v>44463</v>
      </c>
      <c r="J333" s="5" t="str">
        <f>'[1]TCE - ANEXO IV - Preencher'!L342</f>
        <v>26210904237235000152550010000925441111017257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1400</v>
      </c>
    </row>
    <row r="334" spans="1:12" s="8" customFormat="1" ht="19.5" customHeight="1" x14ac:dyDescent="0.2">
      <c r="A334" s="3">
        <f>IFERROR(VLOOKUP(B334,'[1]DADOS (OCULTAR)'!$P$3:$R$91,3,0),"")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8014554000150</v>
      </c>
      <c r="E334" s="5" t="str">
        <f>'[1]TCE - ANEXO IV - Preencher'!G343</f>
        <v>MJB COMERCIO DE MAT MEDICO HOSP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11902</v>
      </c>
      <c r="I334" s="6">
        <f>IF('[1]TCE - ANEXO IV - Preencher'!K343="","",'[1]TCE - ANEXO IV - Preencher'!K343)</f>
        <v>44462</v>
      </c>
      <c r="J334" s="5" t="str">
        <f>'[1]TCE - ANEXO IV - Preencher'!L343</f>
        <v>26210908014554000150550010000119021190190250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3330</v>
      </c>
    </row>
    <row r="335" spans="1:12" s="8" customFormat="1" ht="19.5" customHeight="1" x14ac:dyDescent="0.2">
      <c r="A335" s="3">
        <f>IFERROR(VLOOKUP(B335,'[1]DADOS (OCULTAR)'!$P$3:$R$91,3,0),"")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8014554000150</v>
      </c>
      <c r="E335" s="5" t="str">
        <f>'[1]TCE - ANEXO IV - Preencher'!G344</f>
        <v>MJB COMERCIO DE MAT MEDICO HOSP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11901</v>
      </c>
      <c r="I335" s="6">
        <f>IF('[1]TCE - ANEXO IV - Preencher'!K344="","",'[1]TCE - ANEXO IV - Preencher'!K344)</f>
        <v>44462</v>
      </c>
      <c r="J335" s="5" t="str">
        <f>'[1]TCE - ANEXO IV - Preencher'!L344</f>
        <v>26210908014554000150550010000119011190190253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3430</v>
      </c>
    </row>
    <row r="336" spans="1:12" s="8" customFormat="1" ht="19.5" customHeight="1" x14ac:dyDescent="0.2">
      <c r="A336" s="3">
        <f>IFERROR(VLOOKUP(B336,'[1]DADOS (OCULTAR)'!$P$3:$R$91,3,0),"")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8014554000150</v>
      </c>
      <c r="E336" s="5" t="str">
        <f>'[1]TCE - ANEXO IV - Preencher'!G345</f>
        <v>MJB COMERCIO DE MAT MEDICO HOSP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11903</v>
      </c>
      <c r="I336" s="6">
        <f>IF('[1]TCE - ANEXO IV - Preencher'!K345="","",'[1]TCE - ANEXO IV - Preencher'!K345)</f>
        <v>44463</v>
      </c>
      <c r="J336" s="5" t="str">
        <f>'[1]TCE - ANEXO IV - Preencher'!L345</f>
        <v>26210908014554000150550010000119031190190258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2700</v>
      </c>
    </row>
    <row r="337" spans="1:12" s="8" customFormat="1" ht="19.5" customHeight="1" x14ac:dyDescent="0.2">
      <c r="A337" s="3">
        <f>IFERROR(VLOOKUP(B337,'[1]DADOS (OCULTAR)'!$P$3:$R$91,3,0),"")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11041333000185</v>
      </c>
      <c r="E337" s="5" t="str">
        <f>'[1]TCE - ANEXO IV - Preencher'!G346</f>
        <v>CIRURGICA BRASILEIRA PRODUTOS H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21007</v>
      </c>
      <c r="I337" s="6">
        <f>IF('[1]TCE - ANEXO IV - Preencher'!K346="","",'[1]TCE - ANEXO IV - Preencher'!K346)</f>
        <v>44463</v>
      </c>
      <c r="J337" s="5" t="str">
        <f>'[1]TCE - ANEXO IV - Preencher'!L346</f>
        <v>26210911041333000185550010000210071048340367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2490</v>
      </c>
    </row>
    <row r="338" spans="1:12" s="8" customFormat="1" ht="19.5" customHeight="1" x14ac:dyDescent="0.2">
      <c r="A338" s="3">
        <f>IFERROR(VLOOKUP(B338,'[1]DADOS (OCULTAR)'!$P$3:$R$91,3,0),"")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11041333000185</v>
      </c>
      <c r="E338" s="5" t="str">
        <f>'[1]TCE - ANEXO IV - Preencher'!G347</f>
        <v>CIRURGICA BRASILEIRA PRODUTOS H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20995</v>
      </c>
      <c r="I338" s="6">
        <f>IF('[1]TCE - ANEXO IV - Preencher'!K347="","",'[1]TCE - ANEXO IV - Preencher'!K347)</f>
        <v>44462</v>
      </c>
      <c r="J338" s="5" t="str">
        <f>'[1]TCE - ANEXO IV - Preencher'!L347</f>
        <v>26210911041333000185550010000209951599871048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1800</v>
      </c>
    </row>
    <row r="339" spans="1:12" s="8" customFormat="1" ht="19.5" customHeight="1" x14ac:dyDescent="0.2">
      <c r="A339" s="3">
        <f>IFERROR(VLOOKUP(B339,'[1]DADOS (OCULTAR)'!$P$3:$R$91,3,0),"")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2684571000118</v>
      </c>
      <c r="E339" s="5" t="str">
        <f>'[1]TCE - ANEXO IV - Preencher'!G348</f>
        <v>DINAMICA HOSPITALAR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12422</v>
      </c>
      <c r="I339" s="6">
        <f>IF('[1]TCE - ANEXO IV - Preencher'!K348="","",'[1]TCE - ANEXO IV - Preencher'!K348)</f>
        <v>44462</v>
      </c>
      <c r="J339" s="5" t="str">
        <f>'[1]TCE - ANEXO IV - Preencher'!L348</f>
        <v>26210902684571000118550030000124221155333160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19052.87</v>
      </c>
    </row>
    <row r="340" spans="1:12" s="8" customFormat="1" ht="19.5" customHeight="1" x14ac:dyDescent="0.2">
      <c r="A340" s="3">
        <f>IFERROR(VLOOKUP(B340,'[1]DADOS (OCULTAR)'!$P$3:$R$91,3,0),"")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1437707000122</v>
      </c>
      <c r="E340" s="5" t="str">
        <f>'[1]TCE - ANEXO IV - Preencher'!G349</f>
        <v>SCITECH MEDICAL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219923</v>
      </c>
      <c r="I340" s="6">
        <f>IF('[1]TCE - ANEXO IV - Preencher'!K349="","",'[1]TCE - ANEXO IV - Preencher'!K349)</f>
        <v>44462</v>
      </c>
      <c r="J340" s="5" t="str">
        <f>'[1]TCE - ANEXO IV - Preencher'!L349</f>
        <v>52210901437707000122550550002199231547646114</v>
      </c>
      <c r="K340" s="5" t="str">
        <f>IF(F340="B",LEFT('[1]TCE - ANEXO IV - Preencher'!M349,2),IF(F340="S",LEFT('[1]TCE - ANEXO IV - Preencher'!M349,7),IF('[1]TCE - ANEXO IV - Preencher'!H349="","")))</f>
        <v>52</v>
      </c>
      <c r="L340" s="7">
        <f>'[1]TCE - ANEXO IV - Preencher'!N349</f>
        <v>1200</v>
      </c>
    </row>
    <row r="341" spans="1:12" s="8" customFormat="1" ht="19.5" customHeight="1" x14ac:dyDescent="0.2">
      <c r="A341" s="3">
        <f>IFERROR(VLOOKUP(B341,'[1]DADOS (OCULTAR)'!$P$3:$R$91,3,0),"")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1513946000114</v>
      </c>
      <c r="E341" s="5" t="str">
        <f>'[1]TCE - ANEXO IV - Preencher'!G350</f>
        <v>BOSTON SCIENTIFIC DO BRASIL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2426155</v>
      </c>
      <c r="I341" s="6">
        <f>IF('[1]TCE - ANEXO IV - Preencher'!K350="","",'[1]TCE - ANEXO IV - Preencher'!K350)</f>
        <v>44462</v>
      </c>
      <c r="J341" s="5" t="str">
        <f>'[1]TCE - ANEXO IV - Preencher'!L350</f>
        <v>35210901513946000114550030024261551024122431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7527.08</v>
      </c>
    </row>
    <row r="342" spans="1:12" s="8" customFormat="1" ht="19.5" customHeight="1" x14ac:dyDescent="0.2">
      <c r="A342" s="3">
        <f>IFERROR(VLOOKUP(B342,'[1]DADOS (OCULTAR)'!$P$3:$R$91,3,0),"")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11234649000193</v>
      </c>
      <c r="E342" s="5" t="str">
        <f>'[1]TCE - ANEXO IV - Preencher'!G351</f>
        <v>BIOANGIO COMERCIO DE PROD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000.004.793</v>
      </c>
      <c r="I342" s="6">
        <f>IF('[1]TCE - ANEXO IV - Preencher'!K351="","",'[1]TCE - ANEXO IV - Preencher'!K351)</f>
        <v>44461</v>
      </c>
      <c r="J342" s="5" t="str">
        <f>'[1]TCE - ANEXO IV - Preencher'!L351</f>
        <v>26210911234649000193550010000047931000009994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490</v>
      </c>
    </row>
    <row r="343" spans="1:12" s="8" customFormat="1" ht="19.5" customHeight="1" x14ac:dyDescent="0.2">
      <c r="A343" s="3">
        <f>IFERROR(VLOOKUP(B343,'[1]DADOS (OCULTAR)'!$P$3:$R$91,3,0),"")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27631296000103</v>
      </c>
      <c r="E343" s="5" t="str">
        <f>'[1]TCE - ANEXO IV - Preencher'!G352</f>
        <v>LAF MED DISTRIB DE MED E MAT HOSP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000.001.552</v>
      </c>
      <c r="I343" s="6">
        <f>IF('[1]TCE - ANEXO IV - Preencher'!K352="","",'[1]TCE - ANEXO IV - Preencher'!K352)</f>
        <v>44459</v>
      </c>
      <c r="J343" s="5" t="str">
        <f>'[1]TCE - ANEXO IV - Preencher'!L352</f>
        <v>23210927631296000103550010000015521434459036</v>
      </c>
      <c r="K343" s="5" t="str">
        <f>IF(F343="B",LEFT('[1]TCE - ANEXO IV - Preencher'!M352,2),IF(F343="S",LEFT('[1]TCE - ANEXO IV - Preencher'!M352,7),IF('[1]TCE - ANEXO IV - Preencher'!H352="","")))</f>
        <v>23</v>
      </c>
      <c r="L343" s="7">
        <f>'[1]TCE - ANEXO IV - Preencher'!N352</f>
        <v>2368.8000000000002</v>
      </c>
    </row>
    <row r="344" spans="1:12" s="8" customFormat="1" ht="19.5" customHeight="1" x14ac:dyDescent="0.2">
      <c r="A344" s="3">
        <f>IFERROR(VLOOKUP(B344,'[1]DADOS (OCULTAR)'!$P$3:$R$91,3,0),"")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28696908000109</v>
      </c>
      <c r="E344" s="5" t="str">
        <f>'[1]TCE - ANEXO IV - Preencher'!G353</f>
        <v>TREND MEDICAL INDUSTRIA E COMERCIO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1923</v>
      </c>
      <c r="I344" s="6">
        <f>IF('[1]TCE - ANEXO IV - Preencher'!K353="","",'[1]TCE - ANEXO IV - Preencher'!K353)</f>
        <v>44459</v>
      </c>
      <c r="J344" s="5" t="str">
        <f>'[1]TCE - ANEXO IV - Preencher'!L353</f>
        <v>35210928696908000109550010000019231095971497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5610</v>
      </c>
    </row>
    <row r="345" spans="1:12" s="8" customFormat="1" ht="19.5" customHeight="1" x14ac:dyDescent="0.2">
      <c r="A345" s="3">
        <f>IFERROR(VLOOKUP(B345,'[1]DADOS (OCULTAR)'!$P$3:$R$91,3,0),"")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7160019000144</v>
      </c>
      <c r="E345" s="5" t="str">
        <f>'[1]TCE - ANEXO IV - Preencher'!G354</f>
        <v>VITALE COMERCIO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62902</v>
      </c>
      <c r="I345" s="6">
        <f>IF('[1]TCE - ANEXO IV - Preencher'!K354="","",'[1]TCE - ANEXO IV - Preencher'!K354)</f>
        <v>44461</v>
      </c>
      <c r="J345" s="5" t="str">
        <f>'[1]TCE - ANEXO IV - Preencher'!L354</f>
        <v>26210907160019000144550010000629021774650752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310</v>
      </c>
    </row>
    <row r="346" spans="1:12" s="8" customFormat="1" ht="19.5" customHeight="1" x14ac:dyDescent="0.2">
      <c r="A346" s="3">
        <f>IFERROR(VLOOKUP(B346,'[1]DADOS (OCULTAR)'!$P$3:$R$91,3,0),"")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21172673000107</v>
      </c>
      <c r="E346" s="5" t="str">
        <f>'[1]TCE - ANEXO IV - Preencher'!G355</f>
        <v>ERS INDUSTRIA E COMERCIO DE PRODUTOS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23982</v>
      </c>
      <c r="I346" s="6">
        <f>IF('[1]TCE - ANEXO IV - Preencher'!K355="","",'[1]TCE - ANEXO IV - Preencher'!K355)</f>
        <v>44466</v>
      </c>
      <c r="J346" s="5" t="str">
        <f>'[1]TCE - ANEXO IV - Preencher'!L355</f>
        <v>26210921172673000107550010000239821412477473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5370</v>
      </c>
    </row>
    <row r="347" spans="1:12" s="8" customFormat="1" ht="19.5" customHeight="1" x14ac:dyDescent="0.2">
      <c r="A347" s="3">
        <f>IFERROR(VLOOKUP(B347,'[1]DADOS (OCULTAR)'!$P$3:$R$91,3,0),"")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2684571000118</v>
      </c>
      <c r="E347" s="5" t="str">
        <f>'[1]TCE - ANEXO IV - Preencher'!G356</f>
        <v>DINAMICA HOSPITALAR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12428</v>
      </c>
      <c r="I347" s="6">
        <f>IF('[1]TCE - ANEXO IV - Preencher'!K356="","",'[1]TCE - ANEXO IV - Preencher'!K356)</f>
        <v>44463</v>
      </c>
      <c r="J347" s="5" t="str">
        <f>'[1]TCE - ANEXO IV - Preencher'!L356</f>
        <v>26210902684571000118550030000124281101056170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1650</v>
      </c>
    </row>
    <row r="348" spans="1:12" s="8" customFormat="1" ht="19.5" customHeight="1" x14ac:dyDescent="0.2">
      <c r="A348" s="3">
        <f>IFERROR(VLOOKUP(B348,'[1]DADOS (OCULTAR)'!$P$3:$R$91,3,0),"")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2684571000118</v>
      </c>
      <c r="E348" s="5" t="str">
        <f>'[1]TCE - ANEXO IV - Preencher'!G357</f>
        <v>DINAMICA HOSPITALAR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12434</v>
      </c>
      <c r="I348" s="6">
        <f>IF('[1]TCE - ANEXO IV - Preencher'!K357="","",'[1]TCE - ANEXO IV - Preencher'!K357)</f>
        <v>44463</v>
      </c>
      <c r="J348" s="5" t="str">
        <f>'[1]TCE - ANEXO IV - Preencher'!L357</f>
        <v>26210902684571000118550030000124341105227650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550</v>
      </c>
    </row>
    <row r="349" spans="1:12" s="8" customFormat="1" ht="19.5" customHeight="1" x14ac:dyDescent="0.2">
      <c r="A349" s="3">
        <f>IFERROR(VLOOKUP(B349,'[1]DADOS (OCULTAR)'!$P$3:$R$91,3,0),"")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7395985000140</v>
      </c>
      <c r="E349" s="5" t="str">
        <f>'[1]TCE - ANEXO IV - Preencher'!G358</f>
        <v>POTENGY PRODUTOS HOSPITALARES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000.020.141</v>
      </c>
      <c r="I349" s="6">
        <f>IF('[1]TCE - ANEXO IV - Preencher'!K358="","",'[1]TCE - ANEXO IV - Preencher'!K358)</f>
        <v>44463</v>
      </c>
      <c r="J349" s="5" t="str">
        <f>'[1]TCE - ANEXO IV - Preencher'!L358</f>
        <v>25210907395985000140550010000201411000000010</v>
      </c>
      <c r="K349" s="5" t="str">
        <f>IF(F349="B",LEFT('[1]TCE - ANEXO IV - Preencher'!M358,2),IF(F349="S",LEFT('[1]TCE - ANEXO IV - Preencher'!M358,7),IF('[1]TCE - ANEXO IV - Preencher'!H358="","")))</f>
        <v>25</v>
      </c>
      <c r="L349" s="7">
        <f>'[1]TCE - ANEXO IV - Preencher'!N358</f>
        <v>1790</v>
      </c>
    </row>
    <row r="350" spans="1:12" s="8" customFormat="1" ht="19.5" customHeight="1" x14ac:dyDescent="0.2">
      <c r="A350" s="3">
        <f>IFERROR(VLOOKUP(B350,'[1]DADOS (OCULTAR)'!$P$3:$R$91,3,0),"")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10647227000187</v>
      </c>
      <c r="E350" s="5" t="str">
        <f>'[1]TCE - ANEXO IV - Preencher'!G359</f>
        <v>TUPAN SAUDE CENTER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000.014.372</v>
      </c>
      <c r="I350" s="6">
        <f>IF('[1]TCE - ANEXO IV - Preencher'!K359="","",'[1]TCE - ANEXO IV - Preencher'!K359)</f>
        <v>44462</v>
      </c>
      <c r="J350" s="5" t="str">
        <f>'[1]TCE - ANEXO IV - Preencher'!L359</f>
        <v>26210910647227000187550010000143721009242759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2250</v>
      </c>
    </row>
    <row r="351" spans="1:12" s="8" customFormat="1" ht="19.5" customHeight="1" x14ac:dyDescent="0.2">
      <c r="A351" s="3">
        <f>IFERROR(VLOOKUP(B351,'[1]DADOS (OCULTAR)'!$P$3:$R$91,3,0),"")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2426153</v>
      </c>
      <c r="I351" s="6">
        <f>IF('[1]TCE - ANEXO IV - Preencher'!K360="","",'[1]TCE - ANEXO IV - Preencher'!K360)</f>
        <v>44462</v>
      </c>
      <c r="J351" s="5" t="str">
        <f>'[1]TCE - ANEXO IV - Preencher'!L360</f>
        <v>35210901513946000114550030024261531024122410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1612.93</v>
      </c>
    </row>
    <row r="352" spans="1:12" s="8" customFormat="1" ht="19.5" customHeight="1" x14ac:dyDescent="0.2">
      <c r="A352" s="3">
        <f>IFERROR(VLOOKUP(B352,'[1]DADOS (OCULTAR)'!$P$3:$R$91,3,0),"")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2426154</v>
      </c>
      <c r="I352" s="6">
        <f>IF('[1]TCE - ANEXO IV - Preencher'!K361="","",'[1]TCE - ANEXO IV - Preencher'!K361)</f>
        <v>44462</v>
      </c>
      <c r="J352" s="5" t="str">
        <f>'[1]TCE - ANEXO IV - Preencher'!L361</f>
        <v>35210901513946000114550030024261541024122426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806.47</v>
      </c>
    </row>
    <row r="353" spans="1:12" s="8" customFormat="1" ht="19.5" customHeight="1" x14ac:dyDescent="0.2">
      <c r="A353" s="3">
        <f>IFERROR(VLOOKUP(B353,'[1]DADOS (OCULTAR)'!$P$3:$R$91,3,0),"")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2426156</v>
      </c>
      <c r="I353" s="6">
        <f>IF('[1]TCE - ANEXO IV - Preencher'!K362="","",'[1]TCE - ANEXO IV - Preencher'!K362)</f>
        <v>44462</v>
      </c>
      <c r="J353" s="5" t="str">
        <f>'[1]TCE - ANEXO IV - Preencher'!L362</f>
        <v>35210901513946000114550030024261560124122447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806.47</v>
      </c>
    </row>
    <row r="354" spans="1:12" s="8" customFormat="1" ht="19.5" customHeight="1" x14ac:dyDescent="0.2">
      <c r="A354" s="3">
        <f>IFERROR(VLOOKUP(B354,'[1]DADOS (OCULTAR)'!$P$3:$R$91,3,0),"")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2425155</v>
      </c>
      <c r="I354" s="6">
        <f>IF('[1]TCE - ANEXO IV - Preencher'!K363="","",'[1]TCE - ANEXO IV - Preencher'!K363)</f>
        <v>44462</v>
      </c>
      <c r="J354" s="5" t="str">
        <f>'[1]TCE - ANEXO IV - Preencher'!L363</f>
        <v>35210901513946000114550030024261551024122431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1612.94</v>
      </c>
    </row>
    <row r="355" spans="1:12" s="8" customFormat="1" ht="19.5" customHeight="1" x14ac:dyDescent="0.2">
      <c r="A355" s="3">
        <f>IFERROR(VLOOKUP(B355,'[1]DADOS (OCULTAR)'!$P$3:$R$91,3,0),"")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2425380</v>
      </c>
      <c r="I355" s="6">
        <f>IF('[1]TCE - ANEXO IV - Preencher'!K364="","",'[1]TCE - ANEXO IV - Preencher'!K364)</f>
        <v>44461</v>
      </c>
      <c r="J355" s="5" t="str">
        <f>'[1]TCE - ANEXO IV - Preencher'!L364</f>
        <v>35210901513946000114550030024253801024113865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1612.93</v>
      </c>
    </row>
    <row r="356" spans="1:12" s="8" customFormat="1" ht="19.5" customHeight="1" x14ac:dyDescent="0.2">
      <c r="A356" s="3">
        <f>IFERROR(VLOOKUP(B356,'[1]DADOS (OCULTAR)'!$P$3:$R$91,3,0),"")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41699739000110</v>
      </c>
      <c r="E356" s="5" t="str">
        <f>'[1]TCE - ANEXO IV - Preencher'!G365</f>
        <v>MF TRANSPORTES DE AGUA EIRELI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18</v>
      </c>
      <c r="I356" s="6">
        <f>IF('[1]TCE - ANEXO IV - Preencher'!K365="","",'[1]TCE - ANEXO IV - Preencher'!K365)</f>
        <v>44467</v>
      </c>
      <c r="J356" s="5" t="str">
        <f>'[1]TCE - ANEXO IV - Preencher'!L365</f>
        <v>26210941699739000110550010000000181880570308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13761</v>
      </c>
    </row>
    <row r="357" spans="1:12" s="8" customFormat="1" ht="19.5" customHeight="1" x14ac:dyDescent="0.2">
      <c r="A357" s="3">
        <f>IFERROR(VLOOKUP(B357,'[1]DADOS (OCULTAR)'!$P$3:$R$91,3,0),"")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8778201000126</v>
      </c>
      <c r="E357" s="5" t="str">
        <f>'[1]TCE - ANEXO IV - Preencher'!G366</f>
        <v>DROGAFONTE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349616</v>
      </c>
      <c r="I357" s="6">
        <f>IF('[1]TCE - ANEXO IV - Preencher'!K366="","",'[1]TCE - ANEXO IV - Preencher'!K366)</f>
        <v>44463</v>
      </c>
      <c r="J357" s="5" t="str">
        <f>'[1]TCE - ANEXO IV - Preencher'!L366</f>
        <v>26210908778201000126550010003496161453478103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37194.160000000003</v>
      </c>
    </row>
    <row r="358" spans="1:12" s="8" customFormat="1" ht="19.5" customHeight="1" x14ac:dyDescent="0.2">
      <c r="A358" s="3">
        <f>IFERROR(VLOOKUP(B358,'[1]DADOS (OCULTAR)'!$P$3:$R$91,3,0),"")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7213544000180</v>
      </c>
      <c r="E358" s="5" t="str">
        <f>'[1]TCE - ANEXO IV - Preencher'!G367</f>
        <v>BMR MEDICAL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145689</v>
      </c>
      <c r="I358" s="6">
        <f>IF('[1]TCE - ANEXO IV - Preencher'!K367="","",'[1]TCE - ANEXO IV - Preencher'!K367)</f>
        <v>44442</v>
      </c>
      <c r="J358" s="5" t="str">
        <f>'[1]TCE - ANEXO IV - Preencher'!L367</f>
        <v>41210907213544000180550010001456891414426532</v>
      </c>
      <c r="K358" s="5" t="str">
        <f>IF(F358="B",LEFT('[1]TCE - ANEXO IV - Preencher'!M367,2),IF(F358="S",LEFT('[1]TCE - ANEXO IV - Preencher'!M367,7),IF('[1]TCE - ANEXO IV - Preencher'!H367="","")))</f>
        <v>41</v>
      </c>
      <c r="L358" s="7">
        <f>'[1]TCE - ANEXO IV - Preencher'!N367</f>
        <v>8416</v>
      </c>
    </row>
    <row r="359" spans="1:12" s="8" customFormat="1" ht="19.5" customHeight="1" x14ac:dyDescent="0.2">
      <c r="A359" s="3">
        <f>IFERROR(VLOOKUP(B359,'[1]DADOS (OCULTAR)'!$P$3:$R$91,3,0),"")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28461889000123</v>
      </c>
      <c r="E359" s="5" t="str">
        <f>'[1]TCE - ANEXO IV - Preencher'!G368</f>
        <v>JPM PRODUTOS HOSPITALARES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000.003.604</v>
      </c>
      <c r="I359" s="6">
        <f>IF('[1]TCE - ANEXO IV - Preencher'!K368="","",'[1]TCE - ANEXO IV - Preencher'!K368)</f>
        <v>44462</v>
      </c>
      <c r="J359" s="5" t="str">
        <f>'[1]TCE - ANEXO IV - Preencher'!L368</f>
        <v>26210928461889000123550010000036041909804572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43348.800000000003</v>
      </c>
    </row>
    <row r="360" spans="1:12" s="8" customFormat="1" ht="19.5" customHeight="1" x14ac:dyDescent="0.2">
      <c r="A360" s="3">
        <f>IFERROR(VLOOKUP(B360,'[1]DADOS (OCULTAR)'!$P$3:$R$91,3,0),"")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19585158000280</v>
      </c>
      <c r="E360" s="5" t="str">
        <f>'[1]TCE - ANEXO IV - Preencher'!G369</f>
        <v>CARDINAL HEALTH DO BRASIL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49207</v>
      </c>
      <c r="I360" s="6">
        <f>IF('[1]TCE - ANEXO IV - Preencher'!K369="","",'[1]TCE - ANEXO IV - Preencher'!K369)</f>
        <v>44462</v>
      </c>
      <c r="J360" s="5" t="str">
        <f>'[1]TCE - ANEXO IV - Preencher'!L369</f>
        <v>35210919585158000280550010000492071100240436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2850</v>
      </c>
    </row>
    <row r="361" spans="1:12" s="8" customFormat="1" ht="19.5" customHeight="1" x14ac:dyDescent="0.2">
      <c r="A361" s="3">
        <f>IFERROR(VLOOKUP(B361,'[1]DADOS (OCULTAR)'!$P$3:$R$91,3,0),"")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19585158000280</v>
      </c>
      <c r="E361" s="5" t="str">
        <f>'[1]TCE - ANEXO IV - Preencher'!G370</f>
        <v>CARDINAL HEALTH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49115</v>
      </c>
      <c r="I361" s="6">
        <f>IF('[1]TCE - ANEXO IV - Preencher'!K370="","",'[1]TCE - ANEXO IV - Preencher'!K370)</f>
        <v>44462</v>
      </c>
      <c r="J361" s="5" t="str">
        <f>'[1]TCE - ANEXO IV - Preencher'!L370</f>
        <v>35210919585158000280550010000491151100243091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600</v>
      </c>
    </row>
    <row r="362" spans="1:12" s="8" customFormat="1" ht="19.5" customHeight="1" x14ac:dyDescent="0.2">
      <c r="A362" s="3">
        <f>IFERROR(VLOOKUP(B362,'[1]DADOS (OCULTAR)'!$P$3:$R$91,3,0),"")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19585158000280</v>
      </c>
      <c r="E362" s="5" t="str">
        <f>'[1]TCE - ANEXO IV - Preencher'!G371</f>
        <v>CARDINAL HEALTH DO BRASIL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49206</v>
      </c>
      <c r="I362" s="6">
        <f>IF('[1]TCE - ANEXO IV - Preencher'!K371="","",'[1]TCE - ANEXO IV - Preencher'!K371)</f>
        <v>44462</v>
      </c>
      <c r="J362" s="5" t="str">
        <f>'[1]TCE - ANEXO IV - Preencher'!L371</f>
        <v>35210919585158000280550010000492061100232479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225</v>
      </c>
    </row>
    <row r="363" spans="1:12" s="8" customFormat="1" ht="19.5" customHeight="1" x14ac:dyDescent="0.2">
      <c r="A363" s="3">
        <f>IFERROR(VLOOKUP(B363,'[1]DADOS (OCULTAR)'!$P$3:$R$91,3,0),"")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19585158000280</v>
      </c>
      <c r="E363" s="5" t="str">
        <f>'[1]TCE - ANEXO IV - Preencher'!G372</f>
        <v>CARDINAL HEALTH DO BRASIL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49163</v>
      </c>
      <c r="I363" s="6">
        <f>IF('[1]TCE - ANEXO IV - Preencher'!K372="","",'[1]TCE - ANEXO IV - Preencher'!K372)</f>
        <v>44462</v>
      </c>
      <c r="J363" s="5" t="str">
        <f>'[1]TCE - ANEXO IV - Preencher'!L372</f>
        <v>35210919585158000280550010000491631100233000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1200</v>
      </c>
    </row>
    <row r="364" spans="1:12" s="8" customFormat="1" ht="19.5" customHeight="1" x14ac:dyDescent="0.2">
      <c r="A364" s="3">
        <f>IFERROR(VLOOKUP(B364,'[1]DADOS (OCULTAR)'!$P$3:$R$91,3,0),"")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3679808000135</v>
      </c>
      <c r="E364" s="5" t="str">
        <f>'[1]TCE - ANEXO IV - Preencher'!G373</f>
        <v>BIO INFINITY COMER HOSP E LOCACAO EIRELI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662</v>
      </c>
      <c r="I364" s="6">
        <f>IF('[1]TCE - ANEXO IV - Preencher'!K373="","",'[1]TCE - ANEXO IV - Preencher'!K373)</f>
        <v>44456</v>
      </c>
      <c r="J364" s="5" t="str">
        <f>'[1]TCE - ANEXO IV - Preencher'!L373</f>
        <v>35210903679808000135550010000006621680549384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1250</v>
      </c>
    </row>
    <row r="365" spans="1:12" s="8" customFormat="1" ht="19.5" customHeight="1" x14ac:dyDescent="0.2">
      <c r="A365" s="3">
        <f>IFERROR(VLOOKUP(B365,'[1]DADOS (OCULTAR)'!$P$3:$R$91,3,0),"")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12882932000194</v>
      </c>
      <c r="E365" s="5" t="str">
        <f>'[1]TCE - ANEXO IV - Preencher'!G374</f>
        <v>EXOMED REPRES DE MED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154585</v>
      </c>
      <c r="I365" s="6">
        <f>IF('[1]TCE - ANEXO IV - Preencher'!K374="","",'[1]TCE - ANEXO IV - Preencher'!K374)</f>
        <v>44467</v>
      </c>
      <c r="J365" s="5" t="str">
        <f>'[1]TCE - ANEXO IV - Preencher'!L374</f>
        <v>26210912882932000194550010001545851193780052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8700</v>
      </c>
    </row>
    <row r="366" spans="1:12" s="8" customFormat="1" ht="19.5" customHeight="1" x14ac:dyDescent="0.2">
      <c r="A366" s="3">
        <f>IFERROR(VLOOKUP(B366,'[1]DADOS (OCULTAR)'!$P$3:$R$91,3,0),"")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8674752000140</v>
      </c>
      <c r="E366" s="5" t="str">
        <f>'[1]TCE - ANEXO IV - Preencher'!G375</f>
        <v>CIRURGICA MONTEBELLO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000.113.557</v>
      </c>
      <c r="I366" s="6">
        <f>IF('[1]TCE - ANEXO IV - Preencher'!K375="","",'[1]TCE - ANEXO IV - Preencher'!K375)</f>
        <v>44468</v>
      </c>
      <c r="J366" s="5" t="str">
        <f>'[1]TCE - ANEXO IV - Preencher'!L375</f>
        <v>26210908674752000140550010001135571677445256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2887.18</v>
      </c>
    </row>
    <row r="367" spans="1:12" s="8" customFormat="1" ht="19.5" customHeight="1" x14ac:dyDescent="0.2">
      <c r="A367" s="3">
        <f>IFERROR(VLOOKUP(B367,'[1]DADOS (OCULTAR)'!$P$3:$R$91,3,0),"")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8674752000140</v>
      </c>
      <c r="E367" s="5" t="str">
        <f>'[1]TCE - ANEXO IV - Preencher'!G376</f>
        <v>CIRURGICA MONTEBELLO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000.008.880</v>
      </c>
      <c r="I367" s="6">
        <f>IF('[1]TCE - ANEXO IV - Preencher'!K376="","",'[1]TCE - ANEXO IV - Preencher'!K376)</f>
        <v>44468</v>
      </c>
      <c r="J367" s="5" t="str">
        <f>'[1]TCE - ANEXO IV - Preencher'!L376</f>
        <v>26210908674752000301550010000088801167246671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87.05</v>
      </c>
    </row>
    <row r="368" spans="1:12" s="8" customFormat="1" ht="19.5" customHeight="1" x14ac:dyDescent="0.2">
      <c r="A368" s="3">
        <f>IFERROR(VLOOKUP(B368,'[1]DADOS (OCULTAR)'!$P$3:$R$91,3,0),"")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11449180000290</v>
      </c>
      <c r="E368" s="5" t="str">
        <f>'[1]TCE - ANEXO IV - Preencher'!G377</f>
        <v>DPROSMED DIST DE PROD MED HOSP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000.001.638</v>
      </c>
      <c r="I368" s="6">
        <f>IF('[1]TCE - ANEXO IV - Preencher'!K377="","",'[1]TCE - ANEXO IV - Preencher'!K377)</f>
        <v>44467</v>
      </c>
      <c r="J368" s="5" t="str">
        <f>'[1]TCE - ANEXO IV - Preencher'!L377</f>
        <v>26210911449180000290550010000016381578406118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871.9</v>
      </c>
    </row>
    <row r="369" spans="1:12" s="8" customFormat="1" ht="19.5" customHeight="1" x14ac:dyDescent="0.2">
      <c r="A369" s="3">
        <f>IFERROR(VLOOKUP(B369,'[1]DADOS (OCULTAR)'!$P$3:$R$91,3,0),"")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11449180000100</v>
      </c>
      <c r="E369" s="5" t="str">
        <f>'[1]TCE - ANEXO IV - Preencher'!G378</f>
        <v>DPROSMED DIST DE PROD MED HOSP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000.045.641</v>
      </c>
      <c r="I369" s="6">
        <f>IF('[1]TCE - ANEXO IV - Preencher'!K378="","",'[1]TCE - ANEXO IV - Preencher'!K378)</f>
        <v>44467</v>
      </c>
      <c r="J369" s="5" t="str">
        <f>'[1]TCE - ANEXO IV - Preencher'!L378</f>
        <v>26210911449180000100550010000456411367013237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2193.6</v>
      </c>
    </row>
    <row r="370" spans="1:12" s="8" customFormat="1" ht="19.5" customHeight="1" x14ac:dyDescent="0.2">
      <c r="A370" s="3">
        <f>IFERROR(VLOOKUP(B370,'[1]DADOS (OCULTAR)'!$P$3:$R$91,3,0),"")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88303433000167</v>
      </c>
      <c r="E370" s="5" t="str">
        <f>'[1]TCE - ANEXO IV - Preencher'!G379</f>
        <v>ITM SA  INDUSTRIA DE TECNOLOGIAS MEDICAS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37114-1</v>
      </c>
      <c r="I370" s="6">
        <f>IF('[1]TCE - ANEXO IV - Preencher'!K379="","",'[1]TCE - ANEXO IV - Preencher'!K379)</f>
        <v>44460</v>
      </c>
      <c r="J370" s="5" t="str">
        <f>'[1]TCE - ANEXO IV - Preencher'!L379</f>
        <v>43210988303433000167550010000371141152749893</v>
      </c>
      <c r="K370" s="5" t="str">
        <f>IF(F370="B",LEFT('[1]TCE - ANEXO IV - Preencher'!M379,2),IF(F370="S",LEFT('[1]TCE - ANEXO IV - Preencher'!M379,7),IF('[1]TCE - ANEXO IV - Preencher'!H379="","")))</f>
        <v>43</v>
      </c>
      <c r="L370" s="7">
        <f>'[1]TCE - ANEXO IV - Preencher'!N379</f>
        <v>7552.08</v>
      </c>
    </row>
    <row r="371" spans="1:12" s="8" customFormat="1" ht="19.5" customHeight="1" x14ac:dyDescent="0.2">
      <c r="A371" s="3">
        <f>IFERROR(VLOOKUP(B371,'[1]DADOS (OCULTAR)'!$P$3:$R$91,3,0),"")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3817043000152</v>
      </c>
      <c r="E371" s="5" t="str">
        <f>'[1]TCE - ANEXO IV - Preencher'!G380</f>
        <v>PHARMAPLUS LTDA EPP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000.035.542</v>
      </c>
      <c r="I371" s="6">
        <f>IF('[1]TCE - ANEXO IV - Preencher'!K380="","",'[1]TCE - ANEXO IV - Preencher'!K380)</f>
        <v>44468</v>
      </c>
      <c r="J371" s="5" t="str">
        <f>'[1]TCE - ANEXO IV - Preencher'!L380</f>
        <v>26210903817043000152550010000355421096413433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767.38</v>
      </c>
    </row>
    <row r="372" spans="1:12" s="8" customFormat="1" ht="19.5" customHeight="1" x14ac:dyDescent="0.2">
      <c r="A372" s="3">
        <f>IFERROR(VLOOKUP(B372,'[1]DADOS (OCULTAR)'!$P$3:$R$91,3,0),"")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5932624000160</v>
      </c>
      <c r="E372" s="5" t="str">
        <f>'[1]TCE - ANEXO IV - Preencher'!G381</f>
        <v>MEGAMED COMERCIO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15940</v>
      </c>
      <c r="I372" s="6">
        <f>IF('[1]TCE - ANEXO IV - Preencher'!K381="","",'[1]TCE - ANEXO IV - Preencher'!K381)</f>
        <v>44467</v>
      </c>
      <c r="J372" s="5" t="str">
        <f>'[1]TCE - ANEXO IV - Preencher'!L381</f>
        <v>26210905932624000160550010000159401133383398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1365.9</v>
      </c>
    </row>
    <row r="373" spans="1:12" s="8" customFormat="1" ht="19.5" customHeight="1" x14ac:dyDescent="0.2">
      <c r="A373" s="3">
        <f>IFERROR(VLOOKUP(B373,'[1]DADOS (OCULTAR)'!$P$3:$R$91,3,0),"")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1348814000184</v>
      </c>
      <c r="E373" s="5" t="str">
        <f>'[1]TCE - ANEXO IV - Preencher'!G382</f>
        <v>BDL BEZERRA DISTRIBUIDORA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000.020.209</v>
      </c>
      <c r="I373" s="6">
        <f>IF('[1]TCE - ANEXO IV - Preencher'!K382="","",'[1]TCE - ANEXO IV - Preencher'!K382)</f>
        <v>44467</v>
      </c>
      <c r="J373" s="5" t="str">
        <f>'[1]TCE - ANEXO IV - Preencher'!L382</f>
        <v>26210901348814000184550010000202091046403270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2441.9299999999998</v>
      </c>
    </row>
    <row r="374" spans="1:12" s="8" customFormat="1" ht="19.5" customHeight="1" x14ac:dyDescent="0.2">
      <c r="A374" s="3">
        <f>IFERROR(VLOOKUP(B374,'[1]DADOS (OCULTAR)'!$P$3:$R$91,3,0),"")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2684571000118</v>
      </c>
      <c r="E374" s="5" t="str">
        <f>'[1]TCE - ANEXO IV - Preencher'!G383</f>
        <v>DINAMICA HOSPITALAR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12451</v>
      </c>
      <c r="I374" s="6">
        <f>IF('[1]TCE - ANEXO IV - Preencher'!K383="","",'[1]TCE - ANEXO IV - Preencher'!K383)</f>
        <v>44463</v>
      </c>
      <c r="J374" s="5" t="str">
        <f>'[1]TCE - ANEXO IV - Preencher'!L383</f>
        <v>26210902684571000118550030000124511141801192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2446.5</v>
      </c>
    </row>
    <row r="375" spans="1:12" s="8" customFormat="1" ht="19.5" customHeight="1" x14ac:dyDescent="0.2">
      <c r="A375" s="3">
        <f>IFERROR(VLOOKUP(B375,'[1]DADOS (OCULTAR)'!$P$3:$R$91,3,0),"")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2684571000118</v>
      </c>
      <c r="E375" s="5" t="str">
        <f>'[1]TCE - ANEXO IV - Preencher'!G384</f>
        <v>DINAMICA HOSPITALAR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12547</v>
      </c>
      <c r="I375" s="6">
        <f>IF('[1]TCE - ANEXO IV - Preencher'!K384="","",'[1]TCE - ANEXO IV - Preencher'!K384)</f>
        <v>44469</v>
      </c>
      <c r="J375" s="5" t="str">
        <f>'[1]TCE - ANEXO IV - Preencher'!L384</f>
        <v>26210902684571000118550030000125471114809156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1458</v>
      </c>
    </row>
    <row r="376" spans="1:12" s="8" customFormat="1" ht="19.5" customHeight="1" x14ac:dyDescent="0.2">
      <c r="A376" s="3">
        <f>IFERROR(VLOOKUP(B376,'[1]DADOS (OCULTAR)'!$P$3:$R$91,3,0),"")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15227236000132</v>
      </c>
      <c r="E376" s="5" t="str">
        <f>'[1]TCE - ANEXO IV - Preencher'!G385</f>
        <v>ATOS MEDICA COMERCIO E REPRESENTACAO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000.012.938</v>
      </c>
      <c r="I376" s="6">
        <f>IF('[1]TCE - ANEXO IV - Preencher'!K385="","",'[1]TCE - ANEXO IV - Preencher'!K385)</f>
        <v>44468</v>
      </c>
      <c r="J376" s="5" t="str">
        <f>'[1]TCE - ANEXO IV - Preencher'!L385</f>
        <v>26210915227236000132550010000129381186065904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3300</v>
      </c>
    </row>
    <row r="377" spans="1:12" s="8" customFormat="1" ht="19.5" customHeight="1" x14ac:dyDescent="0.2">
      <c r="A377" s="3">
        <f>IFERROR(VLOOKUP(B377,'[1]DADOS (OCULTAR)'!$P$3:$R$91,3,0),"")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24505009000112</v>
      </c>
      <c r="E377" s="5" t="str">
        <f>'[1]TCE - ANEXO IV - Preencher'!G386</f>
        <v>BRAZTECH MANUTENCAO E REPARACAO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000.001.737</v>
      </c>
      <c r="I377" s="6">
        <f>IF('[1]TCE - ANEXO IV - Preencher'!K386="","",'[1]TCE - ANEXO IV - Preencher'!K386)</f>
        <v>44468</v>
      </c>
      <c r="J377" s="5" t="str">
        <f>'[1]TCE - ANEXO IV - Preencher'!L386</f>
        <v>26210924505009000112550010000017371787731880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1227</v>
      </c>
    </row>
    <row r="378" spans="1:12" s="8" customFormat="1" ht="19.5" customHeight="1" x14ac:dyDescent="0.2">
      <c r="A378" s="3">
        <f>IFERROR(VLOOKUP(B378,'[1]DADOS (OCULTAR)'!$P$3:$R$91,3,0),"")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4614288000145</v>
      </c>
      <c r="E378" s="5" t="str">
        <f>'[1]TCE - ANEXO IV - Preencher'!G387</f>
        <v>DISK LIFE COM. DE PROD. CIRURGICOS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4226</v>
      </c>
      <c r="I378" s="6">
        <f>IF('[1]TCE - ANEXO IV - Preencher'!K387="","",'[1]TCE - ANEXO IV - Preencher'!K387)</f>
        <v>44467</v>
      </c>
      <c r="J378" s="5" t="str">
        <f>'[1]TCE - ANEXO IV - Preencher'!L387</f>
        <v>26210904614288000145550010000042261278249810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18220</v>
      </c>
    </row>
    <row r="379" spans="1:12" s="8" customFormat="1" ht="19.5" customHeight="1" x14ac:dyDescent="0.2">
      <c r="A379" s="3">
        <f>IFERROR(VLOOKUP(B379,'[1]DADOS (OCULTAR)'!$P$3:$R$91,3,0),"")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36441494000197</v>
      </c>
      <c r="E379" s="5" t="str">
        <f>'[1]TCE - ANEXO IV - Preencher'!G388</f>
        <v>MULTIMEDICA DISTRIBUIDORA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1991</v>
      </c>
      <c r="I379" s="6">
        <f>IF('[1]TCE - ANEXO IV - Preencher'!K388="","",'[1]TCE - ANEXO IV - Preencher'!K388)</f>
        <v>44467</v>
      </c>
      <c r="J379" s="5" t="str">
        <f>'[1]TCE - ANEXO IV - Preencher'!L388</f>
        <v>26210936441494000197550010000019911709460210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586.5</v>
      </c>
    </row>
    <row r="380" spans="1:12" s="8" customFormat="1" ht="19.5" customHeight="1" x14ac:dyDescent="0.2">
      <c r="A380" s="3">
        <f>IFERROR(VLOOKUP(B380,'[1]DADOS (OCULTAR)'!$P$3:$R$91,3,0),"")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35514416000102</v>
      </c>
      <c r="E380" s="5" t="str">
        <f>'[1]TCE - ANEXO IV - Preencher'!G389</f>
        <v>QUALIMMED  COMER ATACA DE MEDICAMENTOS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000.000.707</v>
      </c>
      <c r="I380" s="6">
        <f>IF('[1]TCE - ANEXO IV - Preencher'!K389="","",'[1]TCE - ANEXO IV - Preencher'!K389)</f>
        <v>44468</v>
      </c>
      <c r="J380" s="5" t="str">
        <f>'[1]TCE - ANEXO IV - Preencher'!L389</f>
        <v>26210935514416000102550010000007071960484688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2564</v>
      </c>
    </row>
    <row r="381" spans="1:12" s="8" customFormat="1" ht="19.5" customHeight="1" x14ac:dyDescent="0.2">
      <c r="A381" s="3">
        <f>IFERROR(VLOOKUP(B381,'[1]DADOS (OCULTAR)'!$P$3:$R$91,3,0),"")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67729178000653</v>
      </c>
      <c r="E381" s="5" t="str">
        <f>'[1]TCE - ANEXO IV - Preencher'!G390</f>
        <v>COMERCIAL CIRURGICA RIOCLARENSE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14735</v>
      </c>
      <c r="I381" s="6">
        <f>IF('[1]TCE - ANEXO IV - Preencher'!K390="","",'[1]TCE - ANEXO IV - Preencher'!K390)</f>
        <v>44468</v>
      </c>
      <c r="J381" s="5" t="str">
        <f>'[1]TCE - ANEXO IV - Preencher'!L390</f>
        <v>26210967729178000653550010000147351643536652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4364</v>
      </c>
    </row>
    <row r="382" spans="1:12" s="8" customFormat="1" ht="19.5" customHeight="1" x14ac:dyDescent="0.2">
      <c r="A382" s="3">
        <f>IFERROR(VLOOKUP(B382,'[1]DADOS (OCULTAR)'!$P$3:$R$91,3,0),"")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67729178000653</v>
      </c>
      <c r="E382" s="5" t="str">
        <f>'[1]TCE - ANEXO IV - Preencher'!G391</f>
        <v>COMERCIAL CIRURGICA RIOCLARENSE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14745</v>
      </c>
      <c r="I382" s="6">
        <f>IF('[1]TCE - ANEXO IV - Preencher'!K391="","",'[1]TCE - ANEXO IV - Preencher'!K391)</f>
        <v>44468</v>
      </c>
      <c r="J382" s="5" t="str">
        <f>'[1]TCE - ANEXO IV - Preencher'!L391</f>
        <v>26210967729178000653550010000147451229265433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473.9</v>
      </c>
    </row>
    <row r="383" spans="1:12" s="8" customFormat="1" ht="19.5" customHeight="1" x14ac:dyDescent="0.2">
      <c r="A383" s="3">
        <f>IFERROR(VLOOKUP(B383,'[1]DADOS (OCULTAR)'!$P$3:$R$91,3,0),"")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42555519000186</v>
      </c>
      <c r="E383" s="5" t="str">
        <f>'[1]TCE - ANEXO IV - Preencher'!G392</f>
        <v>R. D. A COM E SER E REPR HOSP EIRELI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000000032</v>
      </c>
      <c r="I383" s="6">
        <f>IF('[1]TCE - ANEXO IV - Preencher'!K392="","",'[1]TCE - ANEXO IV - Preencher'!K392)</f>
        <v>44469</v>
      </c>
      <c r="J383" s="5" t="str">
        <f>'[1]TCE - ANEXO IV - Preencher'!L392</f>
        <v>26210942555519000191550010000906322307773726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1930</v>
      </c>
    </row>
    <row r="384" spans="1:12" s="8" customFormat="1" ht="19.5" customHeight="1" x14ac:dyDescent="0.2">
      <c r="A384" s="3">
        <f>IFERROR(VLOOKUP(B384,'[1]DADOS (OCULTAR)'!$P$3:$R$91,3,0),"")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12040718000190</v>
      </c>
      <c r="E384" s="5" t="str">
        <f>'[1]TCE - ANEXO IV - Preencher'!G393</f>
        <v>GRADUAL COMERCIO E SERVICOS EIRELI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9264</v>
      </c>
      <c r="I384" s="6">
        <f>IF('[1]TCE - ANEXO IV - Preencher'!K393="","",'[1]TCE - ANEXO IV - Preencher'!K393)</f>
        <v>44468</v>
      </c>
      <c r="J384" s="5" t="str">
        <f>'[1]TCE - ANEXO IV - Preencher'!L393</f>
        <v>25210912040718000190550010000092641462011262</v>
      </c>
      <c r="K384" s="5" t="str">
        <f>IF(F384="B",LEFT('[1]TCE - ANEXO IV - Preencher'!M393,2),IF(F384="S",LEFT('[1]TCE - ANEXO IV - Preencher'!M393,7),IF('[1]TCE - ANEXO IV - Preencher'!H393="","")))</f>
        <v>25</v>
      </c>
      <c r="L384" s="7">
        <f>'[1]TCE - ANEXO IV - Preencher'!N393</f>
        <v>6420.4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>
        <f>IFERROR(VLOOKUP(B386,'[1]DADOS (OCULTAR)'!$P$3:$R$91,3,0),"")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3.4 - Material Farmacológico</v>
      </c>
      <c r="D386" s="3">
        <f>'[1]TCE - ANEXO IV - Preencher'!F395</f>
        <v>35738768000141</v>
      </c>
      <c r="E386" s="5" t="str">
        <f>'[1]TCE - ANEXO IV - Preencher'!G395</f>
        <v>L. M. C. DA SILVA MEDICAMENTOS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000.000.091</v>
      </c>
      <c r="I386" s="6">
        <f>IF('[1]TCE - ANEXO IV - Preencher'!K395="","",'[1]TCE - ANEXO IV - Preencher'!K395)</f>
        <v>44440</v>
      </c>
      <c r="J386" s="5" t="str">
        <f>'[1]TCE - ANEXO IV - Preencher'!L395</f>
        <v>26210935738768000141550010000000911000000923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220</v>
      </c>
    </row>
    <row r="387" spans="1:12" s="8" customFormat="1" ht="19.5" customHeight="1" x14ac:dyDescent="0.2">
      <c r="A387" s="3">
        <f>IFERROR(VLOOKUP(B387,'[1]DADOS (OCULTAR)'!$P$3:$R$91,3,0),"")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3.4 - Material Farmacológico</v>
      </c>
      <c r="D387" s="3">
        <f>'[1]TCE - ANEXO IV - Preencher'!F396</f>
        <v>7519404000135</v>
      </c>
      <c r="E387" s="5" t="str">
        <f>'[1]TCE - ANEXO IV - Preencher'!G396</f>
        <v>ADVAL FARMACIA DE MANIPULACAO LTDA  ME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000.000.932</v>
      </c>
      <c r="I387" s="6">
        <f>IF('[1]TCE - ANEXO IV - Preencher'!K396="","",'[1]TCE - ANEXO IV - Preencher'!K396)</f>
        <v>44440</v>
      </c>
      <c r="J387" s="5" t="str">
        <f>'[1]TCE - ANEXO IV - Preencher'!L396</f>
        <v>26210907519404000135550010000009321865742294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40</v>
      </c>
    </row>
    <row r="388" spans="1:12" s="8" customFormat="1" ht="19.5" customHeight="1" x14ac:dyDescent="0.2">
      <c r="A388" s="3">
        <f>IFERROR(VLOOKUP(B388,'[1]DADOS (OCULTAR)'!$P$3:$R$91,3,0),"")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3.4 - Material Farmacológico</v>
      </c>
      <c r="D388" s="3">
        <f>'[1]TCE - ANEXO IV - Preencher'!F397</f>
        <v>11449180000100</v>
      </c>
      <c r="E388" s="5" t="str">
        <f>'[1]TCE - ANEXO IV - Preencher'!G397</f>
        <v>DPROSMED DIST DE PROD MED HOSP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000.045.030</v>
      </c>
      <c r="I388" s="6">
        <f>IF('[1]TCE - ANEXO IV - Preencher'!K397="","",'[1]TCE - ANEXO IV - Preencher'!K397)</f>
        <v>44439</v>
      </c>
      <c r="J388" s="5" t="str">
        <f>'[1]TCE - ANEXO IV - Preencher'!L397</f>
        <v>26210811449180000100550002000450301606323602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696</v>
      </c>
    </row>
    <row r="389" spans="1:12" s="8" customFormat="1" ht="19.5" customHeight="1" x14ac:dyDescent="0.2">
      <c r="A389" s="3">
        <f>IFERROR(VLOOKUP(B389,'[1]DADOS (OCULTAR)'!$P$3:$R$91,3,0),"")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3.4 - Material Farmacológico</v>
      </c>
      <c r="D389" s="3">
        <f>'[1]TCE - ANEXO IV - Preencher'!F398</f>
        <v>35738768000141</v>
      </c>
      <c r="E389" s="5" t="str">
        <f>'[1]TCE - ANEXO IV - Preencher'!G398</f>
        <v>L. M. C. DA SILVA MEDICAMENTOS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000.000.093</v>
      </c>
      <c r="I389" s="6">
        <f>IF('[1]TCE - ANEXO IV - Preencher'!K398="","",'[1]TCE - ANEXO IV - Preencher'!K398)</f>
        <v>44441</v>
      </c>
      <c r="J389" s="5" t="str">
        <f>'[1]TCE - ANEXO IV - Preencher'!L398</f>
        <v>26210935738768000141550010000000931000000944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</v>
      </c>
    </row>
    <row r="390" spans="1:12" s="8" customFormat="1" ht="19.5" customHeight="1" x14ac:dyDescent="0.2">
      <c r="A390" s="3">
        <f>IFERROR(VLOOKUP(B390,'[1]DADOS (OCULTAR)'!$P$3:$R$91,3,0),"")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3.4 - Material Farmacológico</v>
      </c>
      <c r="D390" s="3">
        <f>'[1]TCE - ANEXO IV - Preencher'!F399</f>
        <v>7519404000135</v>
      </c>
      <c r="E390" s="5" t="str">
        <f>'[1]TCE - ANEXO IV - Preencher'!G399</f>
        <v>ADVAL FARMACIA DE MANIPULACAO LTDA  ME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000.000.933</v>
      </c>
      <c r="I390" s="6">
        <f>IF('[1]TCE - ANEXO IV - Preencher'!K399="","",'[1]TCE - ANEXO IV - Preencher'!K399)</f>
        <v>44441</v>
      </c>
      <c r="J390" s="5" t="str">
        <f>'[1]TCE - ANEXO IV - Preencher'!L399</f>
        <v>26210907519404000135550010000009331623065263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28</v>
      </c>
    </row>
    <row r="391" spans="1:12" s="8" customFormat="1" ht="19.5" customHeight="1" x14ac:dyDescent="0.2">
      <c r="A391" s="3">
        <f>IFERROR(VLOOKUP(B391,'[1]DADOS (OCULTAR)'!$P$3:$R$91,3,0),"")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3.4 - Material Farmacológico</v>
      </c>
      <c r="D391" s="3">
        <f>'[1]TCE - ANEXO IV - Preencher'!F400</f>
        <v>39541603000136</v>
      </c>
      <c r="E391" s="5" t="str">
        <f>'[1]TCE - ANEXO IV - Preencher'!G400</f>
        <v>EMANUELLA DA SILVA DOS SANTOS FARMACIA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000.000.007</v>
      </c>
      <c r="I391" s="6">
        <f>IF('[1]TCE - ANEXO IV - Preencher'!K400="","",'[1]TCE - ANEXO IV - Preencher'!K400)</f>
        <v>44441</v>
      </c>
      <c r="J391" s="5" t="str">
        <f>'[1]TCE - ANEXO IV - Preencher'!L400</f>
        <v>26210939541603000136550010000000071402598734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279</v>
      </c>
    </row>
    <row r="392" spans="1:12" s="8" customFormat="1" ht="19.5" customHeight="1" x14ac:dyDescent="0.2">
      <c r="A392" s="3">
        <f>IFERROR(VLOOKUP(B392,'[1]DADOS (OCULTAR)'!$P$3:$R$91,3,0),"")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3.4 - Material Farmacológico</v>
      </c>
      <c r="D392" s="3">
        <f>'[1]TCE - ANEXO IV - Preencher'!F401</f>
        <v>11563145000117</v>
      </c>
      <c r="E392" s="5" t="str">
        <f>'[1]TCE - ANEXO IV - Preencher'!G401</f>
        <v>COMERCIAL MOSTAERT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101194</v>
      </c>
      <c r="I392" s="6">
        <f>IF('[1]TCE - ANEXO IV - Preencher'!K401="","",'[1]TCE - ANEXO IV - Preencher'!K401)</f>
        <v>44440</v>
      </c>
      <c r="J392" s="5" t="str">
        <f>'[1]TCE - ANEXO IV - Preencher'!L401</f>
        <v>26210911563145000117550010001011941002084564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8811.4500000000007</v>
      </c>
    </row>
    <row r="393" spans="1:12" s="8" customFormat="1" ht="19.5" customHeight="1" x14ac:dyDescent="0.2">
      <c r="A393" s="3">
        <f>IFERROR(VLOOKUP(B393,'[1]DADOS (OCULTAR)'!$P$3:$R$91,3,0),"")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3.4 - Material Farmacológico</v>
      </c>
      <c r="D393" s="3">
        <f>'[1]TCE - ANEXO IV - Preencher'!F402</f>
        <v>12882932000194</v>
      </c>
      <c r="E393" s="5" t="str">
        <f>'[1]TCE - ANEXO IV - Preencher'!G402</f>
        <v>EXOMED REPRES DE MED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153836</v>
      </c>
      <c r="I393" s="6">
        <f>IF('[1]TCE - ANEXO IV - Preencher'!K402="","",'[1]TCE - ANEXO IV - Preencher'!K402)</f>
        <v>44440</v>
      </c>
      <c r="J393" s="5" t="str">
        <f>'[1]TCE - ANEXO IV - Preencher'!L402</f>
        <v>26210912882932000194550010001538361352927440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10329.280000000001</v>
      </c>
    </row>
    <row r="394" spans="1:12" s="8" customFormat="1" ht="19.5" customHeight="1" x14ac:dyDescent="0.2">
      <c r="A394" s="3">
        <f>IFERROR(VLOOKUP(B394,'[1]DADOS (OCULTAR)'!$P$3:$R$91,3,0),"")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3.4 - Material Farmacológico</v>
      </c>
      <c r="D394" s="3">
        <f>'[1]TCE - ANEXO IV - Preencher'!F403</f>
        <v>12882932000194</v>
      </c>
      <c r="E394" s="5" t="str">
        <f>'[1]TCE - ANEXO IV - Preencher'!G403</f>
        <v>EXOMED REPRES DE MED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153875</v>
      </c>
      <c r="I394" s="6">
        <f>IF('[1]TCE - ANEXO IV - Preencher'!K403="","",'[1]TCE - ANEXO IV - Preencher'!K403)</f>
        <v>44441</v>
      </c>
      <c r="J394" s="5" t="str">
        <f>'[1]TCE - ANEXO IV - Preencher'!L403</f>
        <v>26210912882932000194550010001538751661606434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9000</v>
      </c>
    </row>
    <row r="395" spans="1:12" s="8" customFormat="1" ht="19.5" customHeight="1" x14ac:dyDescent="0.2">
      <c r="A395" s="3">
        <f>IFERROR(VLOOKUP(B395,'[1]DADOS (OCULTAR)'!$P$3:$R$91,3,0),"")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7484373000124</v>
      </c>
      <c r="E395" s="5" t="str">
        <f>'[1]TCE - ANEXO IV - Preencher'!G404</f>
        <v>UNI HOSPITALAR LTDA  EPP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000.130.606</v>
      </c>
      <c r="I395" s="6">
        <f>IF('[1]TCE - ANEXO IV - Preencher'!K404="","",'[1]TCE - ANEXO IV - Preencher'!K404)</f>
        <v>44440</v>
      </c>
      <c r="J395" s="5" t="str">
        <f>'[1]TCE - ANEXO IV - Preencher'!L404</f>
        <v>26210907484373000124550010001306061582590650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18520.62</v>
      </c>
    </row>
    <row r="396" spans="1:12" s="8" customFormat="1" ht="19.5" customHeight="1" x14ac:dyDescent="0.2">
      <c r="A396" s="3">
        <f>IFERROR(VLOOKUP(B396,'[1]DADOS (OCULTAR)'!$P$3:$R$91,3,0),"")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9007162000126</v>
      </c>
      <c r="E396" s="5" t="str">
        <f>'[1]TCE - ANEXO IV - Preencher'!G405</f>
        <v>MAUES LOBATO COM. E REPRES.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000.081.937</v>
      </c>
      <c r="I396" s="6">
        <f>IF('[1]TCE - ANEXO IV - Preencher'!K405="","",'[1]TCE - ANEXO IV - Preencher'!K405)</f>
        <v>44440</v>
      </c>
      <c r="J396" s="5" t="str">
        <f>'[1]TCE - ANEXO IV - Preencher'!L405</f>
        <v>26210909007162000126550010000819371077058260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1400</v>
      </c>
    </row>
    <row r="397" spans="1:12" s="8" customFormat="1" ht="19.5" customHeight="1" x14ac:dyDescent="0.2">
      <c r="A397" s="3">
        <f>IFERROR(VLOOKUP(B397,'[1]DADOS (OCULTAR)'!$P$3:$R$91,3,0),"")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8674752000140</v>
      </c>
      <c r="E397" s="5" t="str">
        <f>'[1]TCE - ANEXO IV - Preencher'!G406</f>
        <v>CIRURGICA MONTEBELLO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000.111.597</v>
      </c>
      <c r="I397" s="6">
        <f>IF('[1]TCE - ANEXO IV - Preencher'!K406="","",'[1]TCE - ANEXO IV - Preencher'!K406)</f>
        <v>44440</v>
      </c>
      <c r="J397" s="5" t="str">
        <f>'[1]TCE - ANEXO IV - Preencher'!L406</f>
        <v>26210908674752000140550010001115971847012483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3800.98</v>
      </c>
    </row>
    <row r="398" spans="1:12" s="8" customFormat="1" ht="19.5" customHeight="1" x14ac:dyDescent="0.2">
      <c r="A398" s="3">
        <f>IFERROR(VLOOKUP(B398,'[1]DADOS (OCULTAR)'!$P$3:$R$91,3,0),"")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8674752000140</v>
      </c>
      <c r="E398" s="5" t="str">
        <f>'[1]TCE - ANEXO IV - Preencher'!G407</f>
        <v>CIRURGICA MONTEBELLO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000.111.608</v>
      </c>
      <c r="I398" s="6">
        <f>IF('[1]TCE - ANEXO IV - Preencher'!K407="","",'[1]TCE - ANEXO IV - Preencher'!K407)</f>
        <v>44440</v>
      </c>
      <c r="J398" s="5" t="str">
        <f>'[1]TCE - ANEXO IV - Preencher'!L407</f>
        <v>26210908674752000140550010001116081542482139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1096.5</v>
      </c>
    </row>
    <row r="399" spans="1:12" s="8" customFormat="1" ht="19.5" customHeight="1" x14ac:dyDescent="0.2">
      <c r="A399" s="3">
        <f>IFERROR(VLOOKUP(B399,'[1]DADOS (OCULTAR)'!$P$3:$R$91,3,0),"")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11449180000100</v>
      </c>
      <c r="E399" s="5" t="str">
        <f>'[1]TCE - ANEXO IV - Preencher'!G408</f>
        <v>DPROSMED DIST DE PROD MED HOSP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000.045.112</v>
      </c>
      <c r="I399" s="6">
        <f>IF('[1]TCE - ANEXO IV - Preencher'!K408="","",'[1]TCE - ANEXO IV - Preencher'!K408)</f>
        <v>44441</v>
      </c>
      <c r="J399" s="5" t="str">
        <f>'[1]TCE - ANEXO IV - Preencher'!L408</f>
        <v>26210911449180000100550010000451121312305130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577</v>
      </c>
    </row>
    <row r="400" spans="1:12" s="8" customFormat="1" ht="19.5" customHeight="1" x14ac:dyDescent="0.2">
      <c r="A400" s="3">
        <f>IFERROR(VLOOKUP(B400,'[1]DADOS (OCULTAR)'!$P$3:$R$91,3,0),"")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8958628000106</v>
      </c>
      <c r="E400" s="5" t="str">
        <f>'[1]TCE - ANEXO IV - Preencher'!G409</f>
        <v>ONCOEXO DIST. DE MEDIC.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26231</v>
      </c>
      <c r="I400" s="6">
        <f>IF('[1]TCE - ANEXO IV - Preencher'!K409="","",'[1]TCE - ANEXO IV - Preencher'!K409)</f>
        <v>44440</v>
      </c>
      <c r="J400" s="5" t="str">
        <f>'[1]TCE - ANEXO IV - Preencher'!L409</f>
        <v>26210908958628000106550010000262311246831652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1715.4</v>
      </c>
    </row>
    <row r="401" spans="1:12" s="8" customFormat="1" ht="19.5" customHeight="1" x14ac:dyDescent="0.2">
      <c r="A401" s="3">
        <f>IFERROR(VLOOKUP(B401,'[1]DADOS (OCULTAR)'!$P$3:$R$91,3,0),"")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236193000184</v>
      </c>
      <c r="E401" s="5" t="str">
        <f>'[1]TCE - ANEXO IV - Preencher'!G410</f>
        <v>CIRURGICA RECIFE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000.066.564</v>
      </c>
      <c r="I401" s="6">
        <f>IF('[1]TCE - ANEXO IV - Preencher'!K410="","",'[1]TCE - ANEXO IV - Preencher'!K410)</f>
        <v>44440</v>
      </c>
      <c r="J401" s="5" t="str">
        <f>'[1]TCE - ANEXO IV - Preencher'!L410</f>
        <v>26210900236193000184550010000665641000665655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1346.52</v>
      </c>
    </row>
    <row r="402" spans="1:12" s="8" customFormat="1" ht="19.5" customHeight="1" x14ac:dyDescent="0.2">
      <c r="A402" s="3">
        <f>IFERROR(VLOOKUP(B402,'[1]DADOS (OCULTAR)'!$P$3:$R$91,3,0),"")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21596736000144</v>
      </c>
      <c r="E402" s="5" t="str">
        <f>'[1]TCE - ANEXO IV - Preencher'!G411</f>
        <v>ULTRAMEGA DIST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134942</v>
      </c>
      <c r="I402" s="6">
        <f>IF('[1]TCE - ANEXO IV - Preencher'!K411="","",'[1]TCE - ANEXO IV - Preencher'!K411)</f>
        <v>44440</v>
      </c>
      <c r="J402" s="5" t="str">
        <f>'[1]TCE - ANEXO IV - Preencher'!L411</f>
        <v>26210921596736000144550010001349421001387540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145.78</v>
      </c>
    </row>
    <row r="403" spans="1:12" s="8" customFormat="1" ht="19.5" customHeight="1" x14ac:dyDescent="0.2">
      <c r="A403" s="3">
        <f>IFERROR(VLOOKUP(B403,'[1]DADOS (OCULTAR)'!$P$3:$R$91,3,0),"")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21596736000144</v>
      </c>
      <c r="E403" s="5" t="str">
        <f>'[1]TCE - ANEXO IV - Preencher'!G412</f>
        <v>ULTRAMEGA DIST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135099</v>
      </c>
      <c r="I403" s="6">
        <f>IF('[1]TCE - ANEXO IV - Preencher'!K412="","",'[1]TCE - ANEXO IV - Preencher'!K412)</f>
        <v>44441</v>
      </c>
      <c r="J403" s="5" t="str">
        <f>'[1]TCE - ANEXO IV - Preencher'!L412</f>
        <v>26210921596736000144550010001350991001389266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4.8</v>
      </c>
    </row>
    <row r="404" spans="1:12" s="8" customFormat="1" ht="19.5" customHeight="1" x14ac:dyDescent="0.2">
      <c r="A404" s="3">
        <f>IFERROR(VLOOKUP(B404,'[1]DADOS (OCULTAR)'!$P$3:$R$91,3,0),"")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23993232000193</v>
      </c>
      <c r="E404" s="5" t="str">
        <f>'[1]TCE - ANEXO IV - Preencher'!G413</f>
        <v>MEDIAL SAUDE DISTRIBUIDORA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658</v>
      </c>
      <c r="I404" s="6">
        <f>IF('[1]TCE - ANEXO IV - Preencher'!K413="","",'[1]TCE - ANEXO IV - Preencher'!K413)</f>
        <v>44441</v>
      </c>
      <c r="J404" s="5" t="str">
        <f>'[1]TCE - ANEXO IV - Preencher'!L413</f>
        <v>26210923993232000193550010000006581092619856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1260</v>
      </c>
    </row>
    <row r="405" spans="1:12" s="8" customFormat="1" ht="19.5" customHeight="1" x14ac:dyDescent="0.2">
      <c r="A405" s="3">
        <f>IFERROR(VLOOKUP(B405,'[1]DADOS (OCULTAR)'!$P$3:$R$91,3,0),"")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>
        <f>'[1]TCE - ANEXO IV - Preencher'!F414</f>
        <v>12420164001048</v>
      </c>
      <c r="E405" s="5" t="str">
        <f>'[1]TCE - ANEXO IV - Preencher'!G414</f>
        <v>CM HOSPITALAR S 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104222</v>
      </c>
      <c r="I405" s="6">
        <f>IF('[1]TCE - ANEXO IV - Preencher'!K414="","",'[1]TCE - ANEXO IV - Preencher'!K414)</f>
        <v>44440</v>
      </c>
      <c r="J405" s="5" t="str">
        <f>'[1]TCE - ANEXO IV - Preencher'!L414</f>
        <v>26210912420164001048550010001042221100022930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7242</v>
      </c>
    </row>
    <row r="406" spans="1:12" s="8" customFormat="1" ht="19.5" customHeight="1" x14ac:dyDescent="0.2">
      <c r="A406" s="3">
        <f>IFERROR(VLOOKUP(B406,'[1]DADOS (OCULTAR)'!$P$3:$R$91,3,0),"")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>
        <f>'[1]TCE - ANEXO IV - Preencher'!F415</f>
        <v>12420164001048</v>
      </c>
      <c r="E406" s="5" t="str">
        <f>'[1]TCE - ANEXO IV - Preencher'!G415</f>
        <v>CM HOSPITALAR S 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104353</v>
      </c>
      <c r="I406" s="6">
        <f>IF('[1]TCE - ANEXO IV - Preencher'!K415="","",'[1]TCE - ANEXO IV - Preencher'!K415)</f>
        <v>44441</v>
      </c>
      <c r="J406" s="5" t="str">
        <f>'[1]TCE - ANEXO IV - Preencher'!L415</f>
        <v>26210912420164001048550010001043531100057299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2800</v>
      </c>
    </row>
    <row r="407" spans="1:12" s="8" customFormat="1" ht="19.5" customHeight="1" x14ac:dyDescent="0.2">
      <c r="A407" s="3">
        <f>IFERROR(VLOOKUP(B407,'[1]DADOS (OCULTAR)'!$P$3:$R$91,3,0),"")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12420164001048</v>
      </c>
      <c r="E407" s="5" t="str">
        <f>'[1]TCE - ANEXO IV - Preencher'!G416</f>
        <v>CM HOSPITALAR S 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104320</v>
      </c>
      <c r="I407" s="6">
        <f>IF('[1]TCE - ANEXO IV - Preencher'!K416="","",'[1]TCE - ANEXO IV - Preencher'!K416)</f>
        <v>44441</v>
      </c>
      <c r="J407" s="5" t="str">
        <f>'[1]TCE - ANEXO IV - Preencher'!L416</f>
        <v>26210912420164001048550010001043201100281180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4480</v>
      </c>
    </row>
    <row r="408" spans="1:12" s="8" customFormat="1" ht="19.5" customHeight="1" x14ac:dyDescent="0.2">
      <c r="A408" s="3">
        <f>IFERROR(VLOOKUP(B408,'[1]DADOS (OCULTAR)'!$P$3:$R$91,3,0),"")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60665981000975</v>
      </c>
      <c r="E408" s="5" t="str">
        <f>'[1]TCE - ANEXO IV - Preencher'!G417</f>
        <v>UNIAO QUIMICA FARMACEUTICA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535186</v>
      </c>
      <c r="I408" s="6">
        <f>IF('[1]TCE - ANEXO IV - Preencher'!K417="","",'[1]TCE - ANEXO IV - Preencher'!K417)</f>
        <v>44434</v>
      </c>
      <c r="J408" s="5" t="str">
        <f>'[1]TCE - ANEXO IV - Preencher'!L417</f>
        <v>31210860665981000975550010005351861637297025</v>
      </c>
      <c r="K408" s="5" t="str">
        <f>IF(F408="B",LEFT('[1]TCE - ANEXO IV - Preencher'!M417,2),IF(F408="S",LEFT('[1]TCE - ANEXO IV - Preencher'!M417,7),IF('[1]TCE - ANEXO IV - Preencher'!H417="","")))</f>
        <v>31</v>
      </c>
      <c r="L408" s="7">
        <f>'[1]TCE - ANEXO IV - Preencher'!N417</f>
        <v>510</v>
      </c>
    </row>
    <row r="409" spans="1:12" s="8" customFormat="1" ht="19.5" customHeight="1" x14ac:dyDescent="0.2">
      <c r="A409" s="3">
        <f>IFERROR(VLOOKUP(B409,'[1]DADOS (OCULTAR)'!$P$3:$R$91,3,0),"")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60665981000975</v>
      </c>
      <c r="E409" s="5" t="str">
        <f>'[1]TCE - ANEXO IV - Preencher'!G418</f>
        <v>UNIAO QUIMICA FARMACEUTICA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535186</v>
      </c>
      <c r="I409" s="6">
        <f>IF('[1]TCE - ANEXO IV - Preencher'!K418="","",'[1]TCE - ANEXO IV - Preencher'!K418)</f>
        <v>44434</v>
      </c>
      <c r="J409" s="5" t="str">
        <f>'[1]TCE - ANEXO IV - Preencher'!L418</f>
        <v>31210860665981000975550010005351861637297025</v>
      </c>
      <c r="K409" s="5" t="str">
        <f>IF(F409="B",LEFT('[1]TCE - ANEXO IV - Preencher'!M418,2),IF(F409="S",LEFT('[1]TCE - ANEXO IV - Preencher'!M418,7),IF('[1]TCE - ANEXO IV - Preencher'!H418="","")))</f>
        <v>31</v>
      </c>
      <c r="L409" s="7">
        <f>'[1]TCE - ANEXO IV - Preencher'!N418</f>
        <v>990</v>
      </c>
    </row>
    <row r="410" spans="1:12" s="8" customFormat="1" ht="19.5" customHeight="1" x14ac:dyDescent="0.2">
      <c r="A410" s="3">
        <f>IFERROR(VLOOKUP(B410,'[1]DADOS (OCULTAR)'!$P$3:$R$91,3,0),"")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67729178000653</v>
      </c>
      <c r="E410" s="5" t="str">
        <f>'[1]TCE - ANEXO IV - Preencher'!G419</f>
        <v>COMERCIAL CIRURGICA RIOCLARENSE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13358</v>
      </c>
      <c r="I410" s="6">
        <f>IF('[1]TCE - ANEXO IV - Preencher'!K419="","",'[1]TCE - ANEXO IV - Preencher'!K419)</f>
        <v>44441</v>
      </c>
      <c r="J410" s="5" t="str">
        <f>'[1]TCE - ANEXO IV - Preencher'!L419</f>
        <v>26210967729178000653550010000133581074389039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5411.15</v>
      </c>
    </row>
    <row r="411" spans="1:12" s="8" customFormat="1" ht="19.5" customHeight="1" x14ac:dyDescent="0.2">
      <c r="A411" s="3">
        <f>IFERROR(VLOOKUP(B411,'[1]DADOS (OCULTAR)'!$P$3:$R$91,3,0),"")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23837936000177</v>
      </c>
      <c r="E411" s="5" t="str">
        <f>'[1]TCE - ANEXO IV - Preencher'!G420</f>
        <v>G1 DISTRIBUIDORA DE PROD. FARM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392449</v>
      </c>
      <c r="I411" s="6">
        <f>IF('[1]TCE - ANEXO IV - Preencher'!K420="","",'[1]TCE - ANEXO IV - Preencher'!K420)</f>
        <v>44440</v>
      </c>
      <c r="J411" s="5" t="str">
        <f>'[1]TCE - ANEXO IV - Preencher'!L420</f>
        <v>26210923837936000177550010003924491008989856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479.63</v>
      </c>
    </row>
    <row r="412" spans="1:12" s="8" customFormat="1" ht="19.5" customHeight="1" x14ac:dyDescent="0.2">
      <c r="A412" s="3">
        <f>IFERROR(VLOOKUP(B412,'[1]DADOS (OCULTAR)'!$P$3:$R$91,3,0),"")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>
        <f>'[1]TCE - ANEXO IV - Preencher'!F421</f>
        <v>8778201000126</v>
      </c>
      <c r="E412" s="5" t="str">
        <f>'[1]TCE - ANEXO IV - Preencher'!G421</f>
        <v>DROGAFONTE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347354</v>
      </c>
      <c r="I412" s="6">
        <f>IF('[1]TCE - ANEXO IV - Preencher'!K421="","",'[1]TCE - ANEXO IV - Preencher'!K421)</f>
        <v>44440</v>
      </c>
      <c r="J412" s="5" t="str">
        <f>'[1]TCE - ANEXO IV - Preencher'!L421</f>
        <v>26210908778201000126550010003473547646234014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1883.83</v>
      </c>
    </row>
    <row r="413" spans="1:12" s="8" customFormat="1" ht="19.5" customHeight="1" x14ac:dyDescent="0.2">
      <c r="A413" s="3">
        <f>IFERROR(VLOOKUP(B413,'[1]DADOS (OCULTAR)'!$P$3:$R$91,3,0),"")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8719794000150</v>
      </c>
      <c r="E413" s="5" t="str">
        <f>'[1]TCE - ANEXO IV - Preencher'!G422</f>
        <v>CENTRAL DIST DE MEDICAMENTOS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92423</v>
      </c>
      <c r="I413" s="6">
        <f>IF('[1]TCE - ANEXO IV - Preencher'!K422="","",'[1]TCE - ANEXO IV - Preencher'!K422)</f>
        <v>44442</v>
      </c>
      <c r="J413" s="5" t="str">
        <f>'[1]TCE - ANEXO IV - Preencher'!L422</f>
        <v>26210908719794000150550010000924231147200629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25925.96</v>
      </c>
    </row>
    <row r="414" spans="1:12" s="8" customFormat="1" ht="19.5" customHeight="1" x14ac:dyDescent="0.2">
      <c r="A414" s="3">
        <f>IFERROR(VLOOKUP(B414,'[1]DADOS (OCULTAR)'!$P$3:$R$91,3,0),"")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7484373000124</v>
      </c>
      <c r="E414" s="5" t="str">
        <f>'[1]TCE - ANEXO IV - Preencher'!G423</f>
        <v>UNI HOSPITALAR LTDA  EPP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000.130.789</v>
      </c>
      <c r="I414" s="6">
        <f>IF('[1]TCE - ANEXO IV - Preencher'!K423="","",'[1]TCE - ANEXO IV - Preencher'!K423)</f>
        <v>44442</v>
      </c>
      <c r="J414" s="5" t="str">
        <f>'[1]TCE - ANEXO IV - Preencher'!L423</f>
        <v>26210907484373000124550010001307891521997596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31139.599999999999</v>
      </c>
    </row>
    <row r="415" spans="1:12" s="8" customFormat="1" ht="19.5" customHeight="1" x14ac:dyDescent="0.2">
      <c r="A415" s="3">
        <f>IFERROR(VLOOKUP(B415,'[1]DADOS (OCULTAR)'!$P$3:$R$91,3,0),"")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5439635000456</v>
      </c>
      <c r="E415" s="5" t="str">
        <f>'[1]TCE - ANEXO IV - Preencher'!G424</f>
        <v>ABL ANTIBIOTICOS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204246</v>
      </c>
      <c r="I415" s="6">
        <f>IF('[1]TCE - ANEXO IV - Preencher'!K424="","",'[1]TCE - ANEXO IV - Preencher'!K424)</f>
        <v>44433</v>
      </c>
      <c r="J415" s="5" t="str">
        <f>'[1]TCE - ANEXO IV - Preencher'!L424</f>
        <v>42210805439635000456550010002042461246920428</v>
      </c>
      <c r="K415" s="5" t="str">
        <f>IF(F415="B",LEFT('[1]TCE - ANEXO IV - Preencher'!M424,2),IF(F415="S",LEFT('[1]TCE - ANEXO IV - Preencher'!M424,7),IF('[1]TCE - ANEXO IV - Preencher'!H424="","")))</f>
        <v>42</v>
      </c>
      <c r="L415" s="7">
        <f>'[1]TCE - ANEXO IV - Preencher'!N424</f>
        <v>22450</v>
      </c>
    </row>
    <row r="416" spans="1:12" s="8" customFormat="1" ht="19.5" customHeight="1" x14ac:dyDescent="0.2">
      <c r="A416" s="3">
        <f>IFERROR(VLOOKUP(B416,'[1]DADOS (OCULTAR)'!$P$3:$R$91,3,0),"")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7812105000194</v>
      </c>
      <c r="E416" s="5" t="str">
        <f>'[1]TCE - ANEXO IV - Preencher'!G425</f>
        <v>CENTRAL DIST DE MEDICAMENTOS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90725</v>
      </c>
      <c r="I416" s="6">
        <f>IF('[1]TCE - ANEXO IV - Preencher'!K425="","",'[1]TCE - ANEXO IV - Preencher'!K425)</f>
        <v>44442</v>
      </c>
      <c r="J416" s="5" t="str">
        <f>'[1]TCE - ANEXO IV - Preencher'!L425</f>
        <v>23210907812105000194550010000907251676330455</v>
      </c>
      <c r="K416" s="5" t="str">
        <f>IF(F416="B",LEFT('[1]TCE - ANEXO IV - Preencher'!M425,2),IF(F416="S",LEFT('[1]TCE - ANEXO IV - Preencher'!M425,7),IF('[1]TCE - ANEXO IV - Preencher'!H425="","")))</f>
        <v>23</v>
      </c>
      <c r="L416" s="7">
        <f>'[1]TCE - ANEXO IV - Preencher'!N425</f>
        <v>1331.2</v>
      </c>
    </row>
    <row r="417" spans="1:12" s="8" customFormat="1" ht="19.5" customHeight="1" x14ac:dyDescent="0.2">
      <c r="A417" s="3">
        <f>IFERROR(VLOOKUP(B417,'[1]DADOS (OCULTAR)'!$P$3:$R$91,3,0),"")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3817043000152</v>
      </c>
      <c r="E417" s="5" t="str">
        <f>'[1]TCE - ANEXO IV - Preencher'!G426</f>
        <v>PHARMAPLUS LTDA EPP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000.034.584</v>
      </c>
      <c r="I417" s="6">
        <f>IF('[1]TCE - ANEXO IV - Preencher'!K426="","",'[1]TCE - ANEXO IV - Preencher'!K426)</f>
        <v>44442</v>
      </c>
      <c r="J417" s="5" t="str">
        <f>'[1]TCE - ANEXO IV - Preencher'!L426</f>
        <v>26210903817043000152550010000345841088530820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3000</v>
      </c>
    </row>
    <row r="418" spans="1:12" s="8" customFormat="1" ht="19.5" customHeight="1" x14ac:dyDescent="0.2">
      <c r="A418" s="3">
        <f>IFERROR(VLOOKUP(B418,'[1]DADOS (OCULTAR)'!$P$3:$R$91,3,0),"")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12420164001048</v>
      </c>
      <c r="E418" s="5" t="str">
        <f>'[1]TCE - ANEXO IV - Preencher'!G427</f>
        <v>CM HOSPITALAR S 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104402</v>
      </c>
      <c r="I418" s="6">
        <f>IF('[1]TCE - ANEXO IV - Preencher'!K427="","",'[1]TCE - ANEXO IV - Preencher'!K427)</f>
        <v>44442</v>
      </c>
      <c r="J418" s="5" t="str">
        <f>'[1]TCE - ANEXO IV - Preencher'!L427</f>
        <v>26210912420164001048550010001044021100184742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2119.8000000000002</v>
      </c>
    </row>
    <row r="419" spans="1:12" s="8" customFormat="1" ht="19.5" customHeight="1" x14ac:dyDescent="0.2">
      <c r="A419" s="3">
        <f>IFERROR(VLOOKUP(B419,'[1]DADOS (OCULTAR)'!$P$3:$R$91,3,0),"")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12420164000904</v>
      </c>
      <c r="E419" s="5" t="str">
        <f>'[1]TCE - ANEXO IV - Preencher'!G428</f>
        <v>CM HOSPITALAR S A BRASILIA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547748</v>
      </c>
      <c r="I419" s="6">
        <f>IF('[1]TCE - ANEXO IV - Preencher'!K428="","",'[1]TCE - ANEXO IV - Preencher'!K428)</f>
        <v>44442</v>
      </c>
      <c r="J419" s="5" t="str">
        <f>'[1]TCE - ANEXO IV - Preencher'!L428</f>
        <v>53210912420164000904550010005477481100044232</v>
      </c>
      <c r="K419" s="5" t="str">
        <f>IF(F419="B",LEFT('[1]TCE - ANEXO IV - Preencher'!M428,2),IF(F419="S",LEFT('[1]TCE - ANEXO IV - Preencher'!M428,7),IF('[1]TCE - ANEXO IV - Preencher'!H428="","")))</f>
        <v>53</v>
      </c>
      <c r="L419" s="7">
        <f>'[1]TCE - ANEXO IV - Preencher'!N428</f>
        <v>860.2</v>
      </c>
    </row>
    <row r="420" spans="1:12" s="8" customFormat="1" ht="19.5" customHeight="1" x14ac:dyDescent="0.2">
      <c r="A420" s="3">
        <f>IFERROR(VLOOKUP(B420,'[1]DADOS (OCULTAR)'!$P$3:$R$91,3,0),"")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35431537000190</v>
      </c>
      <c r="E420" s="5" t="str">
        <f>'[1]TCE - ANEXO IV - Preencher'!G429</f>
        <v>ALESSANDRA THAIS WANDERLEY SANTOS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000.000.035</v>
      </c>
      <c r="I420" s="6">
        <f>IF('[1]TCE - ANEXO IV - Preencher'!K429="","",'[1]TCE - ANEXO IV - Preencher'!K429)</f>
        <v>44447</v>
      </c>
      <c r="J420" s="5" t="str">
        <f>'[1]TCE - ANEXO IV - Preencher'!L429</f>
        <v>26210935431537000190550010000000351477913830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24</v>
      </c>
    </row>
    <row r="421" spans="1:12" s="8" customFormat="1" ht="19.5" customHeight="1" x14ac:dyDescent="0.2">
      <c r="A421" s="3">
        <f>IFERROR(VLOOKUP(B421,'[1]DADOS (OCULTAR)'!$P$3:$R$91,3,0),"")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8778201000126</v>
      </c>
      <c r="E421" s="5" t="str">
        <f>'[1]TCE - ANEXO IV - Preencher'!G430</f>
        <v>DROGAFONTE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347944</v>
      </c>
      <c r="I421" s="6">
        <f>IF('[1]TCE - ANEXO IV - Preencher'!K430="","",'[1]TCE - ANEXO IV - Preencher'!K430)</f>
        <v>44447</v>
      </c>
      <c r="J421" s="5" t="str">
        <f>'[1]TCE - ANEXO IV - Preencher'!L430</f>
        <v>26210908778201000126550010003479441795739557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519.76</v>
      </c>
    </row>
    <row r="422" spans="1:12" s="8" customFormat="1" ht="19.5" customHeight="1" x14ac:dyDescent="0.2">
      <c r="A422" s="3">
        <f>IFERROR(VLOOKUP(B422,'[1]DADOS (OCULTAR)'!$P$3:$R$91,3,0),"")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12882932000194</v>
      </c>
      <c r="E422" s="5" t="str">
        <f>'[1]TCE - ANEXO IV - Preencher'!G431</f>
        <v>EXOMED REPRES DE MED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154026</v>
      </c>
      <c r="I422" s="6">
        <f>IF('[1]TCE - ANEXO IV - Preencher'!K431="","",'[1]TCE - ANEXO IV - Preencher'!K431)</f>
        <v>44447</v>
      </c>
      <c r="J422" s="5" t="str">
        <f>'[1]TCE - ANEXO IV - Preencher'!L431</f>
        <v>26210912882932000194550010001540261726037001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6347.9</v>
      </c>
    </row>
    <row r="423" spans="1:12" s="8" customFormat="1" ht="19.5" customHeight="1" x14ac:dyDescent="0.2">
      <c r="A423" s="3">
        <f>IFERROR(VLOOKUP(B423,'[1]DADOS (OCULTAR)'!$P$3:$R$91,3,0),"")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3817043000152</v>
      </c>
      <c r="E423" s="5" t="str">
        <f>'[1]TCE - ANEXO IV - Preencher'!G432</f>
        <v>PHARMAPLUS LTDA EPP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000.034.591</v>
      </c>
      <c r="I423" s="6">
        <f>IF('[1]TCE - ANEXO IV - Preencher'!K432="","",'[1]TCE - ANEXO IV - Preencher'!K432)</f>
        <v>44442</v>
      </c>
      <c r="J423" s="5" t="str">
        <f>'[1]TCE - ANEXO IV - Preencher'!L432</f>
        <v>26210903817043000152550010000345911079038050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19.5</v>
      </c>
    </row>
    <row r="424" spans="1:12" s="8" customFormat="1" ht="19.5" customHeight="1" x14ac:dyDescent="0.2">
      <c r="A424" s="3">
        <f>IFERROR(VLOOKUP(B424,'[1]DADOS (OCULTAR)'!$P$3:$R$91,3,0),"")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22580510000118</v>
      </c>
      <c r="E424" s="5" t="str">
        <f>'[1]TCE - ANEXO IV - Preencher'!G433</f>
        <v>UNIFAR DISTRIBUIDORA DE MEDICAMENTOS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000.043.999</v>
      </c>
      <c r="I424" s="6">
        <f>IF('[1]TCE - ANEXO IV - Preencher'!K433="","",'[1]TCE - ANEXO IV - Preencher'!K433)</f>
        <v>44447</v>
      </c>
      <c r="J424" s="5" t="str">
        <f>'[1]TCE - ANEXO IV - Preencher'!L433</f>
        <v>26210922580510000118550010000439991000291671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1575</v>
      </c>
    </row>
    <row r="425" spans="1:12" s="8" customFormat="1" ht="19.5" customHeight="1" x14ac:dyDescent="0.2">
      <c r="A425" s="3">
        <f>IFERROR(VLOOKUP(B425,'[1]DADOS (OCULTAR)'!$P$3:$R$91,3,0),"")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67729178000491</v>
      </c>
      <c r="E425" s="5" t="str">
        <f>'[1]TCE - ANEXO IV - Preencher'!G434</f>
        <v>COMERCIAL C RIOCLARENSE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1481068</v>
      </c>
      <c r="I425" s="6">
        <f>IF('[1]TCE - ANEXO IV - Preencher'!K434="","",'[1]TCE - ANEXO IV - Preencher'!K434)</f>
        <v>44441</v>
      </c>
      <c r="J425" s="5" t="str">
        <f>'[1]TCE - ANEXO IV - Preencher'!L434</f>
        <v>35210967729178000491550010014810681551041526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1983</v>
      </c>
    </row>
    <row r="426" spans="1:12" s="8" customFormat="1" ht="19.5" customHeight="1" x14ac:dyDescent="0.2">
      <c r="A426" s="3">
        <f>IFERROR(VLOOKUP(B426,'[1]DADOS (OCULTAR)'!$P$3:$R$91,3,0),"")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11260846000187</v>
      </c>
      <c r="E426" s="5" t="str">
        <f>'[1]TCE - ANEXO IV - Preencher'!G435</f>
        <v>ANBIOTON IMPORTADORA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148959</v>
      </c>
      <c r="I426" s="6">
        <f>IF('[1]TCE - ANEXO IV - Preencher'!K435="","",'[1]TCE - ANEXO IV - Preencher'!K435)</f>
        <v>44440</v>
      </c>
      <c r="J426" s="5" t="str">
        <f>'[1]TCE - ANEXO IV - Preencher'!L435</f>
        <v>35210911260846000187550010001489591210351561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4280.6099999999997</v>
      </c>
    </row>
    <row r="427" spans="1:12" s="8" customFormat="1" ht="19.5" customHeight="1" x14ac:dyDescent="0.2">
      <c r="A427" s="3">
        <f>IFERROR(VLOOKUP(B427,'[1]DADOS (OCULTAR)'!$P$3:$R$91,3,0),"")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874929000140</v>
      </c>
      <c r="E427" s="5" t="str">
        <f>'[1]TCE - ANEXO IV - Preencher'!G436</f>
        <v>MEDCENTER COMERCIAL LTDA  MG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340326</v>
      </c>
      <c r="I427" s="6">
        <f>IF('[1]TCE - ANEXO IV - Preencher'!K436="","",'[1]TCE - ANEXO IV - Preencher'!K436)</f>
        <v>44442</v>
      </c>
      <c r="J427" s="5" t="str">
        <f>'[1]TCE - ANEXO IV - Preencher'!L436</f>
        <v>31210900874929000140550010003403261262880192</v>
      </c>
      <c r="K427" s="5" t="str">
        <f>IF(F427="B",LEFT('[1]TCE - ANEXO IV - Preencher'!M436,2),IF(F427="S",LEFT('[1]TCE - ANEXO IV - Preencher'!M436,7),IF('[1]TCE - ANEXO IV - Preencher'!H436="","")))</f>
        <v>31</v>
      </c>
      <c r="L427" s="7">
        <f>'[1]TCE - ANEXO IV - Preencher'!N436</f>
        <v>12044.1</v>
      </c>
    </row>
    <row r="428" spans="1:12" s="8" customFormat="1" ht="19.5" customHeight="1" x14ac:dyDescent="0.2">
      <c r="A428" s="3">
        <f>IFERROR(VLOOKUP(B428,'[1]DADOS (OCULTAR)'!$P$3:$R$91,3,0),"")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874929000140</v>
      </c>
      <c r="E428" s="5" t="str">
        <f>'[1]TCE - ANEXO IV - Preencher'!G437</f>
        <v>MEDCENTER COMERCIAL LTDA  MG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339973</v>
      </c>
      <c r="I428" s="6">
        <f>IF('[1]TCE - ANEXO IV - Preencher'!K437="","",'[1]TCE - ANEXO IV - Preencher'!K437)</f>
        <v>44441</v>
      </c>
      <c r="J428" s="5" t="str">
        <f>'[1]TCE - ANEXO IV - Preencher'!L437</f>
        <v>31210900874929000140550010003399731582362987</v>
      </c>
      <c r="K428" s="5" t="str">
        <f>IF(F428="B",LEFT('[1]TCE - ANEXO IV - Preencher'!M437,2),IF(F428="S",LEFT('[1]TCE - ANEXO IV - Preencher'!M437,7),IF('[1]TCE - ANEXO IV - Preencher'!H437="","")))</f>
        <v>31</v>
      </c>
      <c r="L428" s="7">
        <f>'[1]TCE - ANEXO IV - Preencher'!N437</f>
        <v>14567.15</v>
      </c>
    </row>
    <row r="429" spans="1:12" s="8" customFormat="1" ht="19.5" customHeight="1" x14ac:dyDescent="0.2">
      <c r="A429" s="3">
        <f>IFERROR(VLOOKUP(B429,'[1]DADOS (OCULTAR)'!$P$3:$R$91,3,0),"")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67729178000653</v>
      </c>
      <c r="E429" s="5" t="str">
        <f>'[1]TCE - ANEXO IV - Preencher'!G438</f>
        <v>COMERCIAL CIRURGICA RIOCLARENSE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13613</v>
      </c>
      <c r="I429" s="6">
        <f>IF('[1]TCE - ANEXO IV - Preencher'!K438="","",'[1]TCE - ANEXO IV - Preencher'!K438)</f>
        <v>44447</v>
      </c>
      <c r="J429" s="5" t="str">
        <f>'[1]TCE - ANEXO IV - Preencher'!L438</f>
        <v>26210967729178000653550010000136131657469165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272</v>
      </c>
    </row>
    <row r="430" spans="1:12" s="8" customFormat="1" ht="19.5" customHeight="1" x14ac:dyDescent="0.2">
      <c r="A430" s="3">
        <f>IFERROR(VLOOKUP(B430,'[1]DADOS (OCULTAR)'!$P$3:$R$91,3,0),"")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1206820001179</v>
      </c>
      <c r="E430" s="5" t="str">
        <f>'[1]TCE - ANEXO IV - Preencher'!G439</f>
        <v>PANPHARMA DISTRIB. DE MEDICAM.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1087220</v>
      </c>
      <c r="I430" s="6">
        <f>IF('[1]TCE - ANEXO IV - Preencher'!K439="","",'[1]TCE - ANEXO IV - Preencher'!K439)</f>
        <v>44447</v>
      </c>
      <c r="J430" s="5" t="str">
        <f>'[1]TCE - ANEXO IV - Preencher'!L439</f>
        <v>26210901206820001179550040010872201509474415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1319.77</v>
      </c>
    </row>
    <row r="431" spans="1:12" s="8" customFormat="1" ht="19.5" customHeight="1" x14ac:dyDescent="0.2">
      <c r="A431" s="3">
        <f>IFERROR(VLOOKUP(B431,'[1]DADOS (OCULTAR)'!$P$3:$R$91,3,0),"")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12420164000238</v>
      </c>
      <c r="E431" s="5" t="str">
        <f>'[1]TCE - ANEXO IV - Preencher'!G440</f>
        <v>CM HOSPITALAR S.A.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796604</v>
      </c>
      <c r="I431" s="6">
        <f>IF('[1]TCE - ANEXO IV - Preencher'!K440="","",'[1]TCE - ANEXO IV - Preencher'!K440)</f>
        <v>44442</v>
      </c>
      <c r="J431" s="5" t="str">
        <f>'[1]TCE - ANEXO IV - Preencher'!L440</f>
        <v>41210912420164000238550010007966041100265491</v>
      </c>
      <c r="K431" s="5" t="str">
        <f>IF(F431="B",LEFT('[1]TCE - ANEXO IV - Preencher'!M440,2),IF(F431="S",LEFT('[1]TCE - ANEXO IV - Preencher'!M440,7),IF('[1]TCE - ANEXO IV - Preencher'!H440="","")))</f>
        <v>41</v>
      </c>
      <c r="L431" s="7">
        <f>'[1]TCE - ANEXO IV - Preencher'!N440</f>
        <v>2590</v>
      </c>
    </row>
    <row r="432" spans="1:12" s="8" customFormat="1" ht="19.5" customHeight="1" x14ac:dyDescent="0.2">
      <c r="A432" s="3">
        <f>IFERROR(VLOOKUP(B432,'[1]DADOS (OCULTAR)'!$P$3:$R$91,3,0),"")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>
        <f>'[1]TCE - ANEXO IV - Preencher'!F441</f>
        <v>7752236000123</v>
      </c>
      <c r="E432" s="5" t="str">
        <f>'[1]TCE - ANEXO IV - Preencher'!G441</f>
        <v>MEDILAR IMP E DIST DE PROD MED HOSPIT SA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683229</v>
      </c>
      <c r="I432" s="6">
        <f>IF('[1]TCE - ANEXO IV - Preencher'!K441="","",'[1]TCE - ANEXO IV - Preencher'!K441)</f>
        <v>44440</v>
      </c>
      <c r="J432" s="5" t="str">
        <f>'[1]TCE - ANEXO IV - Preencher'!L441</f>
        <v>43210907752236000123550010006832291100055789</v>
      </c>
      <c r="K432" s="5" t="str">
        <f>IF(F432="B",LEFT('[1]TCE - ANEXO IV - Preencher'!M441,2),IF(F432="S",LEFT('[1]TCE - ANEXO IV - Preencher'!M441,7),IF('[1]TCE - ANEXO IV - Preencher'!H441="","")))</f>
        <v>43</v>
      </c>
      <c r="L432" s="7">
        <f>'[1]TCE - ANEXO IV - Preencher'!N441</f>
        <v>6406</v>
      </c>
    </row>
    <row r="433" spans="1:12" s="8" customFormat="1" ht="19.5" customHeight="1" x14ac:dyDescent="0.2">
      <c r="A433" s="3">
        <f>IFERROR(VLOOKUP(B433,'[1]DADOS (OCULTAR)'!$P$3:$R$91,3,0),"")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11563145000117</v>
      </c>
      <c r="E433" s="5" t="str">
        <f>'[1]TCE - ANEXO IV - Preencher'!G442</f>
        <v>COMERCIAL MOSTAERT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101580</v>
      </c>
      <c r="I433" s="6">
        <f>IF('[1]TCE - ANEXO IV - Preencher'!K442="","",'[1]TCE - ANEXO IV - Preencher'!K442)</f>
        <v>44448</v>
      </c>
      <c r="J433" s="5" t="str">
        <f>'[1]TCE - ANEXO IV - Preencher'!L442</f>
        <v>26210911563145000117550010001015801002094710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749.56</v>
      </c>
    </row>
    <row r="434" spans="1:12" s="8" customFormat="1" ht="19.5" customHeight="1" x14ac:dyDescent="0.2">
      <c r="A434" s="3">
        <f>IFERROR(VLOOKUP(B434,'[1]DADOS (OCULTAR)'!$P$3:$R$91,3,0),"")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8674752000140</v>
      </c>
      <c r="E434" s="5" t="str">
        <f>'[1]TCE - ANEXO IV - Preencher'!G443</f>
        <v>CIRURGICA MONTEBELLO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000.112.011</v>
      </c>
      <c r="I434" s="6">
        <f>IF('[1]TCE - ANEXO IV - Preencher'!K443="","",'[1]TCE - ANEXO IV - Preencher'!K443)</f>
        <v>44448</v>
      </c>
      <c r="J434" s="5" t="str">
        <f>'[1]TCE - ANEXO IV - Preencher'!L443</f>
        <v>26210908674752000140550010001120111865381277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9318.85</v>
      </c>
    </row>
    <row r="435" spans="1:12" s="8" customFormat="1" ht="19.5" customHeight="1" x14ac:dyDescent="0.2">
      <c r="A435" s="3">
        <f>IFERROR(VLOOKUP(B435,'[1]DADOS (OCULTAR)'!$P$3:$R$91,3,0),"")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49324221000880</v>
      </c>
      <c r="E435" s="5" t="str">
        <f>'[1]TCE - ANEXO IV - Preencher'!G444</f>
        <v>FRESENIUS KABI BRASIL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205110</v>
      </c>
      <c r="I435" s="6">
        <f>IF('[1]TCE - ANEXO IV - Preencher'!K444="","",'[1]TCE - ANEXO IV - Preencher'!K444)</f>
        <v>44443</v>
      </c>
      <c r="J435" s="5" t="str">
        <f>'[1]TCE - ANEXO IV - Preencher'!L444</f>
        <v>23210949324221000880550000002051101542838287</v>
      </c>
      <c r="K435" s="5" t="str">
        <f>IF(F435="B",LEFT('[1]TCE - ANEXO IV - Preencher'!M444,2),IF(F435="S",LEFT('[1]TCE - ANEXO IV - Preencher'!M444,7),IF('[1]TCE - ANEXO IV - Preencher'!H444="","")))</f>
        <v>23</v>
      </c>
      <c r="L435" s="7">
        <f>'[1]TCE - ANEXO IV - Preencher'!N444</f>
        <v>40160</v>
      </c>
    </row>
    <row r="436" spans="1:12" s="8" customFormat="1" ht="19.5" customHeight="1" x14ac:dyDescent="0.2">
      <c r="A436" s="3">
        <f>IFERROR(VLOOKUP(B436,'[1]DADOS (OCULTAR)'!$P$3:$R$91,3,0),"")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11206099000441</v>
      </c>
      <c r="E436" s="5" t="str">
        <f>'[1]TCE - ANEXO IV - Preencher'!G445</f>
        <v>SUPERMED COM E IMP DE PROD MEDICOS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254467</v>
      </c>
      <c r="I436" s="6">
        <f>IF('[1]TCE - ANEXO IV - Preencher'!K445="","",'[1]TCE - ANEXO IV - Preencher'!K445)</f>
        <v>44440</v>
      </c>
      <c r="J436" s="5" t="str">
        <f>'[1]TCE - ANEXO IV - Preencher'!L445</f>
        <v>35210911206099000441550010002544671000614104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945.1</v>
      </c>
    </row>
    <row r="437" spans="1:12" s="8" customFormat="1" ht="19.5" customHeight="1" x14ac:dyDescent="0.2">
      <c r="A437" s="3">
        <f>IFERROR(VLOOKUP(B437,'[1]DADOS (OCULTAR)'!$P$3:$R$91,3,0),"")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11206099000107</v>
      </c>
      <c r="E437" s="5" t="str">
        <f>'[1]TCE - ANEXO IV - Preencher'!G446</f>
        <v>SUPERMED COM E IMP DE PROD MED 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539802</v>
      </c>
      <c r="I437" s="6">
        <f>IF('[1]TCE - ANEXO IV - Preencher'!K446="","",'[1]TCE - ANEXO IV - Preencher'!K446)</f>
        <v>44441</v>
      </c>
      <c r="J437" s="5" t="str">
        <f>'[1]TCE - ANEXO IV - Preencher'!L446</f>
        <v>31210911206099000107550010005398021000580666</v>
      </c>
      <c r="K437" s="5" t="str">
        <f>IF(F437="B",LEFT('[1]TCE - ANEXO IV - Preencher'!M446,2),IF(F437="S",LEFT('[1]TCE - ANEXO IV - Preencher'!M446,7),IF('[1]TCE - ANEXO IV - Preencher'!H446="","")))</f>
        <v>31</v>
      </c>
      <c r="L437" s="7">
        <f>'[1]TCE - ANEXO IV - Preencher'!N446</f>
        <v>1642.24</v>
      </c>
    </row>
    <row r="438" spans="1:12" s="8" customFormat="1" ht="19.5" customHeight="1" x14ac:dyDescent="0.2">
      <c r="A438" s="3">
        <f>IFERROR(VLOOKUP(B438,'[1]DADOS (OCULTAR)'!$P$3:$R$91,3,0),"")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7484373000124</v>
      </c>
      <c r="E438" s="5" t="str">
        <f>'[1]TCE - ANEXO IV - Preencher'!G447</f>
        <v>UNI HOSPITALAR LTDA  EPP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000.131.049</v>
      </c>
      <c r="I438" s="6">
        <f>IF('[1]TCE - ANEXO IV - Preencher'!K447="","",'[1]TCE - ANEXO IV - Preencher'!K447)</f>
        <v>44448</v>
      </c>
      <c r="J438" s="5" t="str">
        <f>'[1]TCE - ANEXO IV - Preencher'!L447</f>
        <v>26210907484373000124550010001310491019283648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13470</v>
      </c>
    </row>
    <row r="439" spans="1:12" s="8" customFormat="1" ht="19.5" customHeight="1" x14ac:dyDescent="0.2">
      <c r="A439" s="3">
        <f>IFERROR(VLOOKUP(B439,'[1]DADOS (OCULTAR)'!$P$3:$R$91,3,0),"")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49324221000104</v>
      </c>
      <c r="E439" s="5" t="str">
        <f>'[1]TCE - ANEXO IV - Preencher'!G448</f>
        <v>FRESENIUS KABI BRASIL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1636371</v>
      </c>
      <c r="I439" s="6">
        <f>IF('[1]TCE - ANEXO IV - Preencher'!K448="","",'[1]TCE - ANEXO IV - Preencher'!K448)</f>
        <v>44447</v>
      </c>
      <c r="J439" s="5" t="str">
        <f>'[1]TCE - ANEXO IV - Preencher'!L448</f>
        <v>35210949324221000104550000016363711429818434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6188</v>
      </c>
    </row>
    <row r="440" spans="1:12" s="8" customFormat="1" ht="19.5" customHeight="1" x14ac:dyDescent="0.2">
      <c r="A440" s="3">
        <f>IFERROR(VLOOKUP(B440,'[1]DADOS (OCULTAR)'!$P$3:$R$91,3,0),"")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4301884000175</v>
      </c>
      <c r="E440" s="5" t="str">
        <f>'[1]TCE - ANEXO IV - Preencher'!G449</f>
        <v>AUROBINDO PHARMA IND FARM LIMITADA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64531</v>
      </c>
      <c r="I440" s="6">
        <f>IF('[1]TCE - ANEXO IV - Preencher'!K449="","",'[1]TCE - ANEXO IV - Preencher'!K449)</f>
        <v>44440</v>
      </c>
      <c r="J440" s="5" t="str">
        <f>'[1]TCE - ANEXO IV - Preencher'!L449</f>
        <v>52210904301884000175550010000645311291464352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3300</v>
      </c>
    </row>
    <row r="441" spans="1:12" s="8" customFormat="1" ht="19.5" customHeight="1" x14ac:dyDescent="0.2">
      <c r="A441" s="3">
        <f>IFERROR(VLOOKUP(B441,'[1]DADOS (OCULTAR)'!$P$3:$R$91,3,0),"")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2520829000140</v>
      </c>
      <c r="E441" s="5" t="str">
        <f>'[1]TCE - ANEXO IV - Preencher'!G450</f>
        <v>DIMASTER COMER. DE PROD. HOSP.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259923</v>
      </c>
      <c r="I441" s="6">
        <f>IF('[1]TCE - ANEXO IV - Preencher'!K450="","",'[1]TCE - ANEXO IV - Preencher'!K450)</f>
        <v>44440</v>
      </c>
      <c r="J441" s="5" t="str">
        <f>'[1]TCE - ANEXO IV - Preencher'!L450</f>
        <v>43210902520829000140550010002599231163885799</v>
      </c>
      <c r="K441" s="5" t="str">
        <f>IF(F441="B",LEFT('[1]TCE - ANEXO IV - Preencher'!M450,2),IF(F441="S",LEFT('[1]TCE - ANEXO IV - Preencher'!M450,7),IF('[1]TCE - ANEXO IV - Preencher'!H450="","")))</f>
        <v>43</v>
      </c>
      <c r="L441" s="7">
        <f>'[1]TCE - ANEXO IV - Preencher'!N450</f>
        <v>10200.9</v>
      </c>
    </row>
    <row r="442" spans="1:12" s="8" customFormat="1" ht="19.5" customHeight="1" x14ac:dyDescent="0.2">
      <c r="A442" s="3">
        <f>IFERROR(VLOOKUP(B442,'[1]DADOS (OCULTAR)'!$P$3:$R$91,3,0),"")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15145035000196</v>
      </c>
      <c r="E442" s="5" t="str">
        <f>'[1]TCE - ANEXO IV - Preencher'!G451</f>
        <v>RIOBAHIAFARMA COMERCIO E DISTRIBUIÇAO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19061</v>
      </c>
      <c r="I442" s="6">
        <f>IF('[1]TCE - ANEXO IV - Preencher'!K451="","",'[1]TCE - ANEXO IV - Preencher'!K451)</f>
        <v>44447</v>
      </c>
      <c r="J442" s="5" t="str">
        <f>'[1]TCE - ANEXO IV - Preencher'!L451</f>
        <v>29210915145035000196550010000190611000356923</v>
      </c>
      <c r="K442" s="5" t="str">
        <f>IF(F442="B",LEFT('[1]TCE - ANEXO IV - Preencher'!M451,2),IF(F442="S",LEFT('[1]TCE - ANEXO IV - Preencher'!M451,7),IF('[1]TCE - ANEXO IV - Preencher'!H451="","")))</f>
        <v>29</v>
      </c>
      <c r="L442" s="7">
        <f>'[1]TCE - ANEXO IV - Preencher'!N451</f>
        <v>5997</v>
      </c>
    </row>
    <row r="443" spans="1:12" s="8" customFormat="1" ht="19.5" customHeight="1" x14ac:dyDescent="0.2">
      <c r="A443" s="3">
        <f>IFERROR(VLOOKUP(B443,'[1]DADOS (OCULTAR)'!$P$3:$R$91,3,0),"")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44734671000151</v>
      </c>
      <c r="E443" s="5" t="str">
        <f>'[1]TCE - ANEXO IV - Preencher'!G452</f>
        <v>CRISTALIA PROD QUIM FARMACEUTICOS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3069798</v>
      </c>
      <c r="I443" s="6">
        <f>IF('[1]TCE - ANEXO IV - Preencher'!K452="","",'[1]TCE - ANEXO IV - Preencher'!K452)</f>
        <v>44439</v>
      </c>
      <c r="J443" s="5" t="str">
        <f>'[1]TCE - ANEXO IV - Preencher'!L452</f>
        <v>35210844734671000151550100030697981363788665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7100</v>
      </c>
    </row>
    <row r="444" spans="1:12" s="8" customFormat="1" ht="19.5" customHeight="1" x14ac:dyDescent="0.2">
      <c r="A444" s="3">
        <f>IFERROR(VLOOKUP(B444,'[1]DADOS (OCULTAR)'!$P$3:$R$91,3,0),"")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44734671000151</v>
      </c>
      <c r="E444" s="5" t="str">
        <f>'[1]TCE - ANEXO IV - Preencher'!G453</f>
        <v>CRISTALIA PROD QUIM FARMACEUTICOS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3074523</v>
      </c>
      <c r="I444" s="6">
        <f>IF('[1]TCE - ANEXO IV - Preencher'!K453="","",'[1]TCE - ANEXO IV - Preencher'!K453)</f>
        <v>44442</v>
      </c>
      <c r="J444" s="5" t="str">
        <f>'[1]TCE - ANEXO IV - Preencher'!L453</f>
        <v>35210944734671000151550100030745231791358874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3200</v>
      </c>
    </row>
    <row r="445" spans="1:12" s="8" customFormat="1" ht="19.5" customHeight="1" x14ac:dyDescent="0.2">
      <c r="A445" s="3">
        <f>IFERROR(VLOOKUP(B445,'[1]DADOS (OCULTAR)'!$P$3:$R$91,3,0),"")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44734671000151</v>
      </c>
      <c r="E445" s="5" t="str">
        <f>'[1]TCE - ANEXO IV - Preencher'!G454</f>
        <v>CRISTALIA PROD QUIM FARMACEUTICOS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3076591</v>
      </c>
      <c r="I445" s="6">
        <f>IF('[1]TCE - ANEXO IV - Preencher'!K454="","",'[1]TCE - ANEXO IV - Preencher'!K454)</f>
        <v>44447</v>
      </c>
      <c r="J445" s="5" t="str">
        <f>'[1]TCE - ANEXO IV - Preencher'!L454</f>
        <v>35210944734671000151550100030765911852616605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1950</v>
      </c>
    </row>
    <row r="446" spans="1:12" s="8" customFormat="1" ht="19.5" customHeight="1" x14ac:dyDescent="0.2">
      <c r="A446" s="3">
        <f>IFERROR(VLOOKUP(B446,'[1]DADOS (OCULTAR)'!$P$3:$R$91,3,0),"")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12882932000194</v>
      </c>
      <c r="E446" s="5" t="str">
        <f>'[1]TCE - ANEXO IV - Preencher'!G455</f>
        <v>EXOMED REPRES DE MED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154153</v>
      </c>
      <c r="I446" s="6">
        <f>IF('[1]TCE - ANEXO IV - Preencher'!K455="","",'[1]TCE - ANEXO IV - Preencher'!K455)</f>
        <v>44452</v>
      </c>
      <c r="J446" s="5" t="str">
        <f>'[1]TCE - ANEXO IV - Preencher'!L455</f>
        <v>26210912882932000194550010001541531180319020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56306</v>
      </c>
    </row>
    <row r="447" spans="1:12" s="8" customFormat="1" ht="19.5" customHeight="1" x14ac:dyDescent="0.2">
      <c r="A447" s="3">
        <f>IFERROR(VLOOKUP(B447,'[1]DADOS (OCULTAR)'!$P$3:$R$91,3,0),"")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12882932000194</v>
      </c>
      <c r="E447" s="5" t="str">
        <f>'[1]TCE - ANEXO IV - Preencher'!G456</f>
        <v>EXOMED REPRES DE MED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154154</v>
      </c>
      <c r="I447" s="6">
        <f>IF('[1]TCE - ANEXO IV - Preencher'!K456="","",'[1]TCE - ANEXO IV - Preencher'!K456)</f>
        <v>44452</v>
      </c>
      <c r="J447" s="5" t="str">
        <f>'[1]TCE - ANEXO IV - Preencher'!L456</f>
        <v>26210912882932000194550010001541541025934970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1882.8</v>
      </c>
    </row>
    <row r="448" spans="1:12" s="8" customFormat="1" ht="19.5" customHeight="1" x14ac:dyDescent="0.2">
      <c r="A448" s="3">
        <f>IFERROR(VLOOKUP(B448,'[1]DADOS (OCULTAR)'!$P$3:$R$91,3,0),"")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7484373000124</v>
      </c>
      <c r="E448" s="5" t="str">
        <f>'[1]TCE - ANEXO IV - Preencher'!G457</f>
        <v>UNI HOSPITALAR LTDA  EPP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000.131.185</v>
      </c>
      <c r="I448" s="6">
        <f>IF('[1]TCE - ANEXO IV - Preencher'!K457="","",'[1]TCE - ANEXO IV - Preencher'!K457)</f>
        <v>44442</v>
      </c>
      <c r="J448" s="5" t="str">
        <f>'[1]TCE - ANEXO IV - Preencher'!L457</f>
        <v>26210907484373000124550010001311851179262802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1696</v>
      </c>
    </row>
    <row r="449" spans="1:12" s="8" customFormat="1" ht="19.5" customHeight="1" x14ac:dyDescent="0.2">
      <c r="A449" s="3">
        <f>IFERROR(VLOOKUP(B449,'[1]DADOS (OCULTAR)'!$P$3:$R$91,3,0),"")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21596736000144</v>
      </c>
      <c r="E449" s="5" t="str">
        <f>'[1]TCE - ANEXO IV - Preencher'!G458</f>
        <v>ULTRAMEGA DIST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135732</v>
      </c>
      <c r="I449" s="6">
        <f>IF('[1]TCE - ANEXO IV - Preencher'!K458="","",'[1]TCE - ANEXO IV - Preencher'!K458)</f>
        <v>44452</v>
      </c>
      <c r="J449" s="5" t="str">
        <f>'[1]TCE - ANEXO IV - Preencher'!L458</f>
        <v>26210921596736000144550010001357321001396075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1110.2</v>
      </c>
    </row>
    <row r="450" spans="1:12" s="8" customFormat="1" ht="19.5" customHeight="1" x14ac:dyDescent="0.2">
      <c r="A450" s="3">
        <f>IFERROR(VLOOKUP(B450,'[1]DADOS (OCULTAR)'!$P$3:$R$91,3,0),"")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35738768000141</v>
      </c>
      <c r="E450" s="5" t="str">
        <f>'[1]TCE - ANEXO IV - Preencher'!G459</f>
        <v>L. M. C. DA SILVA MEDICAMENTOS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000.000.095</v>
      </c>
      <c r="I450" s="6">
        <f>IF('[1]TCE - ANEXO IV - Preencher'!K459="","",'[1]TCE - ANEXO IV - Preencher'!K459)</f>
        <v>44453</v>
      </c>
      <c r="J450" s="5" t="str">
        <f>'[1]TCE - ANEXO IV - Preencher'!L459</f>
        <v>26210935738768000141550010000000951000000965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145</v>
      </c>
    </row>
    <row r="451" spans="1:12" s="8" customFormat="1" ht="19.5" customHeight="1" x14ac:dyDescent="0.2">
      <c r="A451" s="3">
        <f>IFERROR(VLOOKUP(B451,'[1]DADOS (OCULTAR)'!$P$3:$R$91,3,0),"")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6106005000180</v>
      </c>
      <c r="E451" s="5" t="str">
        <f>'[1]TCE - ANEXO IV - Preencher'!G460</f>
        <v>STOCK MED PRODUTOS MEDICO HOSPITALARES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128482</v>
      </c>
      <c r="I451" s="6">
        <f>IF('[1]TCE - ANEXO IV - Preencher'!K460="","",'[1]TCE - ANEXO IV - Preencher'!K460)</f>
        <v>44440</v>
      </c>
      <c r="J451" s="5" t="str">
        <f>'[1]TCE - ANEXO IV - Preencher'!L460</f>
        <v>43210906106005000180550010001284821005541740</v>
      </c>
      <c r="K451" s="5" t="str">
        <f>IF(F451="B",LEFT('[1]TCE - ANEXO IV - Preencher'!M460,2),IF(F451="S",LEFT('[1]TCE - ANEXO IV - Preencher'!M460,7),IF('[1]TCE - ANEXO IV - Preencher'!H460="","")))</f>
        <v>43</v>
      </c>
      <c r="L451" s="7">
        <f>'[1]TCE - ANEXO IV - Preencher'!N460</f>
        <v>3255.64</v>
      </c>
    </row>
    <row r="452" spans="1:12" s="8" customFormat="1" ht="19.5" customHeight="1" x14ac:dyDescent="0.2">
      <c r="A452" s="3">
        <f>IFERROR(VLOOKUP(B452,'[1]DADOS (OCULTAR)'!$P$3:$R$91,3,0),"")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1206820001179</v>
      </c>
      <c r="E452" s="5" t="str">
        <f>'[1]TCE - ANEXO IV - Preencher'!G461</f>
        <v>PANPHARMA DISTRIB. DE MEDICAM.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1093162</v>
      </c>
      <c r="I452" s="6">
        <f>IF('[1]TCE - ANEXO IV - Preencher'!K461="","",'[1]TCE - ANEXO IV - Preencher'!K461)</f>
        <v>44452</v>
      </c>
      <c r="J452" s="5" t="str">
        <f>'[1]TCE - ANEXO IV - Preencher'!L461</f>
        <v>26210901206820001179550040010931621118044188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411.91</v>
      </c>
    </row>
    <row r="453" spans="1:12" s="8" customFormat="1" ht="19.5" customHeight="1" x14ac:dyDescent="0.2">
      <c r="A453" s="3">
        <f>IFERROR(VLOOKUP(B453,'[1]DADOS (OCULTAR)'!$P$3:$R$91,3,0),"")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32350180000128</v>
      </c>
      <c r="E453" s="5" t="str">
        <f>'[1]TCE - ANEXO IV - Preencher'!G462</f>
        <v>NOVA LINEA COMER DE PROD FARMACEU EIRELI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000.016.969</v>
      </c>
      <c r="I453" s="6">
        <f>IF('[1]TCE - ANEXO IV - Preencher'!K462="","",'[1]TCE - ANEXO IV - Preencher'!K462)</f>
        <v>44441</v>
      </c>
      <c r="J453" s="5" t="str">
        <f>'[1]TCE - ANEXO IV - Preencher'!L462</f>
        <v>33210932350180000128550010000169691661478592</v>
      </c>
      <c r="K453" s="5" t="str">
        <f>IF(F453="B",LEFT('[1]TCE - ANEXO IV - Preencher'!M462,2),IF(F453="S",LEFT('[1]TCE - ANEXO IV - Preencher'!M462,7),IF('[1]TCE - ANEXO IV - Preencher'!H462="","")))</f>
        <v>33</v>
      </c>
      <c r="L453" s="7">
        <f>'[1]TCE - ANEXO IV - Preencher'!N462</f>
        <v>10377</v>
      </c>
    </row>
    <row r="454" spans="1:12" s="8" customFormat="1" ht="19.5" customHeight="1" x14ac:dyDescent="0.2">
      <c r="A454" s="3">
        <f>IFERROR(VLOOKUP(B454,'[1]DADOS (OCULTAR)'!$P$3:$R$91,3,0),"")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7519404000135</v>
      </c>
      <c r="E454" s="5" t="str">
        <f>'[1]TCE - ANEXO IV - Preencher'!G463</f>
        <v>ADVAL FARMACIA DE MANIPULACAO LTDA  ME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000.000.941</v>
      </c>
      <c r="I454" s="6">
        <f>IF('[1]TCE - ANEXO IV - Preencher'!K463="","",'[1]TCE - ANEXO IV - Preencher'!K463)</f>
        <v>44454</v>
      </c>
      <c r="J454" s="5" t="str">
        <f>'[1]TCE - ANEXO IV - Preencher'!L463</f>
        <v>26210907519404000135550010000009411305759948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200</v>
      </c>
    </row>
    <row r="455" spans="1:12" s="8" customFormat="1" ht="19.5" customHeight="1" x14ac:dyDescent="0.2">
      <c r="A455" s="3">
        <f>IFERROR(VLOOKUP(B455,'[1]DADOS (OCULTAR)'!$P$3:$R$91,3,0),"")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8674752000140</v>
      </c>
      <c r="E455" s="5" t="str">
        <f>'[1]TCE - ANEXO IV - Preencher'!G464</f>
        <v>CIRURGICA MONTEBELLO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000.112.374</v>
      </c>
      <c r="I455" s="6">
        <f>IF('[1]TCE - ANEXO IV - Preencher'!K464="","",'[1]TCE - ANEXO IV - Preencher'!K464)</f>
        <v>44453</v>
      </c>
      <c r="J455" s="5" t="str">
        <f>'[1]TCE - ANEXO IV - Preencher'!L464</f>
        <v>26210908674752000140550010001123741058610551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2175.69</v>
      </c>
    </row>
    <row r="456" spans="1:12" s="8" customFormat="1" ht="19.5" customHeight="1" x14ac:dyDescent="0.2">
      <c r="A456" s="3">
        <f>IFERROR(VLOOKUP(B456,'[1]DADOS (OCULTAR)'!$P$3:$R$91,3,0),"")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11449180000100</v>
      </c>
      <c r="E456" s="5" t="str">
        <f>'[1]TCE - ANEXO IV - Preencher'!G465</f>
        <v>DPROSMED DIST DE PROD MED HOSP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000.045.315</v>
      </c>
      <c r="I456" s="6">
        <f>IF('[1]TCE - ANEXO IV - Preencher'!K465="","",'[1]TCE - ANEXO IV - Preencher'!K465)</f>
        <v>44453</v>
      </c>
      <c r="J456" s="5" t="str">
        <f>'[1]TCE - ANEXO IV - Preencher'!L465</f>
        <v>26210911449180000100550010000453151880025386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1303.55</v>
      </c>
    </row>
    <row r="457" spans="1:12" s="8" customFormat="1" ht="19.5" customHeight="1" x14ac:dyDescent="0.2">
      <c r="A457" s="3">
        <f>IFERROR(VLOOKUP(B457,'[1]DADOS (OCULTAR)'!$P$3:$R$91,3,0),"")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49324221000880</v>
      </c>
      <c r="E457" s="5" t="str">
        <f>'[1]TCE - ANEXO IV - Preencher'!G466</f>
        <v>FRESENIUS KABI BRASIL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205108</v>
      </c>
      <c r="I457" s="6">
        <f>IF('[1]TCE - ANEXO IV - Preencher'!K466="","",'[1]TCE - ANEXO IV - Preencher'!K466)</f>
        <v>44443</v>
      </c>
      <c r="J457" s="5" t="str">
        <f>'[1]TCE - ANEXO IV - Preencher'!L466</f>
        <v>23210949324221000880550000002051081309158440</v>
      </c>
      <c r="K457" s="5" t="str">
        <f>IF(F457="B",LEFT('[1]TCE - ANEXO IV - Preencher'!M466,2),IF(F457="S",LEFT('[1]TCE - ANEXO IV - Preencher'!M466,7),IF('[1]TCE - ANEXO IV - Preencher'!H466="","")))</f>
        <v>23</v>
      </c>
      <c r="L457" s="7">
        <f>'[1]TCE - ANEXO IV - Preencher'!N466</f>
        <v>33631.199999999997</v>
      </c>
    </row>
    <row r="458" spans="1:12" s="8" customFormat="1" ht="19.5" customHeight="1" x14ac:dyDescent="0.2">
      <c r="A458" s="3">
        <f>IFERROR(VLOOKUP(B458,'[1]DADOS (OCULTAR)'!$P$3:$R$91,3,0),"")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12420164001048</v>
      </c>
      <c r="E458" s="5" t="str">
        <f>'[1]TCE - ANEXO IV - Preencher'!G467</f>
        <v>CM HOSPITALAR S 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105004</v>
      </c>
      <c r="I458" s="6">
        <f>IF('[1]TCE - ANEXO IV - Preencher'!K467="","",'[1]TCE - ANEXO IV - Preencher'!K467)</f>
        <v>44453</v>
      </c>
      <c r="J458" s="5" t="str">
        <f>'[1]TCE - ANEXO IV - Preencher'!L467</f>
        <v>26210912420164001048550010001050041100030009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7668</v>
      </c>
    </row>
    <row r="459" spans="1:12" s="8" customFormat="1" ht="19.5" customHeight="1" x14ac:dyDescent="0.2">
      <c r="A459" s="3">
        <f>IFERROR(VLOOKUP(B459,'[1]DADOS (OCULTAR)'!$P$3:$R$91,3,0),"")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67729178000491</v>
      </c>
      <c r="E459" s="5" t="str">
        <f>'[1]TCE - ANEXO IV - Preencher'!G468</f>
        <v>COMERCIAL C RIOCLARENSE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1482908</v>
      </c>
      <c r="I459" s="6">
        <f>IF('[1]TCE - ANEXO IV - Preencher'!K468="","",'[1]TCE - ANEXO IV - Preencher'!K468)</f>
        <v>44447</v>
      </c>
      <c r="J459" s="5" t="str">
        <f>'[1]TCE - ANEXO IV - Preencher'!L468</f>
        <v>35210967729178000491550010014829081246510645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1088</v>
      </c>
    </row>
    <row r="460" spans="1:12" s="8" customFormat="1" ht="19.5" customHeight="1" x14ac:dyDescent="0.2">
      <c r="A460" s="3">
        <f>IFERROR(VLOOKUP(B460,'[1]DADOS (OCULTAR)'!$P$3:$R$91,3,0),"")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10854165000346</v>
      </c>
      <c r="E460" s="5" t="str">
        <f>'[1]TCE - ANEXO IV - Preencher'!G469</f>
        <v>F  F DISTRIB. DE PROD. FARMACEUT.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106166</v>
      </c>
      <c r="I460" s="6">
        <f>IF('[1]TCE - ANEXO IV - Preencher'!K469="","",'[1]TCE - ANEXO IV - Preencher'!K469)</f>
        <v>44452</v>
      </c>
      <c r="J460" s="5" t="str">
        <f>'[1]TCE - ANEXO IV - Preencher'!L469</f>
        <v>23210910854165000346550010001061661053719927</v>
      </c>
      <c r="K460" s="5" t="str">
        <f>IF(F460="B",LEFT('[1]TCE - ANEXO IV - Preencher'!M469,2),IF(F460="S",LEFT('[1]TCE - ANEXO IV - Preencher'!M469,7),IF('[1]TCE - ANEXO IV - Preencher'!H469="","")))</f>
        <v>23</v>
      </c>
      <c r="L460" s="7">
        <f>'[1]TCE - ANEXO IV - Preencher'!N469</f>
        <v>46650</v>
      </c>
    </row>
    <row r="461" spans="1:12" s="8" customFormat="1" ht="19.5" customHeight="1" x14ac:dyDescent="0.2">
      <c r="A461" s="3">
        <f>IFERROR(VLOOKUP(B461,'[1]DADOS (OCULTAR)'!$P$3:$R$91,3,0),"")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4372020000144</v>
      </c>
      <c r="E461" s="5" t="str">
        <f>'[1]TCE - ANEXO IV - Preencher'!G470</f>
        <v>WERBRAN DISTRIBUIDORA DE MEDICAM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607953</v>
      </c>
      <c r="I461" s="6">
        <f>IF('[1]TCE - ANEXO IV - Preencher'!K470="","",'[1]TCE - ANEXO IV - Preencher'!K470)</f>
        <v>44442</v>
      </c>
      <c r="J461" s="5" t="str">
        <f>'[1]TCE - ANEXO IV - Preencher'!L470</f>
        <v>41210904372020000144550010006079531375230558</v>
      </c>
      <c r="K461" s="5" t="str">
        <f>IF(F461="B",LEFT('[1]TCE - ANEXO IV - Preencher'!M470,2),IF(F461="S",LEFT('[1]TCE - ANEXO IV - Preencher'!M470,7),IF('[1]TCE - ANEXO IV - Preencher'!H470="","")))</f>
        <v>41</v>
      </c>
      <c r="L461" s="7">
        <f>'[1]TCE - ANEXO IV - Preencher'!N470</f>
        <v>2175</v>
      </c>
    </row>
    <row r="462" spans="1:12" s="8" customFormat="1" ht="19.5" customHeight="1" x14ac:dyDescent="0.2">
      <c r="A462" s="3">
        <f>IFERROR(VLOOKUP(B462,'[1]DADOS (OCULTAR)'!$P$3:$R$91,3,0),"")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44734671000151</v>
      </c>
      <c r="E462" s="5" t="str">
        <f>'[1]TCE - ANEXO IV - Preencher'!G471</f>
        <v>CRISTALIA PROD QUIM FARMACEUTICOS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3073383</v>
      </c>
      <c r="I462" s="6">
        <f>IF('[1]TCE - ANEXO IV - Preencher'!K471="","",'[1]TCE - ANEXO IV - Preencher'!K471)</f>
        <v>44441</v>
      </c>
      <c r="J462" s="5" t="str">
        <f>'[1]TCE - ANEXO IV - Preencher'!L471</f>
        <v>35210944734671000151550100030733831336834584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2000</v>
      </c>
    </row>
    <row r="463" spans="1:12" s="8" customFormat="1" ht="19.5" customHeight="1" x14ac:dyDescent="0.2">
      <c r="A463" s="3">
        <f>IFERROR(VLOOKUP(B463,'[1]DADOS (OCULTAR)'!$P$3:$R$91,3,0),"")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12882932000194</v>
      </c>
      <c r="E463" s="5" t="str">
        <f>'[1]TCE - ANEXO IV - Preencher'!G472</f>
        <v>EXOMED REPRES DE MED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154270</v>
      </c>
      <c r="I463" s="6">
        <f>IF('[1]TCE - ANEXO IV - Preencher'!K472="","",'[1]TCE - ANEXO IV - Preencher'!K472)</f>
        <v>44455</v>
      </c>
      <c r="J463" s="5" t="str">
        <f>'[1]TCE - ANEXO IV - Preencher'!L472</f>
        <v>26210912882932000194550010001542701954961900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1512</v>
      </c>
    </row>
    <row r="464" spans="1:12" s="8" customFormat="1" ht="19.5" customHeight="1" x14ac:dyDescent="0.2">
      <c r="A464" s="3">
        <f>IFERROR(VLOOKUP(B464,'[1]DADOS (OCULTAR)'!$P$3:$R$91,3,0),"")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12882932000194</v>
      </c>
      <c r="E464" s="5" t="str">
        <f>'[1]TCE - ANEXO IV - Preencher'!G473</f>
        <v>EXOMED REPRES DE MED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154269</v>
      </c>
      <c r="I464" s="6">
        <f>IF('[1]TCE - ANEXO IV - Preencher'!K473="","",'[1]TCE - ANEXO IV - Preencher'!K473)</f>
        <v>44455</v>
      </c>
      <c r="J464" s="5" t="str">
        <f>'[1]TCE - ANEXO IV - Preencher'!L473</f>
        <v>26210912882932000194550010001542691774287576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2700</v>
      </c>
    </row>
    <row r="465" spans="1:12" s="8" customFormat="1" ht="19.5" customHeight="1" x14ac:dyDescent="0.2">
      <c r="A465" s="3">
        <f>IFERROR(VLOOKUP(B465,'[1]DADOS (OCULTAR)'!$P$3:$R$91,3,0),"")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21381761000100</v>
      </c>
      <c r="E465" s="5" t="str">
        <f>'[1]TCE - ANEXO IV - Preencher'!G474</f>
        <v>SIX DISTRIBUIDORA HOSPITALAR LTDAEPP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000.042.838</v>
      </c>
      <c r="I465" s="6">
        <f>IF('[1]TCE - ANEXO IV - Preencher'!K474="","",'[1]TCE - ANEXO IV - Preencher'!K474)</f>
        <v>44455</v>
      </c>
      <c r="J465" s="5" t="str">
        <f>'[1]TCE - ANEXO IV - Preencher'!L474</f>
        <v>26210921381761000100550010000428381773135780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2706</v>
      </c>
    </row>
    <row r="466" spans="1:12" s="8" customFormat="1" ht="19.5" customHeight="1" x14ac:dyDescent="0.2">
      <c r="A466" s="3">
        <f>IFERROR(VLOOKUP(B466,'[1]DADOS (OCULTAR)'!$P$3:$R$91,3,0),"")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21596736000144</v>
      </c>
      <c r="E466" s="5" t="str">
        <f>'[1]TCE - ANEXO IV - Preencher'!G475</f>
        <v>ULTRAMEGA DIST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136010</v>
      </c>
      <c r="I466" s="6">
        <f>IF('[1]TCE - ANEXO IV - Preencher'!K475="","",'[1]TCE - ANEXO IV - Preencher'!K475)</f>
        <v>44455</v>
      </c>
      <c r="J466" s="5" t="str">
        <f>'[1]TCE - ANEXO IV - Preencher'!L475</f>
        <v>26210921596736000144550010001360101001399022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1752.6</v>
      </c>
    </row>
    <row r="467" spans="1:12" s="8" customFormat="1" ht="19.5" customHeight="1" x14ac:dyDescent="0.2">
      <c r="A467" s="3">
        <f>IFERROR(VLOOKUP(B467,'[1]DADOS (OCULTAR)'!$P$3:$R$91,3,0),"")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11260846000187</v>
      </c>
      <c r="E467" s="5" t="str">
        <f>'[1]TCE - ANEXO IV - Preencher'!G476</f>
        <v>ANBIOTON IMPORTADORA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149359</v>
      </c>
      <c r="I467" s="6">
        <f>IF('[1]TCE - ANEXO IV - Preencher'!K476="","",'[1]TCE - ANEXO IV - Preencher'!K476)</f>
        <v>44447</v>
      </c>
      <c r="J467" s="5" t="str">
        <f>'[1]TCE - ANEXO IV - Preencher'!L476</f>
        <v>35210911260846000187550010001493591304766899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2720</v>
      </c>
    </row>
    <row r="468" spans="1:12" s="8" customFormat="1" ht="19.5" customHeight="1" x14ac:dyDescent="0.2">
      <c r="A468" s="3">
        <f>IFERROR(VLOOKUP(B468,'[1]DADOS (OCULTAR)'!$P$3:$R$91,3,0),"")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67729178000653</v>
      </c>
      <c r="E468" s="5" t="str">
        <f>'[1]TCE - ANEXO IV - Preencher'!G477</f>
        <v>COMERCIAL CIRURGICA RIOCLARENSE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14086</v>
      </c>
      <c r="I468" s="6">
        <f>IF('[1]TCE - ANEXO IV - Preencher'!K477="","",'[1]TCE - ANEXO IV - Preencher'!K477)</f>
        <v>44455</v>
      </c>
      <c r="J468" s="5" t="str">
        <f>'[1]TCE - ANEXO IV - Preencher'!L477</f>
        <v>26210967729178000653550010000140861502446577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1144</v>
      </c>
    </row>
    <row r="469" spans="1:12" s="8" customFormat="1" ht="19.5" customHeight="1" x14ac:dyDescent="0.2">
      <c r="A469" s="3">
        <f>IFERROR(VLOOKUP(B469,'[1]DADOS (OCULTAR)'!$P$3:$R$91,3,0),"")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9053134000226</v>
      </c>
      <c r="E469" s="5" t="str">
        <f>'[1]TCE - ANEXO IV - Preencher'!G478</f>
        <v>ELFA MEDICAMENTOS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415620</v>
      </c>
      <c r="I469" s="6">
        <f>IF('[1]TCE - ANEXO IV - Preencher'!K478="","",'[1]TCE - ANEXO IV - Preencher'!K478)</f>
        <v>44456</v>
      </c>
      <c r="J469" s="5" t="str">
        <f>'[1]TCE - ANEXO IV - Preencher'!L478</f>
        <v>25210909053134000226550050004156201655541978</v>
      </c>
      <c r="K469" s="5" t="str">
        <f>IF(F469="B",LEFT('[1]TCE - ANEXO IV - Preencher'!M478,2),IF(F469="S",LEFT('[1]TCE - ANEXO IV - Preencher'!M478,7),IF('[1]TCE - ANEXO IV - Preencher'!H478="","")))</f>
        <v>25</v>
      </c>
      <c r="L469" s="7">
        <f>'[1]TCE - ANEXO IV - Preencher'!N478</f>
        <v>20015</v>
      </c>
    </row>
    <row r="470" spans="1:12" s="8" customFormat="1" ht="19.5" customHeight="1" x14ac:dyDescent="0.2">
      <c r="A470" s="3">
        <f>IFERROR(VLOOKUP(B470,'[1]DADOS (OCULTAR)'!$P$3:$R$91,3,0),"")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3817043000152</v>
      </c>
      <c r="E470" s="5" t="str">
        <f>'[1]TCE - ANEXO IV - Preencher'!G479</f>
        <v>PHARMAPLUS LTDA EPP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000.034.906</v>
      </c>
      <c r="I470" s="6">
        <f>IF('[1]TCE - ANEXO IV - Preencher'!K479="","",'[1]TCE - ANEXO IV - Preencher'!K479)</f>
        <v>44452</v>
      </c>
      <c r="J470" s="5" t="str">
        <f>'[1]TCE - ANEXO IV - Preencher'!L479</f>
        <v>26210903817043000152550010000349061015882072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4440</v>
      </c>
    </row>
    <row r="471" spans="1:12" s="8" customFormat="1" ht="19.5" customHeight="1" x14ac:dyDescent="0.2">
      <c r="A471" s="3">
        <f>IFERROR(VLOOKUP(B471,'[1]DADOS (OCULTAR)'!$P$3:$R$91,3,0),"")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12420164001048</v>
      </c>
      <c r="E471" s="5" t="str">
        <f>'[1]TCE - ANEXO IV - Preencher'!G480</f>
        <v>CM HOSPITALAR S 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105283</v>
      </c>
      <c r="I471" s="6">
        <f>IF('[1]TCE - ANEXO IV - Preencher'!K480="","",'[1]TCE - ANEXO IV - Preencher'!K480)</f>
        <v>44456</v>
      </c>
      <c r="J471" s="5" t="str">
        <f>'[1]TCE - ANEXO IV - Preencher'!L480</f>
        <v>26210912420164001048550010001052831100055332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1185.5</v>
      </c>
    </row>
    <row r="472" spans="1:12" s="8" customFormat="1" ht="19.5" customHeight="1" x14ac:dyDescent="0.2">
      <c r="A472" s="3">
        <f>IFERROR(VLOOKUP(B472,'[1]DADOS (OCULTAR)'!$P$3:$R$91,3,0),"")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7519404000135</v>
      </c>
      <c r="E472" s="5" t="str">
        <f>'[1]TCE - ANEXO IV - Preencher'!G481</f>
        <v>ADVAL FARMACIA DE MANIPULACAO LTDA  ME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000.000.942</v>
      </c>
      <c r="I472" s="6">
        <f>IF('[1]TCE - ANEXO IV - Preencher'!K481="","",'[1]TCE - ANEXO IV - Preencher'!K481)</f>
        <v>44459</v>
      </c>
      <c r="J472" s="5" t="str">
        <f>'[1]TCE - ANEXO IV - Preencher'!L481</f>
        <v>26210907519404000135550010000009421957326021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</v>
      </c>
    </row>
    <row r="473" spans="1:12" s="8" customFormat="1" ht="19.5" customHeight="1" x14ac:dyDescent="0.2">
      <c r="A473" s="3">
        <f>IFERROR(VLOOKUP(B473,'[1]DADOS (OCULTAR)'!$P$3:$R$91,3,0),"")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8778201000126</v>
      </c>
      <c r="E473" s="5" t="str">
        <f>'[1]TCE - ANEXO IV - Preencher'!G482</f>
        <v>DROGAFONTE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348355</v>
      </c>
      <c r="I473" s="6">
        <f>IF('[1]TCE - ANEXO IV - Preencher'!K482="","",'[1]TCE - ANEXO IV - Preencher'!K482)</f>
        <v>44452</v>
      </c>
      <c r="J473" s="5" t="str">
        <f>'[1]TCE - ANEXO IV - Preencher'!L482</f>
        <v>26210908778201000126550010003483551338431490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5057.4799999999996</v>
      </c>
    </row>
    <row r="474" spans="1:12" s="8" customFormat="1" ht="19.5" customHeight="1" x14ac:dyDescent="0.2">
      <c r="A474" s="3">
        <f>IFERROR(VLOOKUP(B474,'[1]DADOS (OCULTAR)'!$P$3:$R$91,3,0),"")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8778201000126</v>
      </c>
      <c r="E474" s="5" t="str">
        <f>'[1]TCE - ANEXO IV - Preencher'!G483</f>
        <v>DROGAFONTE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348745</v>
      </c>
      <c r="I474" s="6">
        <f>IF('[1]TCE - ANEXO IV - Preencher'!K483="","",'[1]TCE - ANEXO IV - Preencher'!K483)</f>
        <v>44455</v>
      </c>
      <c r="J474" s="5" t="str">
        <f>'[1]TCE - ANEXO IV - Preencher'!L483</f>
        <v>26210908778201000126550010003487451792929054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5999.8</v>
      </c>
    </row>
    <row r="475" spans="1:12" s="8" customFormat="1" ht="19.5" customHeight="1" x14ac:dyDescent="0.2">
      <c r="A475" s="3">
        <f>IFERROR(VLOOKUP(B475,'[1]DADOS (OCULTAR)'!$P$3:$R$91,3,0),"")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11449180000100</v>
      </c>
      <c r="E475" s="5" t="str">
        <f>'[1]TCE - ANEXO IV - Preencher'!G484</f>
        <v>DPROSMED DIST DE PROD MED HOSP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000.045.459</v>
      </c>
      <c r="I475" s="6">
        <f>IF('[1]TCE - ANEXO IV - Preencher'!K484="","",'[1]TCE - ANEXO IV - Preencher'!K484)</f>
        <v>44459</v>
      </c>
      <c r="J475" s="5" t="str">
        <f>'[1]TCE - ANEXO IV - Preencher'!L484</f>
        <v>26210911449180000100550010000454591469145896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592.9</v>
      </c>
    </row>
    <row r="476" spans="1:12" s="8" customFormat="1" ht="19.5" customHeight="1" x14ac:dyDescent="0.2">
      <c r="A476" s="3">
        <f>IFERROR(VLOOKUP(B476,'[1]DADOS (OCULTAR)'!$P$3:$R$91,3,0),"")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11449180000100</v>
      </c>
      <c r="E476" s="5" t="str">
        <f>'[1]TCE - ANEXO IV - Preencher'!G485</f>
        <v>DPROSMED DIST DE PROD MED HOSP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000.045.459</v>
      </c>
      <c r="I476" s="6">
        <f>IF('[1]TCE - ANEXO IV - Preencher'!K485="","",'[1]TCE - ANEXO IV - Preencher'!K485)</f>
        <v>44459</v>
      </c>
      <c r="J476" s="5" t="str">
        <f>'[1]TCE - ANEXO IV - Preencher'!L485</f>
        <v>26210911449180000100550010000454591469145896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107.8</v>
      </c>
    </row>
    <row r="477" spans="1:12" s="8" customFormat="1" ht="19.5" customHeight="1" x14ac:dyDescent="0.2">
      <c r="A477" s="3">
        <f>IFERROR(VLOOKUP(B477,'[1]DADOS (OCULTAR)'!$P$3:$R$91,3,0),"")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3817043000152</v>
      </c>
      <c r="E477" s="5" t="str">
        <f>'[1]TCE - ANEXO IV - Preencher'!G486</f>
        <v>PHARMAPLUS LTDA EPP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000.035.052</v>
      </c>
      <c r="I477" s="6">
        <f>IF('[1]TCE - ANEXO IV - Preencher'!K486="","",'[1]TCE - ANEXO IV - Preencher'!K486)</f>
        <v>44456</v>
      </c>
      <c r="J477" s="5" t="str">
        <f>'[1]TCE - ANEXO IV - Preencher'!L486</f>
        <v>26210903817043000152550010000350521068047826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1200</v>
      </c>
    </row>
    <row r="478" spans="1:12" s="8" customFormat="1" ht="19.5" customHeight="1" x14ac:dyDescent="0.2">
      <c r="A478" s="3">
        <f>IFERROR(VLOOKUP(B478,'[1]DADOS (OCULTAR)'!$P$3:$R$91,3,0),"")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3817043000152</v>
      </c>
      <c r="E478" s="5" t="str">
        <f>'[1]TCE - ANEXO IV - Preencher'!G487</f>
        <v>PHARMAPLUS LTDA EPP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000.035.092</v>
      </c>
      <c r="I478" s="6">
        <f>IF('[1]TCE - ANEXO IV - Preencher'!K487="","",'[1]TCE - ANEXO IV - Preencher'!K487)</f>
        <v>44457</v>
      </c>
      <c r="J478" s="5" t="str">
        <f>'[1]TCE - ANEXO IV - Preencher'!L487</f>
        <v>26210903817043000152550010000350921063088864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1768</v>
      </c>
    </row>
    <row r="479" spans="1:12" s="8" customFormat="1" ht="19.5" customHeight="1" x14ac:dyDescent="0.2">
      <c r="A479" s="3">
        <f>IFERROR(VLOOKUP(B479,'[1]DADOS (OCULTAR)'!$P$3:$R$91,3,0),"")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11563145000117</v>
      </c>
      <c r="E479" s="5" t="str">
        <f>'[1]TCE - ANEXO IV - Preencher'!G488</f>
        <v>COMERCIAL MOSTAERT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102163</v>
      </c>
      <c r="I479" s="6">
        <f>IF('[1]TCE - ANEXO IV - Preencher'!K488="","",'[1]TCE - ANEXO IV - Preencher'!K488)</f>
        <v>44460</v>
      </c>
      <c r="J479" s="5" t="str">
        <f>'[1]TCE - ANEXO IV - Preencher'!L488</f>
        <v>26210911563145000117550010001021631002108828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1606.8</v>
      </c>
    </row>
    <row r="480" spans="1:12" s="8" customFormat="1" ht="19.5" customHeight="1" x14ac:dyDescent="0.2">
      <c r="A480" s="3">
        <f>IFERROR(VLOOKUP(B480,'[1]DADOS (OCULTAR)'!$P$3:$R$91,3,0),"")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12882932000194</v>
      </c>
      <c r="E480" s="5" t="str">
        <f>'[1]TCE - ANEXO IV - Preencher'!G489</f>
        <v>EXOMED REPRES DE MED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154356</v>
      </c>
      <c r="I480" s="6">
        <f>IF('[1]TCE - ANEXO IV - Preencher'!K489="","",'[1]TCE - ANEXO IV - Preencher'!K489)</f>
        <v>44460</v>
      </c>
      <c r="J480" s="5" t="str">
        <f>'[1]TCE - ANEXO IV - Preencher'!L489</f>
        <v>26210912882932000194550010001543561120188797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2309.8000000000002</v>
      </c>
    </row>
    <row r="481" spans="1:12" s="8" customFormat="1" ht="19.5" customHeight="1" x14ac:dyDescent="0.2">
      <c r="A481" s="3">
        <f>IFERROR(VLOOKUP(B481,'[1]DADOS (OCULTAR)'!$P$3:$R$91,3,0),"")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10663466000120</v>
      </c>
      <c r="E481" s="5" t="str">
        <f>'[1]TCE - ANEXO IV - Preencher'!G490</f>
        <v>PROMEC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000.088.788</v>
      </c>
      <c r="I481" s="6">
        <f>IF('[1]TCE - ANEXO IV - Preencher'!K490="","",'[1]TCE - ANEXO IV - Preencher'!K490)</f>
        <v>44461</v>
      </c>
      <c r="J481" s="5" t="str">
        <f>'[1]TCE - ANEXO IV - Preencher'!L490</f>
        <v>26210910663466000120550010000887881317859940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336</v>
      </c>
    </row>
    <row r="482" spans="1:12" s="8" customFormat="1" ht="19.5" customHeight="1" x14ac:dyDescent="0.2">
      <c r="A482" s="3">
        <f>IFERROR(VLOOKUP(B482,'[1]DADOS (OCULTAR)'!$P$3:$R$91,3,0),"")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7484373000124</v>
      </c>
      <c r="E482" s="5" t="str">
        <f>'[1]TCE - ANEXO IV - Preencher'!G491</f>
        <v>UNI HOSPITALAR LTDA  EPP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000.131.754</v>
      </c>
      <c r="I482" s="6">
        <f>IF('[1]TCE - ANEXO IV - Preencher'!K491="","",'[1]TCE - ANEXO IV - Preencher'!K491)</f>
        <v>44460</v>
      </c>
      <c r="J482" s="5" t="str">
        <f>'[1]TCE - ANEXO IV - Preencher'!L491</f>
        <v>26210907484373000124550010001317541775600360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2651.16</v>
      </c>
    </row>
    <row r="483" spans="1:12" s="8" customFormat="1" ht="19.5" customHeight="1" x14ac:dyDescent="0.2">
      <c r="A483" s="3">
        <f>IFERROR(VLOOKUP(B483,'[1]DADOS (OCULTAR)'!$P$3:$R$91,3,0),"")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9007162000126</v>
      </c>
      <c r="E483" s="5" t="str">
        <f>'[1]TCE - ANEXO IV - Preencher'!G492</f>
        <v>MAUES LOBATO COM. E REPRES.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000.082.178</v>
      </c>
      <c r="I483" s="6">
        <f>IF('[1]TCE - ANEXO IV - Preencher'!K492="","",'[1]TCE - ANEXO IV - Preencher'!K492)</f>
        <v>44460</v>
      </c>
      <c r="J483" s="5" t="str">
        <f>'[1]TCE - ANEXO IV - Preencher'!L492</f>
        <v>26210909007162000126550010000821781432039291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3120</v>
      </c>
    </row>
    <row r="484" spans="1:12" s="8" customFormat="1" ht="19.5" customHeight="1" x14ac:dyDescent="0.2">
      <c r="A484" s="3">
        <f>IFERROR(VLOOKUP(B484,'[1]DADOS (OCULTAR)'!$P$3:$R$91,3,0),"")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23837936000177</v>
      </c>
      <c r="E484" s="5" t="str">
        <f>'[1]TCE - ANEXO IV - Preencher'!G493</f>
        <v>G1 DISTRIBUIDORA DE PROD. FARM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400036</v>
      </c>
      <c r="I484" s="6">
        <f>IF('[1]TCE - ANEXO IV - Preencher'!K493="","",'[1]TCE - ANEXO IV - Preencher'!K493)</f>
        <v>44460</v>
      </c>
      <c r="J484" s="5" t="str">
        <f>'[1]TCE - ANEXO IV - Preencher'!L493</f>
        <v>26210923837936000177550010004000361009156220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156.80000000000001</v>
      </c>
    </row>
    <row r="485" spans="1:12" s="8" customFormat="1" ht="19.5" customHeight="1" x14ac:dyDescent="0.2">
      <c r="A485" s="3">
        <f>IFERROR(VLOOKUP(B485,'[1]DADOS (OCULTAR)'!$P$3:$R$91,3,0),"")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35738768000141</v>
      </c>
      <c r="E485" s="5" t="str">
        <f>'[1]TCE - ANEXO IV - Preencher'!G494</f>
        <v>L. M. C. DA SILVA MEDICAMENTOS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000.000.097</v>
      </c>
      <c r="I485" s="6">
        <f>IF('[1]TCE - ANEXO IV - Preencher'!K494="","",'[1]TCE - ANEXO IV - Preencher'!K494)</f>
        <v>44462</v>
      </c>
      <c r="J485" s="5" t="str">
        <f>'[1]TCE - ANEXO IV - Preencher'!L494</f>
        <v>26210935738768000141550010000000971000000986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52</v>
      </c>
    </row>
    <row r="486" spans="1:12" s="8" customFormat="1" ht="19.5" customHeight="1" x14ac:dyDescent="0.2">
      <c r="A486" s="3">
        <f>IFERROR(VLOOKUP(B486,'[1]DADOS (OCULTAR)'!$P$3:$R$91,3,0),"")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35753111000153</v>
      </c>
      <c r="E486" s="5" t="str">
        <f>'[1]TCE - ANEXO IV - Preencher'!G495</f>
        <v>NORD PRODUTOS EM SAUDE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2851</v>
      </c>
      <c r="I486" s="6">
        <f>IF('[1]TCE - ANEXO IV - Preencher'!K495="","",'[1]TCE - ANEXO IV - Preencher'!K495)</f>
        <v>44460</v>
      </c>
      <c r="J486" s="5" t="str">
        <f>'[1]TCE - ANEXO IV - Preencher'!L495</f>
        <v>26210935753111000153550010000028511171948681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11400</v>
      </c>
    </row>
    <row r="487" spans="1:12" s="8" customFormat="1" ht="19.5" customHeight="1" x14ac:dyDescent="0.2">
      <c r="A487" s="3">
        <f>IFERROR(VLOOKUP(B487,'[1]DADOS (OCULTAR)'!$P$3:$R$91,3,0),"")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7519404000135</v>
      </c>
      <c r="E487" s="5" t="str">
        <f>'[1]TCE - ANEXO IV - Preencher'!G496</f>
        <v>ADVAL FARMACIA DE MANIPULACAO LTDA  ME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000.000.946</v>
      </c>
      <c r="I487" s="6">
        <f>IF('[1]TCE - ANEXO IV - Preencher'!K496="","",'[1]TCE - ANEXO IV - Preencher'!K496)</f>
        <v>44462</v>
      </c>
      <c r="J487" s="5" t="str">
        <f>'[1]TCE - ANEXO IV - Preencher'!L496</f>
        <v>26210907519404000135550010000009461868700377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119</v>
      </c>
    </row>
    <row r="488" spans="1:12" s="8" customFormat="1" ht="19.5" customHeight="1" x14ac:dyDescent="0.2">
      <c r="A488" s="3">
        <f>IFERROR(VLOOKUP(B488,'[1]DADOS (OCULTAR)'!$P$3:$R$91,3,0),"")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39541603000136</v>
      </c>
      <c r="E488" s="5" t="str">
        <f>'[1]TCE - ANEXO IV - Preencher'!G497</f>
        <v>EMANUELLA DA SILVA DOS SANTOS FARMACIA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000.000.008</v>
      </c>
      <c r="I488" s="6">
        <f>IF('[1]TCE - ANEXO IV - Preencher'!K497="","",'[1]TCE - ANEXO IV - Preencher'!K497)</f>
        <v>44462</v>
      </c>
      <c r="J488" s="5" t="str">
        <f>'[1]TCE - ANEXO IV - Preencher'!L497</f>
        <v>26210939541603000136550010000000081016129901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380.5</v>
      </c>
    </row>
    <row r="489" spans="1:12" s="8" customFormat="1" ht="19.5" customHeight="1" x14ac:dyDescent="0.2">
      <c r="A489" s="3">
        <f>IFERROR(VLOOKUP(B489,'[1]DADOS (OCULTAR)'!$P$3:$R$91,3,0),"")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12882932000194</v>
      </c>
      <c r="E489" s="5" t="str">
        <f>'[1]TCE - ANEXO IV - Preencher'!G498</f>
        <v>EXOMED REPRES DE MED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154457</v>
      </c>
      <c r="I489" s="6">
        <f>IF('[1]TCE - ANEXO IV - Preencher'!K498="","",'[1]TCE - ANEXO IV - Preencher'!K498)</f>
        <v>44462</v>
      </c>
      <c r="J489" s="5" t="str">
        <f>'[1]TCE - ANEXO IV - Preencher'!L498</f>
        <v>26210912882932000194550010001544571788711073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125413.78</v>
      </c>
    </row>
    <row r="490" spans="1:12" s="8" customFormat="1" ht="19.5" customHeight="1" x14ac:dyDescent="0.2">
      <c r="A490" s="3">
        <f>IFERROR(VLOOKUP(B490,'[1]DADOS (OCULTAR)'!$P$3:$R$91,3,0),"")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7484373000124</v>
      </c>
      <c r="E490" s="5" t="str">
        <f>'[1]TCE - ANEXO IV - Preencher'!G499</f>
        <v>UNI HOSPITALAR LTDA  EPP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000.131.777</v>
      </c>
      <c r="I490" s="6">
        <f>IF('[1]TCE - ANEXO IV - Preencher'!K499="","",'[1]TCE - ANEXO IV - Preencher'!K499)</f>
        <v>44461</v>
      </c>
      <c r="J490" s="5" t="str">
        <f>'[1]TCE - ANEXO IV - Preencher'!L499</f>
        <v>26210907484373000124550010001317771721841470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1735</v>
      </c>
    </row>
    <row r="491" spans="1:12" s="8" customFormat="1" ht="19.5" customHeight="1" x14ac:dyDescent="0.2">
      <c r="A491" s="3">
        <f>IFERROR(VLOOKUP(B491,'[1]DADOS (OCULTAR)'!$P$3:$R$91,3,0),"")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7160019000144</v>
      </c>
      <c r="E491" s="5" t="str">
        <f>'[1]TCE - ANEXO IV - Preencher'!G500</f>
        <v>VITALE COMERCIO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63112</v>
      </c>
      <c r="I491" s="6">
        <f>IF('[1]TCE - ANEXO IV - Preencher'!K500="","",'[1]TCE - ANEXO IV - Preencher'!K500)</f>
        <v>44462</v>
      </c>
      <c r="J491" s="5" t="str">
        <f>'[1]TCE - ANEXO IV - Preencher'!L500</f>
        <v>26210907160019000144550010000631121502504362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27200</v>
      </c>
    </row>
    <row r="492" spans="1:12" s="8" customFormat="1" ht="19.5" customHeight="1" x14ac:dyDescent="0.2">
      <c r="A492" s="3">
        <f>IFERROR(VLOOKUP(B492,'[1]DADOS (OCULTAR)'!$P$3:$R$91,3,0),"")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5230009001931</v>
      </c>
      <c r="E492" s="5" t="str">
        <f>'[1]TCE - ANEXO IV - Preencher'!G501</f>
        <v>COMERCIAL DRUGSTORE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000.006.965</v>
      </c>
      <c r="I492" s="6">
        <f>IF('[1]TCE - ANEXO IV - Preencher'!K501="","",'[1]TCE - ANEXO IV - Preencher'!K501)</f>
        <v>44463</v>
      </c>
      <c r="J492" s="5" t="str">
        <f>'[1]TCE - ANEXO IV - Preencher'!L501</f>
        <v>26210905230009001931550030000069651003374963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259.98</v>
      </c>
    </row>
    <row r="493" spans="1:12" s="8" customFormat="1" ht="19.5" customHeight="1" x14ac:dyDescent="0.2">
      <c r="A493" s="3">
        <f>IFERROR(VLOOKUP(B493,'[1]DADOS (OCULTAR)'!$P$3:$R$91,3,0),"")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67729178000491</v>
      </c>
      <c r="E493" s="5" t="str">
        <f>'[1]TCE - ANEXO IV - Preencher'!G502</f>
        <v>COMERCIAL C RIOCLARENSE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1487544</v>
      </c>
      <c r="I493" s="6">
        <f>IF('[1]TCE - ANEXO IV - Preencher'!K502="","",'[1]TCE - ANEXO IV - Preencher'!K502)</f>
        <v>44460</v>
      </c>
      <c r="J493" s="5" t="str">
        <f>'[1]TCE - ANEXO IV - Preencher'!L502</f>
        <v>35210967729178000491550010014875441778085920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1690.3</v>
      </c>
    </row>
    <row r="494" spans="1:12" s="8" customFormat="1" ht="19.5" customHeight="1" x14ac:dyDescent="0.2">
      <c r="A494" s="3">
        <f>IFERROR(VLOOKUP(B494,'[1]DADOS (OCULTAR)'!$P$3:$R$91,3,0),"")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19125796000218</v>
      </c>
      <c r="E494" s="5" t="str">
        <f>'[1]TCE - ANEXO IV - Preencher'!G503</f>
        <v>NORDMARKET COMERCIO DE PROD HOSP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2691</v>
      </c>
      <c r="I494" s="6">
        <f>IF('[1]TCE - ANEXO IV - Preencher'!K503="","",'[1]TCE - ANEXO IV - Preencher'!K503)</f>
        <v>44461</v>
      </c>
      <c r="J494" s="5" t="str">
        <f>'[1]TCE - ANEXO IV - Preencher'!L503</f>
        <v>26210919125796000218550010000026911185594664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170.4</v>
      </c>
    </row>
    <row r="495" spans="1:12" s="8" customFormat="1" ht="19.5" customHeight="1" x14ac:dyDescent="0.2">
      <c r="A495" s="3">
        <f>IFERROR(VLOOKUP(B495,'[1]DADOS (OCULTAR)'!$P$3:$R$91,3,0),"")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41430173000127</v>
      </c>
      <c r="E495" s="5" t="str">
        <f>'[1]TCE - ANEXO IV - Preencher'!G504</f>
        <v>AF DISTRIB DE MED E PROD P A SAUDE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142</v>
      </c>
      <c r="I495" s="6">
        <f>IF('[1]TCE - ANEXO IV - Preencher'!K504="","",'[1]TCE - ANEXO IV - Preencher'!K504)</f>
        <v>44456</v>
      </c>
      <c r="J495" s="5" t="str">
        <f>'[1]TCE - ANEXO IV - Preencher'!L504</f>
        <v>35210941430173000127550010000001421338909110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4320</v>
      </c>
    </row>
    <row r="496" spans="1:12" s="8" customFormat="1" ht="19.5" customHeight="1" x14ac:dyDescent="0.2">
      <c r="A496" s="3">
        <f>IFERROR(VLOOKUP(B496,'[1]DADOS (OCULTAR)'!$P$3:$R$91,3,0),"")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12882932000194</v>
      </c>
      <c r="E496" s="5" t="str">
        <f>'[1]TCE - ANEXO IV - Preencher'!G505</f>
        <v>EXOMED REPRES DE MED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154533</v>
      </c>
      <c r="I496" s="6">
        <f>IF('[1]TCE - ANEXO IV - Preencher'!K505="","",'[1]TCE - ANEXO IV - Preencher'!K505)</f>
        <v>44466</v>
      </c>
      <c r="J496" s="5" t="str">
        <f>'[1]TCE - ANEXO IV - Preencher'!L505</f>
        <v>26210912882932000194550010001545331540899374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3867.2</v>
      </c>
    </row>
    <row r="497" spans="1:12" s="8" customFormat="1" ht="19.5" customHeight="1" x14ac:dyDescent="0.2">
      <c r="A497" s="3">
        <f>IFERROR(VLOOKUP(B497,'[1]DADOS (OCULTAR)'!$P$3:$R$91,3,0),"")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8674752000140</v>
      </c>
      <c r="E497" s="5" t="str">
        <f>'[1]TCE - ANEXO IV - Preencher'!G506</f>
        <v>CIRURGICA MONTEBELLO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000.113.376</v>
      </c>
      <c r="I497" s="6">
        <f>IF('[1]TCE - ANEXO IV - Preencher'!K506="","",'[1]TCE - ANEXO IV - Preencher'!K506)</f>
        <v>44466</v>
      </c>
      <c r="J497" s="5" t="str">
        <f>'[1]TCE - ANEXO IV - Preencher'!L506</f>
        <v>26210908674752000140550010001133761843125710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4812.54</v>
      </c>
    </row>
    <row r="498" spans="1:12" s="8" customFormat="1" ht="19.5" customHeight="1" x14ac:dyDescent="0.2">
      <c r="A498" s="3">
        <f>IFERROR(VLOOKUP(B498,'[1]DADOS (OCULTAR)'!$P$3:$R$91,3,0),"")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5230009001931</v>
      </c>
      <c r="E498" s="5" t="str">
        <f>'[1]TCE - ANEXO IV - Preencher'!G507</f>
        <v>COMERCIAL DRUGSTORE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000.006.975</v>
      </c>
      <c r="I498" s="6">
        <f>IF('[1]TCE - ANEXO IV - Preencher'!K507="","",'[1]TCE - ANEXO IV - Preencher'!K507)</f>
        <v>44467</v>
      </c>
      <c r="J498" s="5" t="str">
        <f>'[1]TCE - ANEXO IV - Preencher'!L507</f>
        <v>26210905230009001931550030000069751003386739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95.84</v>
      </c>
    </row>
    <row r="499" spans="1:12" s="8" customFormat="1" ht="19.5" customHeight="1" x14ac:dyDescent="0.2">
      <c r="A499" s="3">
        <f>IFERROR(VLOOKUP(B499,'[1]DADOS (OCULTAR)'!$P$3:$R$91,3,0),"")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10854165000346</v>
      </c>
      <c r="E499" s="5" t="str">
        <f>'[1]TCE - ANEXO IV - Preencher'!G508</f>
        <v>F  F DISTRIB. DE PROD. FARMACEUT.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106956</v>
      </c>
      <c r="I499" s="6">
        <f>IF('[1]TCE - ANEXO IV - Preencher'!K508="","",'[1]TCE - ANEXO IV - Preencher'!K508)</f>
        <v>44462</v>
      </c>
      <c r="J499" s="5" t="str">
        <f>'[1]TCE - ANEXO IV - Preencher'!L508</f>
        <v>23210910854165000346550010001069561730390120</v>
      </c>
      <c r="K499" s="5" t="str">
        <f>IF(F499="B",LEFT('[1]TCE - ANEXO IV - Preencher'!M508,2),IF(F499="S",LEFT('[1]TCE - ANEXO IV - Preencher'!M508,7),IF('[1]TCE - ANEXO IV - Preencher'!H508="","")))</f>
        <v>23</v>
      </c>
      <c r="L499" s="7">
        <f>'[1]TCE - ANEXO IV - Preencher'!N508</f>
        <v>43964.75</v>
      </c>
    </row>
    <row r="500" spans="1:12" s="8" customFormat="1" ht="19.5" customHeight="1" x14ac:dyDescent="0.2">
      <c r="A500" s="3">
        <f>IFERROR(VLOOKUP(B500,'[1]DADOS (OCULTAR)'!$P$3:$R$91,3,0),"")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67729178000653</v>
      </c>
      <c r="E500" s="5" t="str">
        <f>'[1]TCE - ANEXO IV - Preencher'!G509</f>
        <v>COMERCIAL CIRURGICA RIOCLARENSE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14597</v>
      </c>
      <c r="I500" s="6">
        <f>IF('[1]TCE - ANEXO IV - Preencher'!K509="","",'[1]TCE - ANEXO IV - Preencher'!K509)</f>
        <v>44466</v>
      </c>
      <c r="J500" s="5" t="str">
        <f>'[1]TCE - ANEXO IV - Preencher'!L509</f>
        <v>26210967729178000653550010000145971154561265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1099</v>
      </c>
    </row>
    <row r="501" spans="1:12" s="8" customFormat="1" ht="19.5" customHeight="1" x14ac:dyDescent="0.2">
      <c r="A501" s="3">
        <f>IFERROR(VLOOKUP(B501,'[1]DADOS (OCULTAR)'!$P$3:$R$91,3,0),"")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39541603000136</v>
      </c>
      <c r="E501" s="5" t="str">
        <f>'[1]TCE - ANEXO IV - Preencher'!G510</f>
        <v>EMANUELLA DA SILVA DOS SANTOS FARMACIA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000.000.009</v>
      </c>
      <c r="I501" s="6">
        <f>IF('[1]TCE - ANEXO IV - Preencher'!K510="","",'[1]TCE - ANEXO IV - Preencher'!K510)</f>
        <v>44467</v>
      </c>
      <c r="J501" s="5" t="str">
        <f>'[1]TCE - ANEXO IV - Preencher'!L510</f>
        <v>26210939541603000136550010000000091755726427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31.5</v>
      </c>
    </row>
    <row r="502" spans="1:12" s="8" customFormat="1" ht="19.5" customHeight="1" x14ac:dyDescent="0.2">
      <c r="A502" s="3">
        <f>IFERROR(VLOOKUP(B502,'[1]DADOS (OCULTAR)'!$P$3:$R$91,3,0),"")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14115388000180</v>
      </c>
      <c r="E502" s="5" t="str">
        <f>'[1]TCE - ANEXO IV - Preencher'!G511</f>
        <v>ELLO DISTRIBUICAO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000.034.191</v>
      </c>
      <c r="I502" s="6">
        <f>IF('[1]TCE - ANEXO IV - Preencher'!K511="","",'[1]TCE - ANEXO IV - Preencher'!K511)</f>
        <v>44455</v>
      </c>
      <c r="J502" s="5" t="str">
        <f>'[1]TCE - ANEXO IV - Preencher'!L511</f>
        <v>52210914115388000180550010000341911000495665</v>
      </c>
      <c r="K502" s="5" t="str">
        <f>IF(F502="B",LEFT('[1]TCE - ANEXO IV - Preencher'!M511,2),IF(F502="S",LEFT('[1]TCE - ANEXO IV - Preencher'!M511,7),IF('[1]TCE - ANEXO IV - Preencher'!H511="","")))</f>
        <v>52</v>
      </c>
      <c r="L502" s="7">
        <f>'[1]TCE - ANEXO IV - Preencher'!N511</f>
        <v>3700</v>
      </c>
    </row>
    <row r="503" spans="1:12" s="8" customFormat="1" ht="19.5" customHeight="1" x14ac:dyDescent="0.2">
      <c r="A503" s="3">
        <f>IFERROR(VLOOKUP(B503,'[1]DADOS (OCULTAR)'!$P$3:$R$91,3,0),"")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1562710000178</v>
      </c>
      <c r="E503" s="5" t="str">
        <f>'[1]TCE - ANEXO IV - Preencher'!G512</f>
        <v>PHARMADERME LTDA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5529</v>
      </c>
      <c r="I503" s="6">
        <f>IF('[1]TCE - ANEXO IV - Preencher'!K512="","",'[1]TCE - ANEXO IV - Preencher'!K512)</f>
        <v>44468</v>
      </c>
      <c r="J503" s="5" t="str">
        <f>'[1]TCE - ANEXO IV - Preencher'!L512</f>
        <v>KFJXSZ3FQ</v>
      </c>
      <c r="K503" s="5" t="str">
        <f>IF(F503="B",LEFT('[1]TCE - ANEXO IV - Preencher'!M512,2),IF(F503="S",LEFT('[1]TCE - ANEXO IV - Preencher'!M512,7),IF('[1]TCE - ANEXO IV - Preencher'!H512="","")))</f>
        <v>2604106</v>
      </c>
      <c r="L503" s="7">
        <f>'[1]TCE - ANEXO IV - Preencher'!N512</f>
        <v>58</v>
      </c>
    </row>
    <row r="504" spans="1:12" s="8" customFormat="1" ht="19.5" customHeight="1" x14ac:dyDescent="0.2">
      <c r="A504" s="3">
        <f>IFERROR(VLOOKUP(B504,'[1]DADOS (OCULTAR)'!$P$3:$R$91,3,0),"")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7812105000194</v>
      </c>
      <c r="E504" s="5" t="str">
        <f>'[1]TCE - ANEXO IV - Preencher'!G513</f>
        <v>CENTRAL DIST DE MEDICAMENTOS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91227</v>
      </c>
      <c r="I504" s="6">
        <f>IF('[1]TCE - ANEXO IV - Preencher'!K513="","",'[1]TCE - ANEXO IV - Preencher'!K513)</f>
        <v>44463</v>
      </c>
      <c r="J504" s="5" t="str">
        <f>'[1]TCE - ANEXO IV - Preencher'!L513</f>
        <v>23210907812105000194550010000912271946550454</v>
      </c>
      <c r="K504" s="5" t="str">
        <f>IF(F504="B",LEFT('[1]TCE - ANEXO IV - Preencher'!M513,2),IF(F504="S",LEFT('[1]TCE - ANEXO IV - Preencher'!M513,7),IF('[1]TCE - ANEXO IV - Preencher'!H513="","")))</f>
        <v>23</v>
      </c>
      <c r="L504" s="7">
        <f>'[1]TCE - ANEXO IV - Preencher'!N513</f>
        <v>1386</v>
      </c>
    </row>
    <row r="505" spans="1:12" s="8" customFormat="1" ht="19.5" customHeight="1" x14ac:dyDescent="0.2">
      <c r="A505" s="3">
        <f>IFERROR(VLOOKUP(B505,'[1]DADOS (OCULTAR)'!$P$3:$R$91,3,0),"")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4238160000124</v>
      </c>
      <c r="E505" s="5" t="str">
        <f>'[1]TCE - ANEXO IV - Preencher'!G514</f>
        <v>HEALTH TECH FARMACIA DE MANIPULACAO LTDA</v>
      </c>
      <c r="F505" s="5" t="str">
        <f>'[1]TCE - ANEXO IV - Preencher'!H514</f>
        <v>S</v>
      </c>
      <c r="G505" s="5" t="str">
        <f>'[1]TCE - ANEXO IV - Preencher'!I514</f>
        <v>S</v>
      </c>
      <c r="H505" s="5">
        <f>'[1]TCE - ANEXO IV - Preencher'!J514</f>
        <v>158783</v>
      </c>
      <c r="I505" s="6">
        <f>IF('[1]TCE - ANEXO IV - Preencher'!K514="","",'[1]TCE - ANEXO IV - Preencher'!K514)</f>
        <v>44466</v>
      </c>
      <c r="J505" s="5" t="str">
        <f>'[1]TCE - ANEXO IV - Preencher'!L514</f>
        <v>LA3H-WC6Y</v>
      </c>
      <c r="K505" s="5" t="str">
        <f>IF(F505="B",LEFT('[1]TCE - ANEXO IV - Preencher'!M514,2),IF(F505="S",LEFT('[1]TCE - ANEXO IV - Preencher'!M514,7),IF('[1]TCE - ANEXO IV - Preencher'!H514="","")))</f>
        <v>3550308</v>
      </c>
      <c r="L505" s="7">
        <f>'[1]TCE - ANEXO IV - Preencher'!N514</f>
        <v>506.4</v>
      </c>
    </row>
    <row r="506" spans="1:12" s="8" customFormat="1" ht="19.5" customHeight="1" x14ac:dyDescent="0.2">
      <c r="A506" s="3">
        <f>IFERROR(VLOOKUP(B506,'[1]DADOS (OCULTAR)'!$P$3:$R$91,3,0),"")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35738768000141</v>
      </c>
      <c r="E506" s="5" t="str">
        <f>'[1]TCE - ANEXO IV - Preencher'!G515</f>
        <v>L. M. C. DA SILVA MEDICAMENTOS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000.000.098</v>
      </c>
      <c r="I506" s="6">
        <f>IF('[1]TCE - ANEXO IV - Preencher'!K515="","",'[1]TCE - ANEXO IV - Preencher'!K515)</f>
        <v>44468</v>
      </c>
      <c r="J506" s="5" t="str">
        <f>'[1]TCE - ANEXO IV - Preencher'!L515</f>
        <v>26210935738768000141550010000000981000000991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100</v>
      </c>
    </row>
    <row r="507" spans="1:12" s="8" customFormat="1" ht="19.5" customHeight="1" x14ac:dyDescent="0.2">
      <c r="A507" s="3">
        <f>IFERROR(VLOOKUP(B507,'[1]DADOS (OCULTAR)'!$P$3:$R$91,3,0),"")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7519404000135</v>
      </c>
      <c r="E507" s="5" t="str">
        <f>'[1]TCE - ANEXO IV - Preencher'!G516</f>
        <v>ADVAL FARMACIA DE MANIPULACAO LTDA  ME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000.000.953</v>
      </c>
      <c r="I507" s="6">
        <f>IF('[1]TCE - ANEXO IV - Preencher'!K516="","",'[1]TCE - ANEXO IV - Preencher'!K516)</f>
        <v>44468</v>
      </c>
      <c r="J507" s="5" t="str">
        <f>'[1]TCE - ANEXO IV - Preencher'!L516</f>
        <v>26210907519404000135550010000009531956332501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200</v>
      </c>
    </row>
    <row r="508" spans="1:12" s="8" customFormat="1" ht="19.5" customHeight="1" x14ac:dyDescent="0.2">
      <c r="A508" s="3">
        <f>IFERROR(VLOOKUP(B508,'[1]DADOS (OCULTAR)'!$P$3:$R$91,3,0),"")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11563145000117</v>
      </c>
      <c r="E508" s="5" t="str">
        <f>'[1]TCE - ANEXO IV - Preencher'!G517</f>
        <v>COMERCIAL MOSTAERT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102609</v>
      </c>
      <c r="I508" s="6">
        <f>IF('[1]TCE - ANEXO IV - Preencher'!K517="","",'[1]TCE - ANEXO IV - Preencher'!K517)</f>
        <v>44467</v>
      </c>
      <c r="J508" s="5" t="str">
        <f>'[1]TCE - ANEXO IV - Preencher'!L517</f>
        <v>26210911563145000117550010001026091002119130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1310.4000000000001</v>
      </c>
    </row>
    <row r="509" spans="1:12" s="8" customFormat="1" ht="19.5" customHeight="1" x14ac:dyDescent="0.2">
      <c r="A509" s="3">
        <f>IFERROR(VLOOKUP(B509,'[1]DADOS (OCULTAR)'!$P$3:$R$91,3,0),"")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12882932000194</v>
      </c>
      <c r="E509" s="5" t="str">
        <f>'[1]TCE - ANEXO IV - Preencher'!G518</f>
        <v>EXOMED REPRES DE MED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154585</v>
      </c>
      <c r="I509" s="6">
        <f>IF('[1]TCE - ANEXO IV - Preencher'!K518="","",'[1]TCE - ANEXO IV - Preencher'!K518)</f>
        <v>44467</v>
      </c>
      <c r="J509" s="5" t="str">
        <f>'[1]TCE - ANEXO IV - Preencher'!L518</f>
        <v>26210912882932000194550010001545851193780052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21869.8</v>
      </c>
    </row>
    <row r="510" spans="1:12" s="8" customFormat="1" ht="19.5" customHeight="1" x14ac:dyDescent="0.2">
      <c r="A510" s="3">
        <f>IFERROR(VLOOKUP(B510,'[1]DADOS (OCULTAR)'!$P$3:$R$91,3,0),"")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7484373000124</v>
      </c>
      <c r="E510" s="5" t="str">
        <f>'[1]TCE - ANEXO IV - Preencher'!G519</f>
        <v>UNI HOSPITALAR LTDA  EPP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000.132.179</v>
      </c>
      <c r="I510" s="6">
        <f>IF('[1]TCE - ANEXO IV - Preencher'!K519="","",'[1]TCE - ANEXO IV - Preencher'!K519)</f>
        <v>44468</v>
      </c>
      <c r="J510" s="5" t="str">
        <f>'[1]TCE - ANEXO IV - Preencher'!L519</f>
        <v>26210907484373000124550010001321791723681816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30293.78</v>
      </c>
    </row>
    <row r="511" spans="1:12" s="8" customFormat="1" ht="19.5" customHeight="1" x14ac:dyDescent="0.2">
      <c r="A511" s="3">
        <f>IFERROR(VLOOKUP(B511,'[1]DADOS (OCULTAR)'!$P$3:$R$91,3,0),"")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7484373000124</v>
      </c>
      <c r="E511" s="5" t="str">
        <f>'[1]TCE - ANEXO IV - Preencher'!G520</f>
        <v>UNI HOSPITALAR LTDA  EPP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000.132.258</v>
      </c>
      <c r="I511" s="6">
        <f>IF('[1]TCE - ANEXO IV - Preencher'!K520="","",'[1]TCE - ANEXO IV - Preencher'!K520)</f>
        <v>44468</v>
      </c>
      <c r="J511" s="5" t="str">
        <f>'[1]TCE - ANEXO IV - Preencher'!L520</f>
        <v>26210907484373000124550010001322581929062319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2903.4</v>
      </c>
    </row>
    <row r="512" spans="1:12" s="8" customFormat="1" ht="19.5" customHeight="1" x14ac:dyDescent="0.2">
      <c r="A512" s="3">
        <f>IFERROR(VLOOKUP(B512,'[1]DADOS (OCULTAR)'!$P$3:$R$91,3,0),"")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9007162000126</v>
      </c>
      <c r="E512" s="5" t="str">
        <f>'[1]TCE - ANEXO IV - Preencher'!G521</f>
        <v>MAUES LOBATO COM. E REPRES.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000.082.267</v>
      </c>
      <c r="I512" s="6">
        <f>IF('[1]TCE - ANEXO IV - Preencher'!K521="","",'[1]TCE - ANEXO IV - Preencher'!K521)</f>
        <v>44467</v>
      </c>
      <c r="J512" s="5" t="str">
        <f>'[1]TCE - ANEXO IV - Preencher'!L521</f>
        <v>26210909007162000126550010000822671693891970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3720</v>
      </c>
    </row>
    <row r="513" spans="1:12" s="8" customFormat="1" ht="19.5" customHeight="1" x14ac:dyDescent="0.2">
      <c r="A513" s="3">
        <f>IFERROR(VLOOKUP(B513,'[1]DADOS (OCULTAR)'!$P$3:$R$91,3,0),"")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9007162000126</v>
      </c>
      <c r="E513" s="5" t="str">
        <f>'[1]TCE - ANEXO IV - Preencher'!G522</f>
        <v>MAUES LOBATO COM. E REPRES.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000.082.269</v>
      </c>
      <c r="I513" s="6">
        <f>IF('[1]TCE - ANEXO IV - Preencher'!K522="","",'[1]TCE - ANEXO IV - Preencher'!K522)</f>
        <v>44467</v>
      </c>
      <c r="J513" s="5" t="str">
        <f>'[1]TCE - ANEXO IV - Preencher'!L522</f>
        <v>26210909007162000126550010000822691002992550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7480</v>
      </c>
    </row>
    <row r="514" spans="1:12" s="8" customFormat="1" ht="19.5" customHeight="1" x14ac:dyDescent="0.2">
      <c r="A514" s="3">
        <f>IFERROR(VLOOKUP(B514,'[1]DADOS (OCULTAR)'!$P$3:$R$91,3,0),"")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8674752000140</v>
      </c>
      <c r="E514" s="5" t="str">
        <f>'[1]TCE - ANEXO IV - Preencher'!G523</f>
        <v>CIRURGICA MONTEBELLO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000.113.557</v>
      </c>
      <c r="I514" s="6">
        <f>IF('[1]TCE - ANEXO IV - Preencher'!K523="","",'[1]TCE - ANEXO IV - Preencher'!K523)</f>
        <v>44468</v>
      </c>
      <c r="J514" s="5" t="str">
        <f>'[1]TCE - ANEXO IV - Preencher'!L523</f>
        <v>26210908674752000140550010001135571677445256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1557.89</v>
      </c>
    </row>
    <row r="515" spans="1:12" s="8" customFormat="1" ht="19.5" customHeight="1" x14ac:dyDescent="0.2">
      <c r="A515" s="3">
        <f>IFERROR(VLOOKUP(B515,'[1]DADOS (OCULTAR)'!$P$3:$R$91,3,0),"")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3817043000152</v>
      </c>
      <c r="E515" s="5" t="str">
        <f>'[1]TCE - ANEXO IV - Preencher'!G524</f>
        <v>PHARMAPLUS LTDA EPP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000.035.548</v>
      </c>
      <c r="I515" s="6">
        <f>IF('[1]TCE - ANEXO IV - Preencher'!K524="","",'[1]TCE - ANEXO IV - Preencher'!K524)</f>
        <v>44468</v>
      </c>
      <c r="J515" s="5" t="str">
        <f>'[1]TCE - ANEXO IV - Preencher'!L524</f>
        <v>26210903817043000152550010000355481000328905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8505</v>
      </c>
    </row>
    <row r="516" spans="1:12" s="8" customFormat="1" ht="19.5" customHeight="1" x14ac:dyDescent="0.2">
      <c r="A516" s="3">
        <f>IFERROR(VLOOKUP(B516,'[1]DADOS (OCULTAR)'!$P$3:$R$91,3,0),"")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3817043000152</v>
      </c>
      <c r="E516" s="5" t="str">
        <f>'[1]TCE - ANEXO IV - Preencher'!G525</f>
        <v>PHARMAPLUS LTDA EPP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000.035.542</v>
      </c>
      <c r="I516" s="6">
        <f>IF('[1]TCE - ANEXO IV - Preencher'!K525="","",'[1]TCE - ANEXO IV - Preencher'!K525)</f>
        <v>44468</v>
      </c>
      <c r="J516" s="5" t="str">
        <f>'[1]TCE - ANEXO IV - Preencher'!L525</f>
        <v>26210903817043000152550010000355421096413433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7885.13</v>
      </c>
    </row>
    <row r="517" spans="1:12" s="8" customFormat="1" ht="19.5" customHeight="1" x14ac:dyDescent="0.2">
      <c r="A517" s="3">
        <f>IFERROR(VLOOKUP(B517,'[1]DADOS (OCULTAR)'!$P$3:$R$91,3,0),"")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3817043000152</v>
      </c>
      <c r="E517" s="5" t="str">
        <f>'[1]TCE - ANEXO IV - Preencher'!G526</f>
        <v>PHARMAPLUS LTDA EPP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000.035.535</v>
      </c>
      <c r="I517" s="6">
        <f>IF('[1]TCE - ANEXO IV - Preencher'!K526="","",'[1]TCE - ANEXO IV - Preencher'!K526)</f>
        <v>44468</v>
      </c>
      <c r="J517" s="5" t="str">
        <f>'[1]TCE - ANEXO IV - Preencher'!L526</f>
        <v>26210903817043000152550010000355351087806377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546</v>
      </c>
    </row>
    <row r="518" spans="1:12" s="8" customFormat="1" ht="19.5" customHeight="1" x14ac:dyDescent="0.2">
      <c r="A518" s="3">
        <f>IFERROR(VLOOKUP(B518,'[1]DADOS (OCULTAR)'!$P$3:$R$91,3,0),"")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22580510000118</v>
      </c>
      <c r="E518" s="5" t="str">
        <f>'[1]TCE - ANEXO IV - Preencher'!G527</f>
        <v>UNIFAR DISTRIBUIDORA DE MEDICAMENTOS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000.044.381</v>
      </c>
      <c r="I518" s="6">
        <f>IF('[1]TCE - ANEXO IV - Preencher'!K527="","",'[1]TCE - ANEXO IV - Preencher'!K527)</f>
        <v>44468</v>
      </c>
      <c r="J518" s="5" t="str">
        <f>'[1]TCE - ANEXO IV - Preencher'!L527</f>
        <v>26210922580510000118550010000443811000295771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2214</v>
      </c>
    </row>
    <row r="519" spans="1:12" s="8" customFormat="1" ht="19.5" customHeight="1" x14ac:dyDescent="0.2">
      <c r="A519" s="3">
        <f>IFERROR(VLOOKUP(B519,'[1]DADOS (OCULTAR)'!$P$3:$R$91,3,0),"")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21596736000144</v>
      </c>
      <c r="E519" s="5" t="str">
        <f>'[1]TCE - ANEXO IV - Preencher'!G528</f>
        <v>ULTRAMEGA DIST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136754</v>
      </c>
      <c r="I519" s="6">
        <f>IF('[1]TCE - ANEXO IV - Preencher'!K528="","",'[1]TCE - ANEXO IV - Preencher'!K528)</f>
        <v>44467</v>
      </c>
      <c r="J519" s="5" t="str">
        <f>'[1]TCE - ANEXO IV - Preencher'!L528</f>
        <v>26210921596736000144550010001367541001406781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3320</v>
      </c>
    </row>
    <row r="520" spans="1:12" s="8" customFormat="1" ht="19.5" customHeight="1" x14ac:dyDescent="0.2">
      <c r="A520" s="3">
        <f>IFERROR(VLOOKUP(B520,'[1]DADOS (OCULTAR)'!$P$3:$R$91,3,0),"")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21596736000144</v>
      </c>
      <c r="E520" s="5" t="str">
        <f>'[1]TCE - ANEXO IV - Preencher'!G529</f>
        <v>ULTRAMEGA DIST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136884</v>
      </c>
      <c r="I520" s="6">
        <f>IF('[1]TCE - ANEXO IV - Preencher'!K529="","",'[1]TCE - ANEXO IV - Preencher'!K529)</f>
        <v>44467</v>
      </c>
      <c r="J520" s="5" t="str">
        <f>'[1]TCE - ANEXO IV - Preencher'!L529</f>
        <v>26210921596736000144550010001368841001408126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1437.3</v>
      </c>
    </row>
    <row r="521" spans="1:12" s="8" customFormat="1" ht="19.5" customHeight="1" x14ac:dyDescent="0.2">
      <c r="A521" s="3">
        <f>IFERROR(VLOOKUP(B521,'[1]DADOS (OCULTAR)'!$P$3:$R$91,3,0),"")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12420164001048</v>
      </c>
      <c r="E521" s="5" t="str">
        <f>'[1]TCE - ANEXO IV - Preencher'!G530</f>
        <v>CM HOSPITALAR S 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106216</v>
      </c>
      <c r="I521" s="6">
        <f>IF('[1]TCE - ANEXO IV - Preencher'!K530="","",'[1]TCE - ANEXO IV - Preencher'!K530)</f>
        <v>44468</v>
      </c>
      <c r="J521" s="5" t="str">
        <f>'[1]TCE - ANEXO IV - Preencher'!L530</f>
        <v>26210912420164001048550010001062161100240204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669.65</v>
      </c>
    </row>
    <row r="522" spans="1:12" s="8" customFormat="1" ht="19.5" customHeight="1" x14ac:dyDescent="0.2">
      <c r="A522" s="3">
        <f>IFERROR(VLOOKUP(B522,'[1]DADOS (OCULTAR)'!$P$3:$R$91,3,0),"")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35738768000141</v>
      </c>
      <c r="E522" s="5" t="str">
        <f>'[1]TCE - ANEXO IV - Preencher'!G531</f>
        <v>L. M. C. DA SILVA MEDICAMENTOS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000.000.099</v>
      </c>
      <c r="I522" s="6">
        <f>IF('[1]TCE - ANEXO IV - Preencher'!K531="","",'[1]TCE - ANEXO IV - Preencher'!K531)</f>
        <v>44469</v>
      </c>
      <c r="J522" s="5" t="str">
        <f>'[1]TCE - ANEXO IV - Preencher'!L531</f>
        <v>26210935738768000141550010000000991000001006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117.5</v>
      </c>
    </row>
    <row r="523" spans="1:12" s="8" customFormat="1" ht="19.5" customHeight="1" x14ac:dyDescent="0.2">
      <c r="A523" s="3">
        <f>IFERROR(VLOOKUP(B523,'[1]DADOS (OCULTAR)'!$P$3:$R$91,3,0),"")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35738768000141</v>
      </c>
      <c r="E523" s="5" t="str">
        <f>'[1]TCE - ANEXO IV - Preencher'!G532</f>
        <v>L. M. C. DA SILVA MEDICAMENTOS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000.000.099</v>
      </c>
      <c r="I523" s="6">
        <f>IF('[1]TCE - ANEXO IV - Preencher'!K532="","",'[1]TCE - ANEXO IV - Preencher'!K532)</f>
        <v>44469</v>
      </c>
      <c r="J523" s="5" t="str">
        <f>'[1]TCE - ANEXO IV - Preencher'!L532</f>
        <v>26210935738768000141550010000000991000001006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360</v>
      </c>
    </row>
    <row r="524" spans="1:12" s="8" customFormat="1" ht="19.5" customHeight="1" x14ac:dyDescent="0.2">
      <c r="A524" s="3">
        <f>IFERROR(VLOOKUP(B524,'[1]DADOS (OCULTAR)'!$P$3:$R$91,3,0),"")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67729178000653</v>
      </c>
      <c r="E524" s="5" t="str">
        <f>'[1]TCE - ANEXO IV - Preencher'!G533</f>
        <v>COMERCIAL CIRURGICA RIOCLARENSE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14677</v>
      </c>
      <c r="I524" s="6">
        <f>IF('[1]TCE - ANEXO IV - Preencher'!K533="","",'[1]TCE - ANEXO IV - Preencher'!K533)</f>
        <v>44467</v>
      </c>
      <c r="J524" s="5" t="str">
        <f>'[1]TCE - ANEXO IV - Preencher'!L533</f>
        <v>26210967729178000653550010000146771759057631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1886</v>
      </c>
    </row>
    <row r="525" spans="1:12" s="8" customFormat="1" ht="19.5" customHeight="1" x14ac:dyDescent="0.2">
      <c r="A525" s="3">
        <f>IFERROR(VLOOKUP(B525,'[1]DADOS (OCULTAR)'!$P$3:$R$91,3,0),"")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67729178000653</v>
      </c>
      <c r="E525" s="5" t="str">
        <f>'[1]TCE - ANEXO IV - Preencher'!G534</f>
        <v>COMERCIAL CIRURGICA RIOCLARENSE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14725</v>
      </c>
      <c r="I525" s="6">
        <f>IF('[1]TCE - ANEXO IV - Preencher'!K534="","",'[1]TCE - ANEXO IV - Preencher'!K534)</f>
        <v>44468</v>
      </c>
      <c r="J525" s="5" t="str">
        <f>'[1]TCE - ANEXO IV - Preencher'!L534</f>
        <v>26210967729178000653550010000147251247127907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1690.3</v>
      </c>
    </row>
    <row r="526" spans="1:12" s="8" customFormat="1" ht="19.5" customHeight="1" x14ac:dyDescent="0.2">
      <c r="A526" s="3">
        <f>IFERROR(VLOOKUP(B526,'[1]DADOS (OCULTAR)'!$P$3:$R$91,3,0),"")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35753111000153</v>
      </c>
      <c r="E526" s="5" t="str">
        <f>'[1]TCE - ANEXO IV - Preencher'!G535</f>
        <v>NORD PRODUTOS EM SAUDE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2988</v>
      </c>
      <c r="I526" s="6">
        <f>IF('[1]TCE - ANEXO IV - Preencher'!K535="","",'[1]TCE - ANEXO IV - Preencher'!K535)</f>
        <v>44467</v>
      </c>
      <c r="J526" s="5" t="str">
        <f>'[1]TCE - ANEXO IV - Preencher'!L535</f>
        <v>26210935753111000153550010000029881172448955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2250</v>
      </c>
    </row>
    <row r="527" spans="1:12" s="8" customFormat="1" ht="19.5" customHeight="1" x14ac:dyDescent="0.2">
      <c r="A527" s="3">
        <f>IFERROR(VLOOKUP(B527,'[1]DADOS (OCULTAR)'!$P$3:$R$91,3,0),"")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1206820001179</v>
      </c>
      <c r="E527" s="5" t="str">
        <f>'[1]TCE - ANEXO IV - Preencher'!G536</f>
        <v>PANPHARMA DISTRIB. DE MEDICAM.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1116323</v>
      </c>
      <c r="I527" s="6">
        <f>IF('[1]TCE - ANEXO IV - Preencher'!K536="","",'[1]TCE - ANEXO IV - Preencher'!K536)</f>
        <v>44467</v>
      </c>
      <c r="J527" s="5" t="str">
        <f>'[1]TCE - ANEXO IV - Preencher'!L536</f>
        <v>26210901206820001179550040011163231742204859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1238.48</v>
      </c>
    </row>
    <row r="528" spans="1:12" s="8" customFormat="1" ht="19.5" customHeight="1" x14ac:dyDescent="0.2">
      <c r="A528" s="3">
        <f>IFERROR(VLOOKUP(B528,'[1]DADOS (OCULTAR)'!$P$3:$R$91,3,0),"")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23837936000177</v>
      </c>
      <c r="E528" s="5" t="str">
        <f>'[1]TCE - ANEXO IV - Preencher'!G537</f>
        <v>G1 DISTRIBUIDORA DE PROD. FARM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403167</v>
      </c>
      <c r="I528" s="6">
        <f>IF('[1]TCE - ANEXO IV - Preencher'!K537="","",'[1]TCE - ANEXO IV - Preencher'!K537)</f>
        <v>44467</v>
      </c>
      <c r="J528" s="5" t="str">
        <f>'[1]TCE - ANEXO IV - Preencher'!L537</f>
        <v>26210923837936000177550010004031671009223969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584.07000000000005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>
        <f>IFERROR(VLOOKUP(B530,'[1]DADOS (OCULTAR)'!$P$3:$R$91,3,0),"")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3.14 - Alimentação Preparada</v>
      </c>
      <c r="D530" s="3">
        <f>'[1]TCE - ANEXO IV - Preencher'!F539</f>
        <v>49324221001500</v>
      </c>
      <c r="E530" s="5" t="str">
        <f>'[1]TCE - ANEXO IV - Preencher'!G539</f>
        <v>FRESENIUS KABI BRASIL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47893</v>
      </c>
      <c r="I530" s="6">
        <f>IF('[1]TCE - ANEXO IV - Preencher'!K539="","",'[1]TCE - ANEXO IV - Preencher'!K539)</f>
        <v>44443</v>
      </c>
      <c r="J530" s="5" t="str">
        <f>'[1]TCE - ANEXO IV - Preencher'!L539</f>
        <v>23210949324221001500550000000478931238605179</v>
      </c>
      <c r="K530" s="5" t="str">
        <f>IF(F530="B",LEFT('[1]TCE - ANEXO IV - Preencher'!M539,2),IF(F530="S",LEFT('[1]TCE - ANEXO IV - Preencher'!M539,7),IF('[1]TCE - ANEXO IV - Preencher'!H539="","")))</f>
        <v>23</v>
      </c>
      <c r="L530" s="7">
        <f>'[1]TCE - ANEXO IV - Preencher'!N539</f>
        <v>13800</v>
      </c>
    </row>
    <row r="531" spans="1:12" s="8" customFormat="1" ht="19.5" customHeight="1" x14ac:dyDescent="0.2">
      <c r="A531" s="3">
        <f>IFERROR(VLOOKUP(B531,'[1]DADOS (OCULTAR)'!$P$3:$R$91,3,0),"")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3.14 - Alimentação Preparada</v>
      </c>
      <c r="D531" s="3">
        <f>'[1]TCE - ANEXO IV - Preencher'!F540</f>
        <v>1687725000162</v>
      </c>
      <c r="E531" s="5" t="str">
        <f>'[1]TCE - ANEXO IV - Preencher'!G540</f>
        <v>CENTRO ESPEC.NUTRICAO ENTERALPARENTERAL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31558</v>
      </c>
      <c r="I531" s="6">
        <f>IF('[1]TCE - ANEXO IV - Preencher'!K540="","",'[1]TCE - ANEXO IV - Preencher'!K540)</f>
        <v>44438</v>
      </c>
      <c r="J531" s="5" t="str">
        <f>'[1]TCE - ANEXO IV - Preencher'!L540</f>
        <v>26210801687725000162550010000315581562810038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1280</v>
      </c>
    </row>
    <row r="532" spans="1:12" s="8" customFormat="1" ht="19.5" customHeight="1" x14ac:dyDescent="0.2">
      <c r="A532" s="3">
        <f>IFERROR(VLOOKUP(B532,'[1]DADOS (OCULTAR)'!$P$3:$R$91,3,0),"")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3.14 - Alimentação Preparada</v>
      </c>
      <c r="D532" s="3">
        <f>'[1]TCE - ANEXO IV - Preencher'!F541</f>
        <v>1687725000162</v>
      </c>
      <c r="E532" s="5" t="str">
        <f>'[1]TCE - ANEXO IV - Preencher'!G541</f>
        <v>CENTRO ESPEC.NUTRICAO ENTERALPARENTERAL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31863</v>
      </c>
      <c r="I532" s="6">
        <f>IF('[1]TCE - ANEXO IV - Preencher'!K541="","",'[1]TCE - ANEXO IV - Preencher'!K541)</f>
        <v>44454</v>
      </c>
      <c r="J532" s="5" t="str">
        <f>'[1]TCE - ANEXO IV - Preencher'!L541</f>
        <v>26210901687725000162550010000318631356614806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816</v>
      </c>
    </row>
    <row r="533" spans="1:12" s="8" customFormat="1" ht="19.5" customHeight="1" x14ac:dyDescent="0.2">
      <c r="A533" s="3">
        <f>IFERROR(VLOOKUP(B533,'[1]DADOS (OCULTAR)'!$P$3:$R$91,3,0),"")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3.14 - Alimentação Preparada</v>
      </c>
      <c r="D533" s="3">
        <f>'[1]TCE - ANEXO IV - Preencher'!F542</f>
        <v>2975570000122</v>
      </c>
      <c r="E533" s="5" t="str">
        <f>'[1]TCE - ANEXO IV - Preencher'!G542</f>
        <v>DIET FOOD NUTRICAO LTDA - ME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11817</v>
      </c>
      <c r="I533" s="6">
        <f>IF('[1]TCE - ANEXO IV - Preencher'!K542="","",'[1]TCE - ANEXO IV - Preencher'!K542)</f>
        <v>44455</v>
      </c>
      <c r="J533" s="5" t="str">
        <f>'[1]TCE - ANEXO IV - Preencher'!L542</f>
        <v>26210902975570000122550010000118171151957485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620</v>
      </c>
    </row>
    <row r="534" spans="1:12" s="8" customFormat="1" ht="19.5" customHeight="1" x14ac:dyDescent="0.2">
      <c r="A534" s="3">
        <f>IFERROR(VLOOKUP(B534,'[1]DADOS (OCULTAR)'!$P$3:$R$91,3,0),"")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3.14 - Alimentação Preparada</v>
      </c>
      <c r="D534" s="3">
        <f>'[1]TCE - ANEXO IV - Preencher'!F543</f>
        <v>22940455000120</v>
      </c>
      <c r="E534" s="5" t="str">
        <f>'[1]TCE - ANEXO IV - Preencher'!G543</f>
        <v>MOURA E MELO COMER E SERV LTDA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000.013.988</v>
      </c>
      <c r="I534" s="6">
        <f>IF('[1]TCE - ANEXO IV - Preencher'!K543="","",'[1]TCE - ANEXO IV - Preencher'!K543)</f>
        <v>44454</v>
      </c>
      <c r="J534" s="5" t="str">
        <f>'[1]TCE - ANEXO IV - Preencher'!L543</f>
        <v>26210922940455000120550010000139881136492833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125.8</v>
      </c>
    </row>
    <row r="535" spans="1:12" s="8" customFormat="1" ht="19.5" customHeight="1" x14ac:dyDescent="0.2">
      <c r="A535" s="3">
        <f>IFERROR(VLOOKUP(B535,'[1]DADOS (OCULTAR)'!$P$3:$R$91,3,0),"")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3.14 - Alimentação Preparada</v>
      </c>
      <c r="D535" s="3">
        <f>'[1]TCE - ANEXO IV - Preencher'!F544</f>
        <v>22940455000120</v>
      </c>
      <c r="E535" s="5" t="str">
        <f>'[1]TCE - ANEXO IV - Preencher'!G544</f>
        <v>MOURA E MELO COMER E SERV LTDA ME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000.013.989</v>
      </c>
      <c r="I535" s="6">
        <f>IF('[1]TCE - ANEXO IV - Preencher'!K544="","",'[1]TCE - ANEXO IV - Preencher'!K544)</f>
        <v>44454</v>
      </c>
      <c r="J535" s="5" t="str">
        <f>'[1]TCE - ANEXO IV - Preencher'!L544</f>
        <v>26210922940455000120550010000139891401470305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1103.96</v>
      </c>
    </row>
    <row r="536" spans="1:12" s="8" customFormat="1" ht="19.5" customHeight="1" x14ac:dyDescent="0.2">
      <c r="A536" s="3">
        <f>IFERROR(VLOOKUP(B536,'[1]DADOS (OCULTAR)'!$P$3:$R$91,3,0),"")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3.14 - Alimentação Preparada</v>
      </c>
      <c r="D536" s="3">
        <f>'[1]TCE - ANEXO IV - Preencher'!F545</f>
        <v>1687725000162</v>
      </c>
      <c r="E536" s="5" t="str">
        <f>'[1]TCE - ANEXO IV - Preencher'!G545</f>
        <v>CENTRO ESPEC.NUTRICAO ENTERALPARENTERAL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32048</v>
      </c>
      <c r="I536" s="6">
        <f>IF('[1]TCE - ANEXO IV - Preencher'!K545="","",'[1]TCE - ANEXO IV - Preencher'!K545)</f>
        <v>44462</v>
      </c>
      <c r="J536" s="5" t="str">
        <f>'[1]TCE - ANEXO IV - Preencher'!L545</f>
        <v>26210901687725000162550010000320481747318355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1482</v>
      </c>
    </row>
    <row r="537" spans="1:12" s="8" customFormat="1" ht="19.5" customHeight="1" x14ac:dyDescent="0.2">
      <c r="A537" s="3">
        <f>IFERROR(VLOOKUP(B537,'[1]DADOS (OCULTAR)'!$P$3:$R$91,3,0),"")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3.14 - Alimentação Preparada</v>
      </c>
      <c r="D537" s="3">
        <f>'[1]TCE - ANEXO IV - Preencher'!F546</f>
        <v>1884446000199</v>
      </c>
      <c r="E537" s="5" t="str">
        <f>'[1]TCE - ANEXO IV - Preencher'!G546</f>
        <v>TECNOVIDA COMERCIAL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130138</v>
      </c>
      <c r="I537" s="6">
        <f>IF('[1]TCE - ANEXO IV - Preencher'!K546="","",'[1]TCE - ANEXO IV - Preencher'!K546)</f>
        <v>44466</v>
      </c>
      <c r="J537" s="5" t="str">
        <f>'[1]TCE - ANEXO IV - Preencher'!L546</f>
        <v>26210901884446000199550010001301381135345787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972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>
        <f>IFERROR(VLOOKUP(B539,'[1]DADOS (OCULTAR)'!$P$3:$R$91,3,0),"")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3.2 - Gás e Outros Materiais Engarrafados</v>
      </c>
      <c r="D539" s="3">
        <f>'[1]TCE - ANEXO IV - Preencher'!F548</f>
        <v>60619202001209</v>
      </c>
      <c r="E539" s="5" t="str">
        <f>'[1]TCE - ANEXO IV - Preencher'!G548</f>
        <v>MESSER GASES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000.001.221</v>
      </c>
      <c r="I539" s="6">
        <f>IF('[1]TCE - ANEXO IV - Preencher'!K548="","",'[1]TCE - ANEXO IV - Preencher'!K548)</f>
        <v>44440</v>
      </c>
      <c r="J539" s="5" t="str">
        <f>'[1]TCE - ANEXO IV - Preencher'!L548</f>
        <v>26210960619202001209550470000012211027577221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17614.46</v>
      </c>
    </row>
    <row r="540" spans="1:12" s="8" customFormat="1" ht="19.5" customHeight="1" x14ac:dyDescent="0.2">
      <c r="A540" s="3">
        <f>IFERROR(VLOOKUP(B540,'[1]DADOS (OCULTAR)'!$P$3:$R$91,3,0),"")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3.2 - Gás e Outros Materiais Engarrafados</v>
      </c>
      <c r="D540" s="3">
        <f>'[1]TCE - ANEXO IV - Preencher'!F549</f>
        <v>60619202001209</v>
      </c>
      <c r="E540" s="5" t="str">
        <f>'[1]TCE - ANEXO IV - Preencher'!G549</f>
        <v>MESSER GASES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000.000.435</v>
      </c>
      <c r="I540" s="6">
        <f>IF('[1]TCE - ANEXO IV - Preencher'!K549="","",'[1]TCE - ANEXO IV - Preencher'!K549)</f>
        <v>44440</v>
      </c>
      <c r="J540" s="5" t="str">
        <f>'[1]TCE - ANEXO IV - Preencher'!L549</f>
        <v>26210960619202001209550640000004351010340073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4267.13</v>
      </c>
    </row>
    <row r="541" spans="1:12" s="8" customFormat="1" ht="19.5" customHeight="1" x14ac:dyDescent="0.2">
      <c r="A541" s="3">
        <f>IFERROR(VLOOKUP(B541,'[1]DADOS (OCULTAR)'!$P$3:$R$91,3,0),"")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3.2 - Gás e Outros Materiais Engarrafados</v>
      </c>
      <c r="D541" s="3">
        <f>'[1]TCE - ANEXO IV - Preencher'!F550</f>
        <v>60619202001209</v>
      </c>
      <c r="E541" s="5" t="str">
        <f>'[1]TCE - ANEXO IV - Preencher'!G550</f>
        <v>MESSER GASES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000.000.452</v>
      </c>
      <c r="I541" s="6">
        <f>IF('[1]TCE - ANEXO IV - Preencher'!K550="","",'[1]TCE - ANEXO IV - Preencher'!K550)</f>
        <v>44447</v>
      </c>
      <c r="J541" s="5" t="str">
        <f>'[1]TCE - ANEXO IV - Preencher'!L550</f>
        <v>26210960619202001209550740000004521010341475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4045.1</v>
      </c>
    </row>
    <row r="542" spans="1:12" s="8" customFormat="1" ht="19.5" customHeight="1" x14ac:dyDescent="0.2">
      <c r="A542" s="3">
        <f>IFERROR(VLOOKUP(B542,'[1]DADOS (OCULTAR)'!$P$3:$R$91,3,0),"")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3.2 - Gás e Outros Materiais Engarrafados</v>
      </c>
      <c r="D542" s="3">
        <f>'[1]TCE - ANEXO IV - Preencher'!F551</f>
        <v>60619202001209</v>
      </c>
      <c r="E542" s="5" t="str">
        <f>'[1]TCE - ANEXO IV - Preencher'!G551</f>
        <v>MESSER GASES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000.000.556</v>
      </c>
      <c r="I542" s="6">
        <f>IF('[1]TCE - ANEXO IV - Preencher'!K551="","",'[1]TCE - ANEXO IV - Preencher'!K551)</f>
        <v>44453</v>
      </c>
      <c r="J542" s="5" t="str">
        <f>'[1]TCE - ANEXO IV - Preencher'!L551</f>
        <v>26210960619202001209550620000005561010342109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6193.17</v>
      </c>
    </row>
    <row r="543" spans="1:12" s="8" customFormat="1" ht="19.5" customHeight="1" x14ac:dyDescent="0.2">
      <c r="A543" s="3">
        <f>IFERROR(VLOOKUP(B543,'[1]DADOS (OCULTAR)'!$P$3:$R$91,3,0),"")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3.2 - Gás e Outros Materiais Engarrafados</v>
      </c>
      <c r="D543" s="3">
        <f>'[1]TCE - ANEXO IV - Preencher'!F552</f>
        <v>60619202002272</v>
      </c>
      <c r="E543" s="5" t="str">
        <f>'[1]TCE - ANEXO IV - Preencher'!G552</f>
        <v>MESSER GASES LTDA PJ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000.000.464</v>
      </c>
      <c r="I543" s="6">
        <f>IF('[1]TCE - ANEXO IV - Preencher'!K552="","",'[1]TCE - ANEXO IV - Preencher'!K552)</f>
        <v>44456</v>
      </c>
      <c r="J543" s="5" t="str">
        <f>'[1]TCE - ANEXO IV - Preencher'!L552</f>
        <v>29210960619202002272550510000004641027577560</v>
      </c>
      <c r="K543" s="5" t="str">
        <f>IF(F543="B",LEFT('[1]TCE - ANEXO IV - Preencher'!M552,2),IF(F543="S",LEFT('[1]TCE - ANEXO IV - Preencher'!M552,7),IF('[1]TCE - ANEXO IV - Preencher'!H552="","")))</f>
        <v>29</v>
      </c>
      <c r="L543" s="7">
        <f>'[1]TCE - ANEXO IV - Preencher'!N552</f>
        <v>18032.310000000001</v>
      </c>
    </row>
    <row r="544" spans="1:12" s="8" customFormat="1" ht="19.5" customHeight="1" x14ac:dyDescent="0.2">
      <c r="A544" s="3">
        <f>IFERROR(VLOOKUP(B544,'[1]DADOS (OCULTAR)'!$P$3:$R$91,3,0),"")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3.2 - Gás e Outros Materiais Engarrafados</v>
      </c>
      <c r="D544" s="3">
        <f>'[1]TCE - ANEXO IV - Preencher'!F553</f>
        <v>60619202001209</v>
      </c>
      <c r="E544" s="5" t="str">
        <f>'[1]TCE - ANEXO IV - Preencher'!G553</f>
        <v>MESSER GASES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000.000.514</v>
      </c>
      <c r="I544" s="6">
        <f>IF('[1]TCE - ANEXO IV - Preencher'!K553="","",'[1]TCE - ANEXO IV - Preencher'!K553)</f>
        <v>44459</v>
      </c>
      <c r="J544" s="5" t="str">
        <f>'[1]TCE - ANEXO IV - Preencher'!L553</f>
        <v>26210960619202001209550510000005141027577676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18842.990000000002</v>
      </c>
    </row>
    <row r="545" spans="1:12" s="8" customFormat="1" ht="19.5" customHeight="1" x14ac:dyDescent="0.2">
      <c r="A545" s="3">
        <f>IFERROR(VLOOKUP(B545,'[1]DADOS (OCULTAR)'!$P$3:$R$91,3,0),"")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3.2 - Gás e Outros Materiais Engarrafados</v>
      </c>
      <c r="D545" s="3">
        <f>'[1]TCE - ANEXO IV - Preencher'!F554</f>
        <v>60619202001209</v>
      </c>
      <c r="E545" s="5" t="str">
        <f>'[1]TCE - ANEXO IV - Preencher'!G554</f>
        <v>MESSER GASES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000.000.914</v>
      </c>
      <c r="I545" s="6">
        <f>IF('[1]TCE - ANEXO IV - Preencher'!K554="","",'[1]TCE - ANEXO IV - Preencher'!K554)</f>
        <v>44460</v>
      </c>
      <c r="J545" s="5" t="str">
        <f>'[1]TCE - ANEXO IV - Preencher'!L554</f>
        <v>26210960619202001209550440000009141010342943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7110.43</v>
      </c>
    </row>
    <row r="546" spans="1:12" s="8" customFormat="1" ht="19.5" customHeight="1" x14ac:dyDescent="0.2">
      <c r="A546" s="3">
        <f>IFERROR(VLOOKUP(B546,'[1]DADOS (OCULTAR)'!$P$3:$R$91,3,0),"")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3.2 - Gás e Outros Materiais Engarrafados</v>
      </c>
      <c r="D546" s="3">
        <f>'[1]TCE - ANEXO IV - Preencher'!F555</f>
        <v>60619202002272</v>
      </c>
      <c r="E546" s="5" t="str">
        <f>'[1]TCE - ANEXO IV - Preencher'!G555</f>
        <v>MESSER GASES LTDA PJ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000.000.143</v>
      </c>
      <c r="I546" s="6">
        <f>IF('[1]TCE - ANEXO IV - Preencher'!K555="","",'[1]TCE - ANEXO IV - Preencher'!K555)</f>
        <v>44467</v>
      </c>
      <c r="J546" s="5" t="str">
        <f>'[1]TCE - ANEXO IV - Preencher'!L555</f>
        <v>29210960619202002272550670000001431027577834</v>
      </c>
      <c r="K546" s="5" t="str">
        <f>IF(F546="B",LEFT('[1]TCE - ANEXO IV - Preencher'!M555,2),IF(F546="S",LEFT('[1]TCE - ANEXO IV - Preencher'!M555,7),IF('[1]TCE - ANEXO IV - Preencher'!H555="","")))</f>
        <v>29</v>
      </c>
      <c r="L546" s="7">
        <f>'[1]TCE - ANEXO IV - Preencher'!N555</f>
        <v>28531.599999999999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>
        <f>IFERROR(VLOOKUP(B548,'[1]DADOS (OCULTAR)'!$P$3:$R$91,3,0),"")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3.11 - Material Laboratorial</v>
      </c>
      <c r="D548" s="3">
        <f>'[1]TCE - ANEXO IV - Preencher'!F557</f>
        <v>12420164000904</v>
      </c>
      <c r="E548" s="5" t="str">
        <f>'[1]TCE - ANEXO IV - Preencher'!G557</f>
        <v>CM HOSPITALAR S A BRASILIA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543881</v>
      </c>
      <c r="I548" s="6">
        <f>IF('[1]TCE - ANEXO IV - Preencher'!K557="","",'[1]TCE - ANEXO IV - Preencher'!K557)</f>
        <v>44438</v>
      </c>
      <c r="J548" s="5" t="str">
        <f>'[1]TCE - ANEXO IV - Preencher'!L557</f>
        <v>53210812420164000904550010005438811100076493</v>
      </c>
      <c r="K548" s="5" t="str">
        <f>IF(F548="B",LEFT('[1]TCE - ANEXO IV - Preencher'!M557,2),IF(F548="S",LEFT('[1]TCE - ANEXO IV - Preencher'!M557,7),IF('[1]TCE - ANEXO IV - Preencher'!H557="","")))</f>
        <v>53</v>
      </c>
      <c r="L548" s="7">
        <f>'[1]TCE - ANEXO IV - Preencher'!N557</f>
        <v>65</v>
      </c>
    </row>
    <row r="549" spans="1:12" s="8" customFormat="1" ht="19.5" customHeight="1" x14ac:dyDescent="0.2">
      <c r="A549" s="3">
        <f>IFERROR(VLOOKUP(B549,'[1]DADOS (OCULTAR)'!$P$3:$R$91,3,0),"")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3.11 - Material Laboratorial</v>
      </c>
      <c r="D549" s="3">
        <f>'[1]TCE - ANEXO IV - Preencher'!F558</f>
        <v>31042621000161</v>
      </c>
      <c r="E549" s="5" t="str">
        <f>'[1]TCE - ANEXO IV - Preencher'!G558</f>
        <v>BETELMED COMER DE MATE E EQUIP HOSP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000.000.294</v>
      </c>
      <c r="I549" s="6">
        <f>IF('[1]TCE - ANEXO IV - Preencher'!K558="","",'[1]TCE - ANEXO IV - Preencher'!K558)</f>
        <v>44452</v>
      </c>
      <c r="J549" s="5" t="str">
        <f>'[1]TCE - ANEXO IV - Preencher'!L558</f>
        <v>26210931042621000161550010000002941467986847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99</v>
      </c>
    </row>
    <row r="550" spans="1:12" s="8" customFormat="1" ht="19.5" customHeight="1" x14ac:dyDescent="0.2">
      <c r="A550" s="3">
        <f>IFERROR(VLOOKUP(B550,'[1]DADOS (OCULTAR)'!$P$3:$R$91,3,0),"")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3.11 - Material Laboratorial</v>
      </c>
      <c r="D550" s="3">
        <f>'[1]TCE - ANEXO IV - Preencher'!F559</f>
        <v>10647227000187</v>
      </c>
      <c r="E550" s="5" t="str">
        <f>'[1]TCE - ANEXO IV - Preencher'!G559</f>
        <v>TUPAN SAUDE CENTER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000.014.287</v>
      </c>
      <c r="I550" s="6">
        <f>IF('[1]TCE - ANEXO IV - Preencher'!K559="","",'[1]TCE - ANEXO IV - Preencher'!K559)</f>
        <v>44455</v>
      </c>
      <c r="J550" s="5" t="str">
        <f>'[1]TCE - ANEXO IV - Preencher'!L559</f>
        <v>26210910647227000187550010000142871000241056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380</v>
      </c>
    </row>
    <row r="551" spans="1:12" s="8" customFormat="1" ht="19.5" customHeight="1" x14ac:dyDescent="0.2">
      <c r="A551" s="3">
        <f>IFERROR(VLOOKUP(B551,'[1]DADOS (OCULTAR)'!$P$3:$R$91,3,0),"")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3.11 - Material Laboratorial</v>
      </c>
      <c r="D551" s="3">
        <f>'[1]TCE - ANEXO IV - Preencher'!F560</f>
        <v>10647227000187</v>
      </c>
      <c r="E551" s="5" t="str">
        <f>'[1]TCE - ANEXO IV - Preencher'!G560</f>
        <v>TUPAN SAUDE CENTER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000.014.363</v>
      </c>
      <c r="I551" s="6">
        <f>IF('[1]TCE - ANEXO IV - Preencher'!K560="","",'[1]TCE - ANEXO IV - Preencher'!K560)</f>
        <v>44462</v>
      </c>
      <c r="J551" s="5" t="str">
        <f>'[1]TCE - ANEXO IV - Preencher'!L560</f>
        <v>26210910647227000187550010000143631009242598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990</v>
      </c>
    </row>
    <row r="552" spans="1:12" s="8" customFormat="1" ht="19.5" customHeight="1" x14ac:dyDescent="0.2">
      <c r="A552" s="3">
        <f>IFERROR(VLOOKUP(B552,'[1]DADOS (OCULTAR)'!$P$3:$R$91,3,0),"")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3.11 - Material Laboratorial</v>
      </c>
      <c r="D552" s="3">
        <f>'[1]TCE - ANEXO IV - Preencher'!F561</f>
        <v>10647227000187</v>
      </c>
      <c r="E552" s="5" t="str">
        <f>'[1]TCE - ANEXO IV - Preencher'!G561</f>
        <v>TUPAN SAUDE CENTER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000.014.399</v>
      </c>
      <c r="I552" s="6">
        <f>IF('[1]TCE - ANEXO IV - Preencher'!K561="","",'[1]TCE - ANEXO IV - Preencher'!K561)</f>
        <v>44466</v>
      </c>
      <c r="J552" s="5" t="str">
        <f>'[1]TCE - ANEXO IV - Preencher'!L561</f>
        <v>26210910647227000187550010000143991009243333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1789.7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>
        <f>IFERROR(VLOOKUP(B554,'[1]DADOS (OCULTAR)'!$P$3:$R$91,3,0),"")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3.99 - Outras despesas com Material de Consumo</v>
      </c>
      <c r="D554" s="3">
        <f>'[1]TCE - ANEXO IV - Preencher'!F563</f>
        <v>5044056000161</v>
      </c>
      <c r="E554" s="5" t="str">
        <f>'[1]TCE - ANEXO IV - Preencher'!G563</f>
        <v>DMH PRODUTOS HOSPITALARES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19076</v>
      </c>
      <c r="I554" s="6">
        <f>IF('[1]TCE - ANEXO IV - Preencher'!K563="","",'[1]TCE - ANEXO IV - Preencher'!K563)</f>
        <v>44439</v>
      </c>
      <c r="J554" s="5" t="str">
        <f>'[1]TCE - ANEXO IV - Preencher'!L563</f>
        <v>26210805044056000161550010000190761950570368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13961.2</v>
      </c>
    </row>
    <row r="555" spans="1:12" s="8" customFormat="1" ht="19.5" customHeight="1" x14ac:dyDescent="0.2">
      <c r="A555" s="3">
        <f>IFERROR(VLOOKUP(B555,'[1]DADOS (OCULTAR)'!$P$3:$R$91,3,0),"")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3.99 - Outras despesas com Material de Consumo</v>
      </c>
      <c r="D555" s="3">
        <f>'[1]TCE - ANEXO IV - Preencher'!F564</f>
        <v>7716570000121</v>
      </c>
      <c r="E555" s="5" t="str">
        <f>'[1]TCE - ANEXO IV - Preencher'!G564</f>
        <v>B4 MEDICAL PRODUTS MEDICOS E HOSP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000.002.832</v>
      </c>
      <c r="I555" s="6">
        <f>IF('[1]TCE - ANEXO IV - Preencher'!K564="","",'[1]TCE - ANEXO IV - Preencher'!K564)</f>
        <v>44440</v>
      </c>
      <c r="J555" s="5" t="str">
        <f>'[1]TCE - ANEXO IV - Preencher'!L564</f>
        <v>35210907716570000151550010000028321005807966</v>
      </c>
      <c r="K555" s="5" t="str">
        <f>IF(F555="B",LEFT('[1]TCE - ANEXO IV - Preencher'!M564,2),IF(F555="S",LEFT('[1]TCE - ANEXO IV - Preencher'!M564,7),IF('[1]TCE - ANEXO IV - Preencher'!H564="","")))</f>
        <v>35</v>
      </c>
      <c r="L555" s="7">
        <f>'[1]TCE - ANEXO IV - Preencher'!N564</f>
        <v>3000</v>
      </c>
    </row>
    <row r="556" spans="1:12" s="8" customFormat="1" ht="19.5" customHeight="1" x14ac:dyDescent="0.2">
      <c r="A556" s="3">
        <f>IFERROR(VLOOKUP(B556,'[1]DADOS (OCULTAR)'!$P$3:$R$91,3,0),"")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3.99 - Outras despesas com Material de Consumo</v>
      </c>
      <c r="D556" s="3">
        <f>'[1]TCE - ANEXO IV - Preencher'!F565</f>
        <v>26232599000182</v>
      </c>
      <c r="E556" s="5" t="str">
        <f>'[1]TCE - ANEXO IV - Preencher'!G565</f>
        <v>CME COMERCIO E IMP HOSP LTDA ME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974</v>
      </c>
      <c r="I556" s="6">
        <f>IF('[1]TCE - ANEXO IV - Preencher'!K565="","",'[1]TCE - ANEXO IV - Preencher'!K565)</f>
        <v>44440</v>
      </c>
      <c r="J556" s="5" t="str">
        <f>'[1]TCE - ANEXO IV - Preencher'!L565</f>
        <v>26210926325990001825500100000009741369020938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1111.0999999999999</v>
      </c>
    </row>
    <row r="557" spans="1:12" s="8" customFormat="1" ht="19.5" customHeight="1" x14ac:dyDescent="0.2">
      <c r="A557" s="3">
        <f>IFERROR(VLOOKUP(B557,'[1]DADOS (OCULTAR)'!$P$3:$R$91,3,0),"")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3.99 - Outras despesas com Material de Consumo</v>
      </c>
      <c r="D557" s="3">
        <f>'[1]TCE - ANEXO IV - Preencher'!F566</f>
        <v>5044056000161</v>
      </c>
      <c r="E557" s="5" t="str">
        <f>'[1]TCE - ANEXO IV - Preencher'!G566</f>
        <v>DMH PRODUTOS HOSPITALARES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19177</v>
      </c>
      <c r="I557" s="6">
        <f>IF('[1]TCE - ANEXO IV - Preencher'!K566="","",'[1]TCE - ANEXO IV - Preencher'!K566)</f>
        <v>44455</v>
      </c>
      <c r="J557" s="5" t="str">
        <f>'[1]TCE - ANEXO IV - Preencher'!L566</f>
        <v>26210905044056000161550010000191771951108575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15123.75</v>
      </c>
    </row>
    <row r="558" spans="1:12" s="8" customFormat="1" ht="19.5" customHeight="1" x14ac:dyDescent="0.2">
      <c r="A558" s="3">
        <f>IFERROR(VLOOKUP(B558,'[1]DADOS (OCULTAR)'!$P$3:$R$91,3,0),"")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3.99 - Outras despesas com Material de Consumo</v>
      </c>
      <c r="D558" s="3">
        <f>'[1]TCE - ANEXO IV - Preencher'!F567</f>
        <v>14951481000125</v>
      </c>
      <c r="E558" s="5" t="str">
        <f>'[1]TCE - ANEXO IV - Preencher'!G567</f>
        <v>BM COMERCIO E SERVICOS DE EQUIP MED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000.000.803</v>
      </c>
      <c r="I558" s="6">
        <f>IF('[1]TCE - ANEXO IV - Preencher'!K567="","",'[1]TCE - ANEXO IV - Preencher'!K567)</f>
        <v>44456</v>
      </c>
      <c r="J558" s="5" t="str">
        <f>'[1]TCE - ANEXO IV - Preencher'!L567</f>
        <v>26210914951481000125550010000008031000006001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1400</v>
      </c>
    </row>
    <row r="559" spans="1:12" s="8" customFormat="1" ht="19.5" customHeight="1" x14ac:dyDescent="0.2">
      <c r="A559" s="3">
        <f>IFERROR(VLOOKUP(B559,'[1]DADOS (OCULTAR)'!$P$3:$R$91,3,0),"")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3.99 - Outras despesas com Material de Consumo</v>
      </c>
      <c r="D559" s="3">
        <f>'[1]TCE - ANEXO IV - Preencher'!F568</f>
        <v>15227236000132</v>
      </c>
      <c r="E559" s="5" t="str">
        <f>'[1]TCE - ANEXO IV - Preencher'!G568</f>
        <v>ATOS MEDICA COMERCIO E REPRESENTACAO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000.012.681</v>
      </c>
      <c r="I559" s="6">
        <f>IF('[1]TCE - ANEXO IV - Preencher'!K568="","",'[1]TCE - ANEXO IV - Preencher'!K568)</f>
        <v>44454</v>
      </c>
      <c r="J559" s="5" t="str">
        <f>'[1]TCE - ANEXO IV - Preencher'!L568</f>
        <v>26210915227236000132550010000126811236021276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453.6</v>
      </c>
    </row>
    <row r="560" spans="1:12" s="8" customFormat="1" ht="19.5" customHeight="1" x14ac:dyDescent="0.2">
      <c r="A560" s="3">
        <f>IFERROR(VLOOKUP(B560,'[1]DADOS (OCULTAR)'!$P$3:$R$91,3,0),"")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3.99 - Outras despesas com Material de Consumo</v>
      </c>
      <c r="D560" s="3">
        <f>'[1]TCE - ANEXO IV - Preencher'!F569</f>
        <v>31042621000161</v>
      </c>
      <c r="E560" s="5" t="str">
        <f>'[1]TCE - ANEXO IV - Preencher'!G569</f>
        <v>BETELMED COMER DE MATE E EQUIP HOSP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000.000.294</v>
      </c>
      <c r="I560" s="6">
        <f>IF('[1]TCE - ANEXO IV - Preencher'!K569="","",'[1]TCE - ANEXO IV - Preencher'!K569)</f>
        <v>44452</v>
      </c>
      <c r="J560" s="5" t="str">
        <f>'[1]TCE - ANEXO IV - Preencher'!L569</f>
        <v>26210931042621000161550010000002941467986847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690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>
        <f>IFERROR(VLOOKUP(B562,'[1]DADOS (OCULTAR)'!$P$3:$R$91,3,0),"")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3.7 - Material de Limpeza e Produtos de Hgienização</v>
      </c>
      <c r="D562" s="3">
        <f>'[1]TCE - ANEXO IV - Preencher'!F571</f>
        <v>27319301000139</v>
      </c>
      <c r="E562" s="5" t="str">
        <f>'[1]TCE - ANEXO IV - Preencher'!G571</f>
        <v>CONBO DISTRIBUIDORA FBV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8428</v>
      </c>
      <c r="I562" s="6">
        <f>IF('[1]TCE - ANEXO IV - Preencher'!K571="","",'[1]TCE - ANEXO IV - Preencher'!K571)</f>
        <v>44440</v>
      </c>
      <c r="J562" s="5" t="str">
        <f>'[1]TCE - ANEXO IV - Preencher'!L571</f>
        <v>26210927319301000139550010000084281505013476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935</v>
      </c>
    </row>
    <row r="563" spans="1:12" s="8" customFormat="1" ht="19.5" customHeight="1" x14ac:dyDescent="0.2">
      <c r="A563" s="3">
        <f>IFERROR(VLOOKUP(B563,'[1]DADOS (OCULTAR)'!$P$3:$R$91,3,0),"")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3.7 - Material de Limpeza e Produtos de Hgienização</v>
      </c>
      <c r="D563" s="3">
        <f>'[1]TCE - ANEXO IV - Preencher'!F572</f>
        <v>10928726000142</v>
      </c>
      <c r="E563" s="5" t="str">
        <f>'[1]TCE - ANEXO IV - Preencher'!G572</f>
        <v>DOKAPACK INDUSTRIA E COM. DE EMB. 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43932</v>
      </c>
      <c r="I563" s="6">
        <f>IF('[1]TCE - ANEXO IV - Preencher'!K572="","",'[1]TCE - ANEXO IV - Preencher'!K572)</f>
        <v>44448</v>
      </c>
      <c r="J563" s="5" t="str">
        <f>'[1]TCE - ANEXO IV - Preencher'!L572</f>
        <v>26210910928726000142550010000439321062212567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4552.5600000000004</v>
      </c>
    </row>
    <row r="564" spans="1:12" s="8" customFormat="1" ht="19.5" customHeight="1" x14ac:dyDescent="0.2">
      <c r="A564" s="3">
        <f>IFERROR(VLOOKUP(B564,'[1]DADOS (OCULTAR)'!$P$3:$R$91,3,0),"")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3.7 - Material de Limpeza e Produtos de Hgienização</v>
      </c>
      <c r="D564" s="3">
        <f>'[1]TCE - ANEXO IV - Preencher'!F573</f>
        <v>27319301000139</v>
      </c>
      <c r="E564" s="5" t="str">
        <f>'[1]TCE - ANEXO IV - Preencher'!G573</f>
        <v>CONBO DISTRIBUIDORA FBV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8577</v>
      </c>
      <c r="I564" s="6">
        <f>IF('[1]TCE - ANEXO IV - Preencher'!K573="","",'[1]TCE - ANEXO IV - Preencher'!K573)</f>
        <v>44448</v>
      </c>
      <c r="J564" s="5" t="str">
        <f>'[1]TCE - ANEXO IV - Preencher'!L573</f>
        <v>26210927319301000139550010000085771400013417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1090</v>
      </c>
    </row>
    <row r="565" spans="1:12" s="8" customFormat="1" ht="19.5" customHeight="1" x14ac:dyDescent="0.2">
      <c r="A565" s="3">
        <f>IFERROR(VLOOKUP(B565,'[1]DADOS (OCULTAR)'!$P$3:$R$91,3,0),"")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3.7 - Material de Limpeza e Produtos de Hgienização</v>
      </c>
      <c r="D565" s="3">
        <f>'[1]TCE - ANEXO IV - Preencher'!F574</f>
        <v>9494196000192</v>
      </c>
      <c r="E565" s="5" t="str">
        <f>'[1]TCE - ANEXO IV - Preencher'!G574</f>
        <v>COMERCIAL JR CLAUDIO  MARIO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219628</v>
      </c>
      <c r="I565" s="6">
        <f>IF('[1]TCE - ANEXO IV - Preencher'!K574="","",'[1]TCE - ANEXO IV - Preencher'!K574)</f>
        <v>44452</v>
      </c>
      <c r="J565" s="5" t="str">
        <f>'[1]TCE - ANEXO IV - Preencher'!L574</f>
        <v>26210909494196000192550010002196281030755380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25.58</v>
      </c>
    </row>
    <row r="566" spans="1:12" s="8" customFormat="1" ht="19.5" customHeight="1" x14ac:dyDescent="0.2">
      <c r="A566" s="3">
        <f>IFERROR(VLOOKUP(B566,'[1]DADOS (OCULTAR)'!$P$3:$R$91,3,0),"")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3.7 - Material de Limpeza e Produtos de Hgienização</v>
      </c>
      <c r="D566" s="3">
        <f>'[1]TCE - ANEXO IV - Preencher'!F575</f>
        <v>18577850000112</v>
      </c>
      <c r="E566" s="5" t="str">
        <f>'[1]TCE - ANEXO IV - Preencher'!G575</f>
        <v>MATTOS DISTRIBUIDORA PRODUTOS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000.006.507</v>
      </c>
      <c r="I566" s="6">
        <f>IF('[1]TCE - ANEXO IV - Preencher'!K575="","",'[1]TCE - ANEXO IV - Preencher'!K575)</f>
        <v>44455</v>
      </c>
      <c r="J566" s="5" t="str">
        <f>'[1]TCE - ANEXO IV - Preencher'!L575</f>
        <v>26210918577850000112550010000065071000065085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4166.7</v>
      </c>
    </row>
    <row r="567" spans="1:12" s="8" customFormat="1" ht="19.5" customHeight="1" x14ac:dyDescent="0.2">
      <c r="A567" s="3">
        <f>IFERROR(VLOOKUP(B567,'[1]DADOS (OCULTAR)'!$P$3:$R$91,3,0),"")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3.7 - Material de Limpeza e Produtos de Hgienização</v>
      </c>
      <c r="D567" s="3">
        <f>'[1]TCE - ANEXO IV - Preencher'!F576</f>
        <v>9494196000192</v>
      </c>
      <c r="E567" s="5" t="str">
        <f>'[1]TCE - ANEXO IV - Preencher'!G576</f>
        <v>COMERCIAL JR CLAUDIO  MARIO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220112</v>
      </c>
      <c r="I567" s="6">
        <f>IF('[1]TCE - ANEXO IV - Preencher'!K576="","",'[1]TCE - ANEXO IV - Preencher'!K576)</f>
        <v>44456</v>
      </c>
      <c r="J567" s="5" t="str">
        <f>'[1]TCE - ANEXO IV - Preencher'!L576</f>
        <v>26210909494196000192550010002201121030825820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76.75</v>
      </c>
    </row>
    <row r="568" spans="1:12" s="8" customFormat="1" ht="19.5" customHeight="1" x14ac:dyDescent="0.2">
      <c r="A568" s="3">
        <f>IFERROR(VLOOKUP(B568,'[1]DADOS (OCULTAR)'!$P$3:$R$91,3,0),"")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3.7 - Material de Limpeza e Produtos de Hgienização</v>
      </c>
      <c r="D568" s="3">
        <f>'[1]TCE - ANEXO IV - Preencher'!F577</f>
        <v>22006201000139</v>
      </c>
      <c r="E568" s="5" t="str">
        <f>'[1]TCE - ANEXO IV - Preencher'!G577</f>
        <v>FORTPEL COMERCIO DE DESCARTAVEIS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102798</v>
      </c>
      <c r="I568" s="6">
        <f>IF('[1]TCE - ANEXO IV - Preencher'!K577="","",'[1]TCE - ANEXO IV - Preencher'!K577)</f>
        <v>44455</v>
      </c>
      <c r="J568" s="5" t="str">
        <f>'[1]TCE - ANEXO IV - Preencher'!L577</f>
        <v>26210922006201000139550000001027981101027980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1946</v>
      </c>
    </row>
    <row r="569" spans="1:12" s="8" customFormat="1" ht="19.5" customHeight="1" x14ac:dyDescent="0.2">
      <c r="A569" s="3">
        <f>IFERROR(VLOOKUP(B569,'[1]DADOS (OCULTAR)'!$P$3:$R$91,3,0),"")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3.7 - Material de Limpeza e Produtos de Hgienização</v>
      </c>
      <c r="D569" s="3">
        <f>'[1]TCE - ANEXO IV - Preencher'!F578</f>
        <v>27319301000139</v>
      </c>
      <c r="E569" s="5" t="str">
        <f>'[1]TCE - ANEXO IV - Preencher'!G578</f>
        <v>CONBO DISTRIBUIDORA FBV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8673</v>
      </c>
      <c r="I569" s="6">
        <f>IF('[1]TCE - ANEXO IV - Preencher'!K578="","",'[1]TCE - ANEXO IV - Preencher'!K578)</f>
        <v>44455</v>
      </c>
      <c r="J569" s="5" t="str">
        <f>'[1]TCE - ANEXO IV - Preencher'!L578</f>
        <v>26210927339301000139550010000086731005013422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850</v>
      </c>
    </row>
    <row r="570" spans="1:12" s="8" customFormat="1" ht="19.5" customHeight="1" x14ac:dyDescent="0.2">
      <c r="A570" s="3">
        <f>IFERROR(VLOOKUP(B570,'[1]DADOS (OCULTAR)'!$P$3:$R$91,3,0),"")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3.7 - Material de Limpeza e Produtos de Hgienização</v>
      </c>
      <c r="D570" s="3">
        <f>'[1]TCE - ANEXO IV - Preencher'!F579</f>
        <v>22940455000120</v>
      </c>
      <c r="E570" s="5" t="str">
        <f>'[1]TCE - ANEXO IV - Preencher'!G579</f>
        <v>MOURA E MELO COMER E SERV LTDA ME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000.014.040</v>
      </c>
      <c r="I570" s="6">
        <f>IF('[1]TCE - ANEXO IV - Preencher'!K579="","",'[1]TCE - ANEXO IV - Preencher'!K579)</f>
        <v>44459</v>
      </c>
      <c r="J570" s="5" t="str">
        <f>'[1]TCE - ANEXO IV - Preencher'!L579</f>
        <v>26210922940455000120550010000140401255743670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1500</v>
      </c>
    </row>
    <row r="571" spans="1:12" s="8" customFormat="1" ht="19.5" customHeight="1" x14ac:dyDescent="0.2">
      <c r="A571" s="3">
        <f>IFERROR(VLOOKUP(B571,'[1]DADOS (OCULTAR)'!$P$3:$R$91,3,0),"")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3.7 - Material de Limpeza e Produtos de Hgienização</v>
      </c>
      <c r="D571" s="3">
        <f>'[1]TCE - ANEXO IV - Preencher'!F580</f>
        <v>19084576000102</v>
      </c>
      <c r="E571" s="5" t="str">
        <f>'[1]TCE - ANEXO IV - Preencher'!G580</f>
        <v>F JUNIOR GOMES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000.000.326</v>
      </c>
      <c r="I571" s="6">
        <f>IF('[1]TCE - ANEXO IV - Preencher'!K580="","",'[1]TCE - ANEXO IV - Preencher'!K580)</f>
        <v>44459</v>
      </c>
      <c r="J571" s="5" t="str">
        <f>'[1]TCE - ANEXO IV - Preencher'!L580</f>
        <v>26210919084576000102550010000003261120519838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10788</v>
      </c>
    </row>
    <row r="572" spans="1:12" s="8" customFormat="1" ht="19.5" customHeight="1" x14ac:dyDescent="0.2">
      <c r="A572" s="3">
        <f>IFERROR(VLOOKUP(B572,'[1]DADOS (OCULTAR)'!$P$3:$R$91,3,0),"")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3.7 - Material de Limpeza e Produtos de Hgienização</v>
      </c>
      <c r="D572" s="3">
        <f>'[1]TCE - ANEXO IV - Preencher'!F581</f>
        <v>18577850000112</v>
      </c>
      <c r="E572" s="5" t="str">
        <f>'[1]TCE - ANEXO IV - Preencher'!G581</f>
        <v>MATTOS DISTRIBUIDORA PRODUTOS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000.006.541</v>
      </c>
      <c r="I572" s="6">
        <f>IF('[1]TCE - ANEXO IV - Preencher'!K581="","",'[1]TCE - ANEXO IV - Preencher'!K581)</f>
        <v>44461</v>
      </c>
      <c r="J572" s="5" t="str">
        <f>'[1]TCE - ANEXO IV - Preencher'!L581</f>
        <v>26210918577850000112550010000065411000065427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2433.3000000000002</v>
      </c>
    </row>
    <row r="573" spans="1:12" s="8" customFormat="1" ht="19.5" customHeight="1" x14ac:dyDescent="0.2">
      <c r="A573" s="3">
        <f>IFERROR(VLOOKUP(B573,'[1]DADOS (OCULTAR)'!$P$3:$R$91,3,0),"")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3.7 - Material de Limpeza e Produtos de Hgienização</v>
      </c>
      <c r="D573" s="3">
        <f>'[1]TCE - ANEXO IV - Preencher'!F582</f>
        <v>75315333024393</v>
      </c>
      <c r="E573" s="5" t="str">
        <f>'[1]TCE - ANEXO IV - Preencher'!G582</f>
        <v>ATACADAO S.A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000.025.731</v>
      </c>
      <c r="I573" s="6">
        <f>IF('[1]TCE - ANEXO IV - Preencher'!K582="","",'[1]TCE - ANEXO IV - Preencher'!K582)</f>
        <v>44461</v>
      </c>
      <c r="J573" s="5" t="str">
        <f>'[1]TCE - ANEXO IV - Preencher'!L582</f>
        <v>26210975315333024393550010000257311000544309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129.47999999999999</v>
      </c>
    </row>
    <row r="574" spans="1:12" s="8" customFormat="1" ht="19.5" customHeight="1" x14ac:dyDescent="0.2">
      <c r="A574" s="3">
        <f>IFERROR(VLOOKUP(B574,'[1]DADOS (OCULTAR)'!$P$3:$R$91,3,0),"")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3.7 - Material de Limpeza e Produtos de Hgienização</v>
      </c>
      <c r="D574" s="3">
        <f>'[1]TCE - ANEXO IV - Preencher'!F583</f>
        <v>16432670000117</v>
      </c>
      <c r="E574" s="5" t="str">
        <f>'[1]TCE - ANEXO IV - Preencher'!G583</f>
        <v>M E M COMERCIO E DISTRIBUIDORA LTDA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000.019.909</v>
      </c>
      <c r="I574" s="6">
        <f>IF('[1]TCE - ANEXO IV - Preencher'!K583="","",'[1]TCE - ANEXO IV - Preencher'!K583)</f>
        <v>44462</v>
      </c>
      <c r="J574" s="5" t="str">
        <f>'[1]TCE - ANEXO IV - Preencher'!L583</f>
        <v>26210916432670000117550010000199091860553541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201</v>
      </c>
    </row>
    <row r="575" spans="1:12" s="8" customFormat="1" ht="19.5" customHeight="1" x14ac:dyDescent="0.2">
      <c r="A575" s="3">
        <f>IFERROR(VLOOKUP(B575,'[1]DADOS (OCULTAR)'!$P$3:$R$91,3,0),"")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3.7 - Material de Limpeza e Produtos de Hgienização</v>
      </c>
      <c r="D575" s="3">
        <f>'[1]TCE - ANEXO IV - Preencher'!F584</f>
        <v>10928726000142</v>
      </c>
      <c r="E575" s="5" t="str">
        <f>'[1]TCE - ANEXO IV - Preencher'!G584</f>
        <v>DOKAPACK INDUSTRIA E COM. DE EMB. 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44446</v>
      </c>
      <c r="I575" s="6">
        <f>IF('[1]TCE - ANEXO IV - Preencher'!K584="","",'[1]TCE - ANEXO IV - Preencher'!K584)</f>
        <v>44462</v>
      </c>
      <c r="J575" s="5" t="str">
        <f>'[1]TCE - ANEXO IV - Preencher'!L584</f>
        <v>26210910928726000142550010000444461161273958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8916.94</v>
      </c>
    </row>
    <row r="576" spans="1:12" s="8" customFormat="1" ht="19.5" customHeight="1" x14ac:dyDescent="0.2">
      <c r="A576" s="3">
        <f>IFERROR(VLOOKUP(B576,'[1]DADOS (OCULTAR)'!$P$3:$R$91,3,0),"")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3.7 - Material de Limpeza e Produtos de Hgienização</v>
      </c>
      <c r="D576" s="3">
        <f>'[1]TCE - ANEXO IV - Preencher'!F585</f>
        <v>27319301000139</v>
      </c>
      <c r="E576" s="5" t="str">
        <f>'[1]TCE - ANEXO IV - Preencher'!G585</f>
        <v>CONBO DISTRIBUIDORA FBV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8774</v>
      </c>
      <c r="I576" s="6">
        <f>IF('[1]TCE - ANEXO IV - Preencher'!K585="","",'[1]TCE - ANEXO IV - Preencher'!K585)</f>
        <v>44461</v>
      </c>
      <c r="J576" s="5" t="str">
        <f>'[1]TCE - ANEXO IV - Preencher'!L585</f>
        <v>26210927319301000139550010000087741100013496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510</v>
      </c>
    </row>
    <row r="577" spans="1:12" s="8" customFormat="1" ht="19.5" customHeight="1" x14ac:dyDescent="0.2">
      <c r="A577" s="3">
        <f>IFERROR(VLOOKUP(B577,'[1]DADOS (OCULTAR)'!$P$3:$R$91,3,0),"")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3.7 - Material de Limpeza e Produtos de Hgienização</v>
      </c>
      <c r="D577" s="3">
        <f>'[1]TCE - ANEXO IV - Preencher'!F586</f>
        <v>31466868000105</v>
      </c>
      <c r="E577" s="5" t="str">
        <f>'[1]TCE - ANEXO IV - Preencher'!G586</f>
        <v>DOMPLAST COM DE EMBAL PLAST EIRELI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2174</v>
      </c>
      <c r="I577" s="6">
        <f>IF('[1]TCE - ANEXO IV - Preencher'!K586="","",'[1]TCE - ANEXO IV - Preencher'!K586)</f>
        <v>44463</v>
      </c>
      <c r="J577" s="5" t="str">
        <f>'[1]TCE - ANEXO IV - Preencher'!L586</f>
        <v>26210931466868000105550010000021741823788585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598.79999999999995</v>
      </c>
    </row>
    <row r="578" spans="1:12" s="8" customFormat="1" ht="19.5" customHeight="1" x14ac:dyDescent="0.2">
      <c r="A578" s="3">
        <f>IFERROR(VLOOKUP(B578,'[1]DADOS (OCULTAR)'!$P$3:$R$91,3,0),"")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3.7 - Material de Limpeza e Produtos de Hgienização</v>
      </c>
      <c r="D578" s="3">
        <f>'[1]TCE - ANEXO IV - Preencher'!F587</f>
        <v>31466868000105</v>
      </c>
      <c r="E578" s="5" t="str">
        <f>'[1]TCE - ANEXO IV - Preencher'!G587</f>
        <v>DOMPLAST COM DE EMBAL PLAST EIRELI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2174</v>
      </c>
      <c r="I578" s="6">
        <f>IF('[1]TCE - ANEXO IV - Preencher'!K587="","",'[1]TCE - ANEXO IV - Preencher'!K587)</f>
        <v>44463</v>
      </c>
      <c r="J578" s="5" t="str">
        <f>'[1]TCE - ANEXO IV - Preencher'!L587</f>
        <v>26210931466868000105550010000021741823788585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3369.5</v>
      </c>
    </row>
    <row r="579" spans="1:12" s="8" customFormat="1" ht="19.5" customHeight="1" x14ac:dyDescent="0.2">
      <c r="A579" s="3">
        <f>IFERROR(VLOOKUP(B579,'[1]DADOS (OCULTAR)'!$P$3:$R$91,3,0),"")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3.7 - Material de Limpeza e Produtos de Hgienização</v>
      </c>
      <c r="D579" s="3">
        <f>'[1]TCE - ANEXO IV - Preencher'!F588</f>
        <v>37859942000130</v>
      </c>
      <c r="E579" s="5" t="str">
        <f>'[1]TCE - ANEXO IV - Preencher'!G588</f>
        <v>MAX PAPERS FABRICACAO DE PROD DE LIMPEZA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000.001.057</v>
      </c>
      <c r="I579" s="6">
        <f>IF('[1]TCE - ANEXO IV - Preencher'!K588="","",'[1]TCE - ANEXO IV - Preencher'!K588)</f>
        <v>44466</v>
      </c>
      <c r="J579" s="5" t="str">
        <f>'[1]TCE - ANEXO IV - Preencher'!L588</f>
        <v>26210937859942000130550010000010571000010588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9425.8700000000008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>
        <f>IFERROR(VLOOKUP(B581,'[1]DADOS (OCULTAR)'!$P$3:$R$91,3,0),"")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3.14 - Alimentação Preparada</v>
      </c>
      <c r="D581" s="3">
        <f>'[1]TCE - ANEXO IV - Preencher'!F590</f>
        <v>2725362000175</v>
      </c>
      <c r="E581" s="5" t="str">
        <f>'[1]TCE - ANEXO IV - Preencher'!G590</f>
        <v>SANDIL SANTOS DISTRIBUIDORA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000.008.210</v>
      </c>
      <c r="I581" s="6">
        <f>IF('[1]TCE - ANEXO IV - Preencher'!K590="","",'[1]TCE - ANEXO IV - Preencher'!K590)</f>
        <v>44442</v>
      </c>
      <c r="J581" s="5" t="str">
        <f>'[1]TCE - ANEXO IV - Preencher'!L590</f>
        <v>26210902725362000175550010000082101000595374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1791.54</v>
      </c>
    </row>
    <row r="582" spans="1:12" s="8" customFormat="1" ht="19.5" customHeight="1" x14ac:dyDescent="0.2">
      <c r="A582" s="3">
        <f>IFERROR(VLOOKUP(B582,'[1]DADOS (OCULTAR)'!$P$3:$R$91,3,0),"")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3.14 - Alimentação Preparada</v>
      </c>
      <c r="D582" s="3">
        <f>'[1]TCE - ANEXO IV - Preencher'!F591</f>
        <v>10928726000142</v>
      </c>
      <c r="E582" s="5" t="str">
        <f>'[1]TCE - ANEXO IV - Preencher'!G591</f>
        <v>DOKAPACK INDUSTRIA E COM. DE EMB. 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43922</v>
      </c>
      <c r="I582" s="6">
        <f>IF('[1]TCE - ANEXO IV - Preencher'!K591="","",'[1]TCE - ANEXO IV - Preencher'!K591)</f>
        <v>44447</v>
      </c>
      <c r="J582" s="5" t="str">
        <f>'[1]TCE - ANEXO IV - Preencher'!L591</f>
        <v>26210910928726000142550010000439221713743860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6924.97</v>
      </c>
    </row>
    <row r="583" spans="1:12" s="8" customFormat="1" ht="19.5" customHeight="1" x14ac:dyDescent="0.2">
      <c r="A583" s="3">
        <f>IFERROR(VLOOKUP(B583,'[1]DADOS (OCULTAR)'!$P$3:$R$91,3,0),"")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3.14 - Alimentação Preparada</v>
      </c>
      <c r="D583" s="3">
        <f>'[1]TCE - ANEXO IV - Preencher'!F592</f>
        <v>26914930000144</v>
      </c>
      <c r="E583" s="5" t="str">
        <f>'[1]TCE - ANEXO IV - Preencher'!G592</f>
        <v>ALLYNE VANESSA PRADO ARRUDA EMBAL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465</v>
      </c>
      <c r="I583" s="6">
        <f>IF('[1]TCE - ANEXO IV - Preencher'!K592="","",'[1]TCE - ANEXO IV - Preencher'!K592)</f>
        <v>44453</v>
      </c>
      <c r="J583" s="5" t="str">
        <f>'[1]TCE - ANEXO IV - Preencher'!L592</f>
        <v>26210926914930000144550010000004651323014608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2595.5</v>
      </c>
    </row>
    <row r="584" spans="1:12" s="8" customFormat="1" ht="19.5" customHeight="1" x14ac:dyDescent="0.2">
      <c r="A584" s="3">
        <f>IFERROR(VLOOKUP(B584,'[1]DADOS (OCULTAR)'!$P$3:$R$91,3,0),"")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3.14 - Alimentação Preparada</v>
      </c>
      <c r="D584" s="3">
        <f>'[1]TCE - ANEXO IV - Preencher'!F593</f>
        <v>22006201000139</v>
      </c>
      <c r="E584" s="5" t="str">
        <f>'[1]TCE - ANEXO IV - Preencher'!G593</f>
        <v>FORTPEL COMERCIO DE DESCARTAVEIS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102798</v>
      </c>
      <c r="I584" s="6">
        <f>IF('[1]TCE - ANEXO IV - Preencher'!K593="","",'[1]TCE - ANEXO IV - Preencher'!K593)</f>
        <v>44455</v>
      </c>
      <c r="J584" s="5" t="str">
        <f>'[1]TCE - ANEXO IV - Preencher'!L593</f>
        <v>26210922006201000139550000001027981101027980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6224.5</v>
      </c>
    </row>
    <row r="585" spans="1:12" s="8" customFormat="1" ht="19.5" customHeight="1" x14ac:dyDescent="0.2">
      <c r="A585" s="3">
        <f>IFERROR(VLOOKUP(B585,'[1]DADOS (OCULTAR)'!$P$3:$R$91,3,0),"")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3.14 - Alimentação Preparada</v>
      </c>
      <c r="D585" s="3">
        <f>'[1]TCE - ANEXO IV - Preencher'!F594</f>
        <v>2725362000175</v>
      </c>
      <c r="E585" s="5" t="str">
        <f>'[1]TCE - ANEXO IV - Preencher'!G594</f>
        <v>SANDIL SANTOS DISTRIBUIDORA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000.008.241</v>
      </c>
      <c r="I585" s="6">
        <f>IF('[1]TCE - ANEXO IV - Preencher'!K594="","",'[1]TCE - ANEXO IV - Preencher'!K594)</f>
        <v>44459</v>
      </c>
      <c r="J585" s="5" t="str">
        <f>'[1]TCE - ANEXO IV - Preencher'!L594</f>
        <v>26210902725362000175550010000082411000599376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1725</v>
      </c>
    </row>
    <row r="586" spans="1:12" s="8" customFormat="1" ht="19.5" customHeight="1" x14ac:dyDescent="0.2">
      <c r="A586" s="3">
        <f>IFERROR(VLOOKUP(B586,'[1]DADOS (OCULTAR)'!$P$3:$R$91,3,0),"")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3.14 - Alimentação Preparada</v>
      </c>
      <c r="D586" s="3">
        <f>'[1]TCE - ANEXO IV - Preencher'!F595</f>
        <v>11840014000130</v>
      </c>
      <c r="E586" s="5" t="str">
        <f>'[1]TCE - ANEXO IV - Preencher'!G595</f>
        <v>MACROPAC PROTECAO E EMBALAGEM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351359</v>
      </c>
      <c r="I586" s="6">
        <f>IF('[1]TCE - ANEXO IV - Preencher'!K595="","",'[1]TCE - ANEXO IV - Preencher'!K595)</f>
        <v>44459</v>
      </c>
      <c r="J586" s="5" t="str">
        <f>'[1]TCE - ANEXO IV - Preencher'!L595</f>
        <v>26210911840014000130550010003513591253200404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29990.41</v>
      </c>
    </row>
    <row r="587" spans="1:12" s="8" customFormat="1" ht="19.5" customHeight="1" x14ac:dyDescent="0.2">
      <c r="A587" s="3">
        <f>IFERROR(VLOOKUP(B587,'[1]DADOS (OCULTAR)'!$P$3:$R$91,3,0),"")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3.14 - Alimentação Preparada</v>
      </c>
      <c r="D587" s="3">
        <f>'[1]TCE - ANEXO IV - Preencher'!F596</f>
        <v>2725362000175</v>
      </c>
      <c r="E587" s="5" t="str">
        <f>'[1]TCE - ANEXO IV - Preencher'!G596</f>
        <v>SANDIL SANTOS DISTRIBUIDORA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000.008.243</v>
      </c>
      <c r="I587" s="6">
        <f>IF('[1]TCE - ANEXO IV - Preencher'!K596="","",'[1]TCE - ANEXO IV - Preencher'!K596)</f>
        <v>44461</v>
      </c>
      <c r="J587" s="5" t="str">
        <f>'[1]TCE - ANEXO IV - Preencher'!L596</f>
        <v>26210902725362000175550010000082431000600018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645</v>
      </c>
    </row>
    <row r="588" spans="1:12" s="8" customFormat="1" ht="19.5" customHeight="1" x14ac:dyDescent="0.2">
      <c r="A588" s="3">
        <f>IFERROR(VLOOKUP(B588,'[1]DADOS (OCULTAR)'!$P$3:$R$91,3,0),"")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3.14 - Alimentação Preparada</v>
      </c>
      <c r="D588" s="3">
        <f>'[1]TCE - ANEXO IV - Preencher'!F597</f>
        <v>16432670000117</v>
      </c>
      <c r="E588" s="5" t="str">
        <f>'[1]TCE - ANEXO IV - Preencher'!G597</f>
        <v>M E M COMERCIO E DISTRIBUIDORA LTDA ME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000.019.909</v>
      </c>
      <c r="I588" s="6">
        <f>IF('[1]TCE - ANEXO IV - Preencher'!K597="","",'[1]TCE - ANEXO IV - Preencher'!K597)</f>
        <v>44462</v>
      </c>
      <c r="J588" s="5" t="str">
        <f>'[1]TCE - ANEXO IV - Preencher'!L597</f>
        <v>26210916432670000117550010000199091860553541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1470</v>
      </c>
    </row>
    <row r="589" spans="1:12" s="8" customFormat="1" ht="19.5" customHeight="1" x14ac:dyDescent="0.2">
      <c r="A589" s="3">
        <f>IFERROR(VLOOKUP(B589,'[1]DADOS (OCULTAR)'!$P$3:$R$91,3,0),"")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3.14 - Alimentação Preparada</v>
      </c>
      <c r="D589" s="3">
        <f>'[1]TCE - ANEXO IV - Preencher'!F598</f>
        <v>10928726000142</v>
      </c>
      <c r="E589" s="5" t="str">
        <f>'[1]TCE - ANEXO IV - Preencher'!G598</f>
        <v>DOKAPACK INDUSTRIA E COM. DE EMB. 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44446</v>
      </c>
      <c r="I589" s="6">
        <f>IF('[1]TCE - ANEXO IV - Preencher'!K598="","",'[1]TCE - ANEXO IV - Preencher'!K598)</f>
        <v>44462</v>
      </c>
      <c r="J589" s="5" t="str">
        <f>'[1]TCE - ANEXO IV - Preencher'!L598</f>
        <v>26210910928726000142550010000444461161273958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16323.29</v>
      </c>
    </row>
    <row r="590" spans="1:12" s="8" customFormat="1" ht="19.5" customHeight="1" x14ac:dyDescent="0.2">
      <c r="A590" s="3">
        <f>IFERROR(VLOOKUP(B590,'[1]DADOS (OCULTAR)'!$P$3:$R$91,3,0),"")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3.14 - Alimentação Preparada</v>
      </c>
      <c r="D590" s="3">
        <f>'[1]TCE - ANEXO IV - Preencher'!F599</f>
        <v>31466868000105</v>
      </c>
      <c r="E590" s="5" t="str">
        <f>'[1]TCE - ANEXO IV - Preencher'!G599</f>
        <v>DOMPLAST COM DE EMBAL PLAST EIRELI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2174</v>
      </c>
      <c r="I590" s="6">
        <f>IF('[1]TCE - ANEXO IV - Preencher'!K599="","",'[1]TCE - ANEXO IV - Preencher'!K599)</f>
        <v>44463</v>
      </c>
      <c r="J590" s="5" t="str">
        <f>'[1]TCE - ANEXO IV - Preencher'!L599</f>
        <v>26210931466868000105550010000021741823788585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322.39999999999998</v>
      </c>
    </row>
    <row r="591" spans="1:12" s="8" customFormat="1" ht="19.5" customHeight="1" x14ac:dyDescent="0.2">
      <c r="A591" s="3">
        <f>IFERROR(VLOOKUP(B591,'[1]DADOS (OCULTAR)'!$P$3:$R$91,3,0),"")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>
        <f>'[1]TCE - ANEXO IV - Preencher'!F600</f>
        <v>24150377000195</v>
      </c>
      <c r="E591" s="5" t="str">
        <f>'[1]TCE - ANEXO IV - Preencher'!G600</f>
        <v>KARNEKEIJO LOGISTICA INTEGRADA LT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4287789</v>
      </c>
      <c r="I591" s="6">
        <f>IF('[1]TCE - ANEXO IV - Preencher'!K600="","",'[1]TCE - ANEXO IV - Preencher'!K600)</f>
        <v>44439</v>
      </c>
      <c r="J591" s="5" t="str">
        <f>'[1]TCE - ANEXO IV - Preencher'!L600</f>
        <v>26210824150377000195550000042877891249951250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547.55999999999995</v>
      </c>
    </row>
    <row r="592" spans="1:12" s="8" customFormat="1" ht="19.5" customHeight="1" x14ac:dyDescent="0.2">
      <c r="A592" s="3">
        <f>IFERROR(VLOOKUP(B592,'[1]DADOS (OCULTAR)'!$P$3:$R$91,3,0),"")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>
        <f>'[1]TCE - ANEXO IV - Preencher'!F601</f>
        <v>1348814000184</v>
      </c>
      <c r="E592" s="5" t="str">
        <f>'[1]TCE - ANEXO IV - Preencher'!G601</f>
        <v>BDL BEZERRA DISTRIBUIDORA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000.020.110</v>
      </c>
      <c r="I592" s="6">
        <f>IF('[1]TCE - ANEXO IV - Preencher'!K601="","",'[1]TCE - ANEXO IV - Preencher'!K601)</f>
        <v>44440</v>
      </c>
      <c r="J592" s="5" t="str">
        <f>'[1]TCE - ANEXO IV - Preencher'!L601</f>
        <v>26210901348814000184550010000201101046403276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1040</v>
      </c>
    </row>
    <row r="593" spans="1:12" s="8" customFormat="1" ht="19.5" customHeight="1" x14ac:dyDescent="0.2">
      <c r="A593" s="3">
        <f>IFERROR(VLOOKUP(B593,'[1]DADOS (OCULTAR)'!$P$3:$R$91,3,0),"")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>
        <f>'[1]TCE - ANEXO IV - Preencher'!F602</f>
        <v>1348814000184</v>
      </c>
      <c r="E593" s="5" t="str">
        <f>'[1]TCE - ANEXO IV - Preencher'!G602</f>
        <v>BDL BEZERRA DISTRIBUIDORA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000.020.108</v>
      </c>
      <c r="I593" s="6">
        <f>IF('[1]TCE - ANEXO IV - Preencher'!K602="","",'[1]TCE - ANEXO IV - Preencher'!K602)</f>
        <v>44440</v>
      </c>
      <c r="J593" s="5" t="str">
        <f>'[1]TCE - ANEXO IV - Preencher'!L602</f>
        <v>26210901348814000184550010000201081046403278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4838</v>
      </c>
    </row>
    <row r="594" spans="1:12" s="8" customFormat="1" ht="19.5" customHeight="1" x14ac:dyDescent="0.2">
      <c r="A594" s="3">
        <f>IFERROR(VLOOKUP(B594,'[1]DADOS (OCULTAR)'!$P$3:$R$91,3,0),"")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>
        <f>'[1]TCE - ANEXO IV - Preencher'!F603</f>
        <v>24150377000195</v>
      </c>
      <c r="E594" s="5" t="str">
        <f>'[1]TCE - ANEXO IV - Preencher'!G603</f>
        <v>KARNEKEIJO LOGISTICA INTEGRADA LT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4289701</v>
      </c>
      <c r="I594" s="6">
        <f>IF('[1]TCE - ANEXO IV - Preencher'!K603="","",'[1]TCE - ANEXO IV - Preencher'!K603)</f>
        <v>44440</v>
      </c>
      <c r="J594" s="5" t="str">
        <f>'[1]TCE - ANEXO IV - Preencher'!L603</f>
        <v>26210924150377000195550010042897011741048243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462.24</v>
      </c>
    </row>
    <row r="595" spans="1:12" s="8" customFormat="1" ht="19.5" customHeight="1" x14ac:dyDescent="0.2">
      <c r="A595" s="3">
        <f>IFERROR(VLOOKUP(B595,'[1]DADOS (OCULTAR)'!$P$3:$R$91,3,0),"")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3.14 - Alimentação Preparada</v>
      </c>
      <c r="D595" s="3">
        <f>'[1]TCE - ANEXO IV - Preencher'!F604</f>
        <v>30678108000107</v>
      </c>
      <c r="E595" s="5" t="str">
        <f>'[1]TCE - ANEXO IV - Preencher'!G604</f>
        <v>ELVIS LUIZ DA SILVA DISTRIBUID. DE AGUA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732</v>
      </c>
      <c r="I595" s="6">
        <f>IF('[1]TCE - ANEXO IV - Preencher'!K604="","",'[1]TCE - ANEXO IV - Preencher'!K604)</f>
        <v>44440</v>
      </c>
      <c r="J595" s="5" t="str">
        <f>'[1]TCE - ANEXO IV - Preencher'!L604</f>
        <v>26210930678108000107550010000007321453962666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5692.7</v>
      </c>
    </row>
    <row r="596" spans="1:12" s="8" customFormat="1" ht="19.5" customHeight="1" x14ac:dyDescent="0.2">
      <c r="A596" s="3">
        <f>IFERROR(VLOOKUP(B596,'[1]DADOS (OCULTAR)'!$P$3:$R$91,3,0),"")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3.14 - Alimentação Preparada</v>
      </c>
      <c r="D596" s="3">
        <f>'[1]TCE - ANEXO IV - Preencher'!F605</f>
        <v>40596185000163</v>
      </c>
      <c r="E596" s="5" t="str">
        <f>'[1]TCE - ANEXO IV - Preencher'!G605</f>
        <v>A B R MOURA COMERCIO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551</v>
      </c>
      <c r="I596" s="6">
        <f>IF('[1]TCE - ANEXO IV - Preencher'!K605="","",'[1]TCE - ANEXO IV - Preencher'!K605)</f>
        <v>44440</v>
      </c>
      <c r="J596" s="5" t="str">
        <f>'[1]TCE - ANEXO IV - Preencher'!L605</f>
        <v>26210940596185000163550000000005511150095211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615</v>
      </c>
    </row>
    <row r="597" spans="1:12" s="8" customFormat="1" ht="19.5" customHeight="1" x14ac:dyDescent="0.2">
      <c r="A597" s="3">
        <f>IFERROR(VLOOKUP(B597,'[1]DADOS (OCULTAR)'!$P$3:$R$91,3,0),"")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3.14 - Alimentação Preparada</v>
      </c>
      <c r="D597" s="3">
        <f>'[1]TCE - ANEXO IV - Preencher'!F606</f>
        <v>70089974000179</v>
      </c>
      <c r="E597" s="5" t="str">
        <f>'[1]TCE - ANEXO IV - Preencher'!G606</f>
        <v>COMERCIAL VITA NORTE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4336706</v>
      </c>
      <c r="I597" s="6">
        <f>IF('[1]TCE - ANEXO IV - Preencher'!K606="","",'[1]TCE - ANEXO IV - Preencher'!K606)</f>
        <v>44441</v>
      </c>
      <c r="J597" s="5" t="str">
        <f>'[1]TCE - ANEXO IV - Preencher'!L606</f>
        <v>26210970089974000179550010043367061202360010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1319.59</v>
      </c>
    </row>
    <row r="598" spans="1:12" s="8" customFormat="1" ht="19.5" customHeight="1" x14ac:dyDescent="0.2">
      <c r="A598" s="3">
        <f>IFERROR(VLOOKUP(B598,'[1]DADOS (OCULTAR)'!$P$3:$R$91,3,0),"")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3.14 - Alimentação Preparada</v>
      </c>
      <c r="D598" s="3">
        <f>'[1]TCE - ANEXO IV - Preencher'!F607</f>
        <v>13003893000170</v>
      </c>
      <c r="E598" s="5" t="str">
        <f>'[1]TCE - ANEXO IV - Preencher'!G607</f>
        <v>GRANJA OVO EXTRA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000.002.959</v>
      </c>
      <c r="I598" s="6">
        <f>IF('[1]TCE - ANEXO IV - Preencher'!K607="","",'[1]TCE - ANEXO IV - Preencher'!K607)</f>
        <v>44442</v>
      </c>
      <c r="J598" s="5" t="str">
        <f>'[1]TCE - ANEXO IV - Preencher'!L607</f>
        <v>26210913003893000170550010000029581000598240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650</v>
      </c>
    </row>
    <row r="599" spans="1:12" s="8" customFormat="1" ht="19.5" customHeight="1" x14ac:dyDescent="0.2">
      <c r="A599" s="3">
        <f>IFERROR(VLOOKUP(B599,'[1]DADOS (OCULTAR)'!$P$3:$R$91,3,0),"")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3.14 - Alimentação Preparada</v>
      </c>
      <c r="D599" s="3">
        <f>'[1]TCE - ANEXO IV - Preencher'!F608</f>
        <v>30779584000106</v>
      </c>
      <c r="E599" s="5" t="str">
        <f>'[1]TCE - ANEXO IV - Preencher'!G608</f>
        <v>DISPAN ATACADO DE ALIMENTOS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000.010.601</v>
      </c>
      <c r="I599" s="6">
        <f>IF('[1]TCE - ANEXO IV - Preencher'!K608="","",'[1]TCE - ANEXO IV - Preencher'!K608)</f>
        <v>44442</v>
      </c>
      <c r="J599" s="5" t="str">
        <f>'[1]TCE - ANEXO IV - Preencher'!L608</f>
        <v>26210930779584000106550010000106011278962304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432</v>
      </c>
    </row>
    <row r="600" spans="1:12" s="8" customFormat="1" ht="19.5" customHeight="1" x14ac:dyDescent="0.2">
      <c r="A600" s="3">
        <f>IFERROR(VLOOKUP(B600,'[1]DADOS (OCULTAR)'!$P$3:$R$91,3,0),"")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3.14 - Alimentação Preparada</v>
      </c>
      <c r="D600" s="3">
        <f>'[1]TCE - ANEXO IV - Preencher'!F609</f>
        <v>93209765031420</v>
      </c>
      <c r="E600" s="5" t="str">
        <f>'[1]TCE - ANEXO IV - Preencher'!G609</f>
        <v>WMS SUPERMERCADOS DO BRASIL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1525613</v>
      </c>
      <c r="I600" s="6">
        <f>IF('[1]TCE - ANEXO IV - Preencher'!K609="","",'[1]TCE - ANEXO IV - Preencher'!K609)</f>
        <v>44441</v>
      </c>
      <c r="J600" s="5" t="str">
        <f>'[1]TCE - ANEXO IV - Preencher'!L609</f>
        <v>26210993209765031420550110015256131060495612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919.92</v>
      </c>
    </row>
    <row r="601" spans="1:12" s="8" customFormat="1" ht="19.5" customHeight="1" x14ac:dyDescent="0.2">
      <c r="A601" s="3">
        <f>IFERROR(VLOOKUP(B601,'[1]DADOS (OCULTAR)'!$P$3:$R$91,3,0),"")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3.14 - Alimentação Preparada</v>
      </c>
      <c r="D601" s="3">
        <f>'[1]TCE - ANEXO IV - Preencher'!F610</f>
        <v>11414902000190</v>
      </c>
      <c r="E601" s="5" t="str">
        <f>'[1]TCE - ANEXO IV - Preencher'!G610</f>
        <v>MAX DISTRIBUIDORA DE ALIMENTOS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240911</v>
      </c>
      <c r="I601" s="6">
        <f>IF('[1]TCE - ANEXO IV - Preencher'!K610="","",'[1]TCE - ANEXO IV - Preencher'!K610)</f>
        <v>44441</v>
      </c>
      <c r="J601" s="5" t="str">
        <f>'[1]TCE - ANEXO IV - Preencher'!L610</f>
        <v>26210911414902000190550030002409111572202317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1665</v>
      </c>
    </row>
    <row r="602" spans="1:12" s="8" customFormat="1" ht="19.5" customHeight="1" x14ac:dyDescent="0.2">
      <c r="A602" s="3">
        <f>IFERROR(VLOOKUP(B602,'[1]DADOS (OCULTAR)'!$P$3:$R$91,3,0),"")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3.14 - Alimentação Preparada</v>
      </c>
      <c r="D602" s="3">
        <f>'[1]TCE - ANEXO IV - Preencher'!F611</f>
        <v>4609653000123</v>
      </c>
      <c r="E602" s="5" t="str">
        <f>'[1]TCE - ANEXO IV - Preencher'!G611</f>
        <v>DISTRIBUIDORA DE ALIMENTOS MARFIM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1471026</v>
      </c>
      <c r="I602" s="6">
        <f>IF('[1]TCE - ANEXO IV - Preencher'!K611="","",'[1]TCE - ANEXO IV - Preencher'!K611)</f>
        <v>44441</v>
      </c>
      <c r="J602" s="5" t="str">
        <f>'[1]TCE - ANEXO IV - Preencher'!L611</f>
        <v>26210904609653000123550020014710261171702260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418.32</v>
      </c>
    </row>
    <row r="603" spans="1:12" s="8" customFormat="1" ht="19.5" customHeight="1" x14ac:dyDescent="0.2">
      <c r="A603" s="3">
        <f>IFERROR(VLOOKUP(B603,'[1]DADOS (OCULTAR)'!$P$3:$R$91,3,0),"")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3.14 - Alimentação Preparada</v>
      </c>
      <c r="D603" s="3">
        <f>'[1]TCE - ANEXO IV - Preencher'!F612</f>
        <v>6281775000169</v>
      </c>
      <c r="E603" s="5" t="str">
        <f>'[1]TCE - ANEXO IV - Preencher'!G612</f>
        <v>MF SANTOS PRODUTOS ALIM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550800</v>
      </c>
      <c r="I603" s="6">
        <f>IF('[1]TCE - ANEXO IV - Preencher'!K612="","",'[1]TCE - ANEXO IV - Preencher'!K612)</f>
        <v>44442</v>
      </c>
      <c r="J603" s="5" t="str">
        <f>'[1]TCE - ANEXO IV - Preencher'!L612</f>
        <v>26210906281775000169550010005508001477091117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870.81</v>
      </c>
    </row>
    <row r="604" spans="1:12" s="8" customFormat="1" ht="19.5" customHeight="1" x14ac:dyDescent="0.2">
      <c r="A604" s="3">
        <f>IFERROR(VLOOKUP(B604,'[1]DADOS (OCULTAR)'!$P$3:$R$91,3,0),"")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>
        <f>'[1]TCE - ANEXO IV - Preencher'!F613</f>
        <v>25529293000120</v>
      </c>
      <c r="E604" s="5" t="str">
        <f>'[1]TCE - ANEXO IV - Preencher'!G613</f>
        <v>TAYNA NASCIMENTO DE MELO EPP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000.012.652</v>
      </c>
      <c r="I604" s="6">
        <f>IF('[1]TCE - ANEXO IV - Preencher'!K613="","",'[1]TCE - ANEXO IV - Preencher'!K613)</f>
        <v>44442</v>
      </c>
      <c r="J604" s="5" t="str">
        <f>'[1]TCE - ANEXO IV - Preencher'!L613</f>
        <v>26210925529293000120550010000126521676306211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2525</v>
      </c>
    </row>
    <row r="605" spans="1:12" s="8" customFormat="1" ht="19.5" customHeight="1" x14ac:dyDescent="0.2">
      <c r="A605" s="3">
        <f>IFERROR(VLOOKUP(B605,'[1]DADOS (OCULTAR)'!$P$3:$R$91,3,0),"")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11744898000390</v>
      </c>
      <c r="E605" s="5" t="str">
        <f>'[1]TCE - ANEXO IV - Preencher'!G614</f>
        <v>ATACADAO COMERCIO DE CARNES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920294</v>
      </c>
      <c r="I605" s="6">
        <f>IF('[1]TCE - ANEXO IV - Preencher'!K614="","",'[1]TCE - ANEXO IV - Preencher'!K614)</f>
        <v>44445</v>
      </c>
      <c r="J605" s="5" t="str">
        <f>'[1]TCE - ANEXO IV - Preencher'!L614</f>
        <v>26210911744898000390550010009202941111522512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2750.29</v>
      </c>
    </row>
    <row r="606" spans="1:12" s="8" customFormat="1" ht="19.5" customHeight="1" x14ac:dyDescent="0.2">
      <c r="A606" s="3">
        <f>IFERROR(VLOOKUP(B606,'[1]DADOS (OCULTAR)'!$P$3:$R$91,3,0),"")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11744898000390</v>
      </c>
      <c r="E606" s="5" t="str">
        <f>'[1]TCE - ANEXO IV - Preencher'!G615</f>
        <v>ATACADAO COMERCIO DE CARNES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920295</v>
      </c>
      <c r="I606" s="6">
        <f>IF('[1]TCE - ANEXO IV - Preencher'!K615="","",'[1]TCE - ANEXO IV - Preencher'!K615)</f>
        <v>44445</v>
      </c>
      <c r="J606" s="5" t="str">
        <f>'[1]TCE - ANEXO IV - Preencher'!L615</f>
        <v>26210911744898000390550010009202951136218377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4377.1400000000003</v>
      </c>
    </row>
    <row r="607" spans="1:12" s="8" customFormat="1" ht="19.5" customHeight="1" x14ac:dyDescent="0.2">
      <c r="A607" s="3">
        <f>IFERROR(VLOOKUP(B607,'[1]DADOS (OCULTAR)'!$P$3:$R$91,3,0),"")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8029696000352</v>
      </c>
      <c r="E607" s="5" t="str">
        <f>'[1]TCE - ANEXO IV - Preencher'!G616</f>
        <v>ESTIVAS NOVO PRADO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1662699</v>
      </c>
      <c r="I607" s="6">
        <f>IF('[1]TCE - ANEXO IV - Preencher'!K616="","",'[1]TCE - ANEXO IV - Preencher'!K616)</f>
        <v>44444</v>
      </c>
      <c r="J607" s="5" t="str">
        <f>'[1]TCE - ANEXO IV - Preencher'!L616</f>
        <v>26210908029696000352550010016626991006587627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2378.12</v>
      </c>
    </row>
    <row r="608" spans="1:12" s="8" customFormat="1" ht="19.5" customHeight="1" x14ac:dyDescent="0.2">
      <c r="A608" s="3">
        <f>IFERROR(VLOOKUP(B608,'[1]DADOS (OCULTAR)'!$P$3:$R$91,3,0),"")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>
        <f>'[1]TCE - ANEXO IV - Preencher'!F617</f>
        <v>7534303000133</v>
      </c>
      <c r="E608" s="5" t="str">
        <f>'[1]TCE - ANEXO IV - Preencher'!G617</f>
        <v>COMAL COMERCIO ATACADISTA DE ALIMENTOS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1128443</v>
      </c>
      <c r="I608" s="6">
        <f>IF('[1]TCE - ANEXO IV - Preencher'!K617="","",'[1]TCE - ANEXO IV - Preencher'!K617)</f>
        <v>44447</v>
      </c>
      <c r="J608" s="5" t="str">
        <f>'[1]TCE - ANEXO IV - Preencher'!L617</f>
        <v>26210907534303000133550010011284431735820014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1559.2</v>
      </c>
    </row>
    <row r="609" spans="1:12" s="8" customFormat="1" ht="19.5" customHeight="1" x14ac:dyDescent="0.2">
      <c r="A609" s="3">
        <f>IFERROR(VLOOKUP(B609,'[1]DADOS (OCULTAR)'!$P$3:$R$91,3,0),"")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>
        <f>'[1]TCE - ANEXO IV - Preencher'!F618</f>
        <v>24150377000195</v>
      </c>
      <c r="E609" s="5" t="str">
        <f>'[1]TCE - ANEXO IV - Preencher'!G618</f>
        <v>KARNEKEIJO LOGISTICA INTEGRADA LT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4296540</v>
      </c>
      <c r="I609" s="6">
        <f>IF('[1]TCE - ANEXO IV - Preencher'!K618="","",'[1]TCE - ANEXO IV - Preencher'!K618)</f>
        <v>44447</v>
      </c>
      <c r="J609" s="5" t="str">
        <f>'[1]TCE - ANEXO IV - Preencher'!L618</f>
        <v>26210924150377000195550010042965401873946092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2641.65</v>
      </c>
    </row>
    <row r="610" spans="1:12" s="8" customFormat="1" ht="19.5" customHeight="1" x14ac:dyDescent="0.2">
      <c r="A610" s="3">
        <f>IFERROR(VLOOKUP(B610,'[1]DADOS (OCULTAR)'!$P$3:$R$91,3,0),"")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13003893000170</v>
      </c>
      <c r="E610" s="5" t="str">
        <f>'[1]TCE - ANEXO IV - Preencher'!G619</f>
        <v>GRANJA OVO EXTRA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000.002.973</v>
      </c>
      <c r="I610" s="6">
        <f>IF('[1]TCE - ANEXO IV - Preencher'!K619="","",'[1]TCE - ANEXO IV - Preencher'!K619)</f>
        <v>44447</v>
      </c>
      <c r="J610" s="5" t="str">
        <f>'[1]TCE - ANEXO IV - Preencher'!L619</f>
        <v>26210913003893000170550010000029731000600030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1300</v>
      </c>
    </row>
    <row r="611" spans="1:12" s="8" customFormat="1" ht="19.5" customHeight="1" x14ac:dyDescent="0.2">
      <c r="A611" s="3">
        <f>IFERROR(VLOOKUP(B611,'[1]DADOS (OCULTAR)'!$P$3:$R$91,3,0),"")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11744898000390</v>
      </c>
      <c r="E611" s="5" t="str">
        <f>'[1]TCE - ANEXO IV - Preencher'!G620</f>
        <v>ATACADAO COMERCIO DE CARNES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920789</v>
      </c>
      <c r="I611" s="6">
        <f>IF('[1]TCE - ANEXO IV - Preencher'!K620="","",'[1]TCE - ANEXO IV - Preencher'!K620)</f>
        <v>44447</v>
      </c>
      <c r="J611" s="5" t="str">
        <f>'[1]TCE - ANEXO IV - Preencher'!L620</f>
        <v>26210911744898000390550010009207891191662097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11357.74</v>
      </c>
    </row>
    <row r="612" spans="1:12" s="8" customFormat="1" ht="19.5" customHeight="1" x14ac:dyDescent="0.2">
      <c r="A612" s="3">
        <f>IFERROR(VLOOKUP(B612,'[1]DADOS (OCULTAR)'!$P$3:$R$91,3,0),"")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6057223037768</v>
      </c>
      <c r="E612" s="5" t="str">
        <f>'[1]TCE - ANEXO IV - Preencher'!G621</f>
        <v>SENDAS DISTRIBUIDORA SA LJ163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000.025.541</v>
      </c>
      <c r="I612" s="6">
        <f>IF('[1]TCE - ANEXO IV - Preencher'!K621="","",'[1]TCE - ANEXO IV - Preencher'!K621)</f>
        <v>44447</v>
      </c>
      <c r="J612" s="5" t="str">
        <f>'[1]TCE - ANEXO IV - Preencher'!L621</f>
        <v>26210906057223037768553000000255411188292422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761.9</v>
      </c>
    </row>
    <row r="613" spans="1:12" s="8" customFormat="1" ht="19.5" customHeight="1" x14ac:dyDescent="0.2">
      <c r="A613" s="3">
        <f>IFERROR(VLOOKUP(B613,'[1]DADOS (OCULTAR)'!$P$3:$R$91,3,0),"")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>
        <f>'[1]TCE - ANEXO IV - Preencher'!F622</f>
        <v>8305623000184</v>
      </c>
      <c r="E613" s="5" t="str">
        <f>'[1]TCE - ANEXO IV - Preencher'!G622</f>
        <v>ATACAMAX IMPORTADORA DE ALIMENTOS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569555</v>
      </c>
      <c r="I613" s="6">
        <f>IF('[1]TCE - ANEXO IV - Preencher'!K622="","",'[1]TCE - ANEXO IV - Preencher'!K622)</f>
        <v>44449</v>
      </c>
      <c r="J613" s="5" t="str">
        <f>'[1]TCE - ANEXO IV - Preencher'!L622</f>
        <v>26210908305623000184550010005695551263108100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448</v>
      </c>
    </row>
    <row r="614" spans="1:12" s="8" customFormat="1" ht="19.5" customHeight="1" x14ac:dyDescent="0.2">
      <c r="A614" s="3">
        <f>IFERROR(VLOOKUP(B614,'[1]DADOS (OCULTAR)'!$P$3:$R$91,3,0),"")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13003893000170</v>
      </c>
      <c r="E614" s="5" t="str">
        <f>'[1]TCE - ANEXO IV - Preencher'!G623</f>
        <v>GRANJA OVO EXTRA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000.002.983</v>
      </c>
      <c r="I614" s="6">
        <f>IF('[1]TCE - ANEXO IV - Preencher'!K623="","",'[1]TCE - ANEXO IV - Preencher'!K623)</f>
        <v>44450</v>
      </c>
      <c r="J614" s="5" t="str">
        <f>'[1]TCE - ANEXO IV - Preencher'!L623</f>
        <v>26210913003893000170550010000029831000601645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130</v>
      </c>
    </row>
    <row r="615" spans="1:12" s="8" customFormat="1" ht="19.5" customHeight="1" x14ac:dyDescent="0.2">
      <c r="A615" s="3">
        <f>IFERROR(VLOOKUP(B615,'[1]DADOS (OCULTAR)'!$P$3:$R$91,3,0),"")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13003893000170</v>
      </c>
      <c r="E615" s="5" t="str">
        <f>'[1]TCE - ANEXO IV - Preencher'!G624</f>
        <v>GRANJA OVO EXTRA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000.002.982</v>
      </c>
      <c r="I615" s="6">
        <f>IF('[1]TCE - ANEXO IV - Preencher'!K624="","",'[1]TCE - ANEXO IV - Preencher'!K624)</f>
        <v>44450</v>
      </c>
      <c r="J615" s="5" t="str">
        <f>'[1]TCE - ANEXO IV - Preencher'!L624</f>
        <v>26210913003893000170550010000029821000601630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650</v>
      </c>
    </row>
    <row r="616" spans="1:12" s="8" customFormat="1" ht="19.5" customHeight="1" x14ac:dyDescent="0.2">
      <c r="A616" s="3">
        <f>IFERROR(VLOOKUP(B616,'[1]DADOS (OCULTAR)'!$P$3:$R$91,3,0),"")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13003893000170</v>
      </c>
      <c r="E616" s="5" t="str">
        <f>'[1]TCE - ANEXO IV - Preencher'!G625</f>
        <v>GRANJA OVO EXTRA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000.002.988</v>
      </c>
      <c r="I616" s="6">
        <f>IF('[1]TCE - ANEXO IV - Preencher'!K625="","",'[1]TCE - ANEXO IV - Preencher'!K625)</f>
        <v>44452</v>
      </c>
      <c r="J616" s="5" t="str">
        <f>'[1]TCE - ANEXO IV - Preencher'!L625</f>
        <v>26210913003893000170550010000029881000602222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1560</v>
      </c>
    </row>
    <row r="617" spans="1:12" s="8" customFormat="1" ht="19.5" customHeight="1" x14ac:dyDescent="0.2">
      <c r="A617" s="3">
        <f>IFERROR(VLOOKUP(B617,'[1]DADOS (OCULTAR)'!$P$3:$R$91,3,0),"")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3.14 - Alimentação Preparada</v>
      </c>
      <c r="D617" s="3">
        <f>'[1]TCE - ANEXO IV - Preencher'!F626</f>
        <v>3504437000150</v>
      </c>
      <c r="E617" s="5" t="str">
        <f>'[1]TCE - ANEXO IV - Preencher'!G626</f>
        <v>FRINSCAL DIST E IMPORT DE ALIMENTOS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1264407</v>
      </c>
      <c r="I617" s="6">
        <f>IF('[1]TCE - ANEXO IV - Preencher'!K626="","",'[1]TCE - ANEXO IV - Preencher'!K626)</f>
        <v>44444</v>
      </c>
      <c r="J617" s="5" t="str">
        <f>'[1]TCE - ANEXO IV - Preencher'!L626</f>
        <v>26210903504437000150550010012644071219212680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14715.54</v>
      </c>
    </row>
    <row r="618" spans="1:12" s="8" customFormat="1" ht="19.5" customHeight="1" x14ac:dyDescent="0.2">
      <c r="A618" s="3">
        <f>IFERROR(VLOOKUP(B618,'[1]DADOS (OCULTAR)'!$P$3:$R$91,3,0),"")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7534303000133</v>
      </c>
      <c r="E618" s="5" t="str">
        <f>'[1]TCE - ANEXO IV - Preencher'!G627</f>
        <v>COMAL COMERCIO ATACADISTA DE ALIMENTOS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1129724</v>
      </c>
      <c r="I618" s="6">
        <f>IF('[1]TCE - ANEXO IV - Preencher'!K627="","",'[1]TCE - ANEXO IV - Preencher'!K627)</f>
        <v>44452</v>
      </c>
      <c r="J618" s="5" t="str">
        <f>'[1]TCE - ANEXO IV - Preencher'!L627</f>
        <v>26210907534303000133550010011297241166141814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634.91999999999996</v>
      </c>
    </row>
    <row r="619" spans="1:12" s="8" customFormat="1" ht="19.5" customHeight="1" x14ac:dyDescent="0.2">
      <c r="A619" s="3">
        <f>IFERROR(VLOOKUP(B619,'[1]DADOS (OCULTAR)'!$P$3:$R$91,3,0),"")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24150377000195</v>
      </c>
      <c r="E619" s="5" t="str">
        <f>'[1]TCE - ANEXO IV - Preencher'!G628</f>
        <v>KARNEKEIJO LOGISTICA INTEGRADA LT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4300548</v>
      </c>
      <c r="I619" s="6">
        <f>IF('[1]TCE - ANEXO IV - Preencher'!K628="","",'[1]TCE - ANEXO IV - Preencher'!K628)</f>
        <v>44452</v>
      </c>
      <c r="J619" s="5" t="str">
        <f>'[1]TCE - ANEXO IV - Preencher'!L628</f>
        <v>26210924150377000195550010043005481946722599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6271.17</v>
      </c>
    </row>
    <row r="620" spans="1:12" s="8" customFormat="1" ht="19.5" customHeight="1" x14ac:dyDescent="0.2">
      <c r="A620" s="3">
        <f>IFERROR(VLOOKUP(B620,'[1]DADOS (OCULTAR)'!$P$3:$R$91,3,0),"")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11744898000390</v>
      </c>
      <c r="E620" s="5" t="str">
        <f>'[1]TCE - ANEXO IV - Preencher'!G629</f>
        <v>ATACADAO COMERCIO DE CARNES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923357</v>
      </c>
      <c r="I620" s="6">
        <f>IF('[1]TCE - ANEXO IV - Preencher'!K629="","",'[1]TCE - ANEXO IV - Preencher'!K629)</f>
        <v>44452</v>
      </c>
      <c r="J620" s="5" t="str">
        <f>'[1]TCE - ANEXO IV - Preencher'!L629</f>
        <v>26210911744898000390550010009233571212331181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15697.61</v>
      </c>
    </row>
    <row r="621" spans="1:12" s="8" customFormat="1" ht="19.5" customHeight="1" x14ac:dyDescent="0.2">
      <c r="A621" s="3">
        <f>IFERROR(VLOOKUP(B621,'[1]DADOS (OCULTAR)'!$P$3:$R$91,3,0),"")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11744898000390</v>
      </c>
      <c r="E621" s="5" t="str">
        <f>'[1]TCE - ANEXO IV - Preencher'!G630</f>
        <v>ATACADAO COMERCIO DE CARNES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923713</v>
      </c>
      <c r="I621" s="6">
        <f>IF('[1]TCE - ANEXO IV - Preencher'!K630="","",'[1]TCE - ANEXO IV - Preencher'!K630)</f>
        <v>44453</v>
      </c>
      <c r="J621" s="5" t="str">
        <f>'[1]TCE - ANEXO IV - Preencher'!L630</f>
        <v>26210911744898000390550010009237131875712725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1071.52</v>
      </c>
    </row>
    <row r="622" spans="1:12" s="8" customFormat="1" ht="19.5" customHeight="1" x14ac:dyDescent="0.2">
      <c r="A622" s="3">
        <f>IFERROR(VLOOKUP(B622,'[1]DADOS (OCULTAR)'!$P$3:$R$91,3,0),"")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19450370000159</v>
      </c>
      <c r="E622" s="5" t="str">
        <f>'[1]TCE - ANEXO IV - Preencher'!G631</f>
        <v>SUCESSO DISTRIBUIDORA DE ALIMENTOS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481</v>
      </c>
      <c r="I622" s="6">
        <f>IF('[1]TCE - ANEXO IV - Preencher'!K631="","",'[1]TCE - ANEXO IV - Preencher'!K631)</f>
        <v>44452</v>
      </c>
      <c r="J622" s="5" t="str">
        <f>'[1]TCE - ANEXO IV - Preencher'!L631</f>
        <v>26210919450370000159550010000004811175314355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6664.9</v>
      </c>
    </row>
    <row r="623" spans="1:12" s="8" customFormat="1" ht="19.5" customHeight="1" x14ac:dyDescent="0.2">
      <c r="A623" s="3">
        <f>IFERROR(VLOOKUP(B623,'[1]DADOS (OCULTAR)'!$P$3:$R$91,3,0),"")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40596185000163</v>
      </c>
      <c r="E623" s="5" t="str">
        <f>'[1]TCE - ANEXO IV - Preencher'!G632</f>
        <v>H C RUSSO  INDUSTRIA E COM DE PESCADOS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766</v>
      </c>
      <c r="I623" s="6">
        <f>IF('[1]TCE - ANEXO IV - Preencher'!K632="","",'[1]TCE - ANEXO IV - Preencher'!K632)</f>
        <v>44454</v>
      </c>
      <c r="J623" s="5" t="str">
        <f>'[1]TCE - ANEXO IV - Preencher'!L632</f>
        <v>26210940596185000163550000000007661170096268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3075</v>
      </c>
    </row>
    <row r="624" spans="1:12" s="8" customFormat="1" ht="19.5" customHeight="1" x14ac:dyDescent="0.2">
      <c r="A624" s="3">
        <f>IFERROR(VLOOKUP(B624,'[1]DADOS (OCULTAR)'!$P$3:$R$91,3,0),"")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70089974000179</v>
      </c>
      <c r="E624" s="5" t="str">
        <f>'[1]TCE - ANEXO IV - Preencher'!G633</f>
        <v>COMERCIAL VITA NORTE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4350649</v>
      </c>
      <c r="I624" s="6">
        <f>IF('[1]TCE - ANEXO IV - Preencher'!K633="","",'[1]TCE - ANEXO IV - Preencher'!K633)</f>
        <v>44456</v>
      </c>
      <c r="J624" s="5" t="str">
        <f>'[1]TCE - ANEXO IV - Preencher'!L633</f>
        <v>26210970089974000179550010043506491280391973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531.29999999999995</v>
      </c>
    </row>
    <row r="625" spans="1:12" s="8" customFormat="1" ht="19.5" customHeight="1" x14ac:dyDescent="0.2">
      <c r="A625" s="3">
        <f>IFERROR(VLOOKUP(B625,'[1]DADOS (OCULTAR)'!$P$3:$R$91,3,0),"")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7534303000133</v>
      </c>
      <c r="E625" s="5" t="str">
        <f>'[1]TCE - ANEXO IV - Preencher'!G634</f>
        <v>COMAL COMERCIO ATACADISTA DE ALIMENTOS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1130697</v>
      </c>
      <c r="I625" s="6">
        <f>IF('[1]TCE - ANEXO IV - Preencher'!K634="","",'[1]TCE - ANEXO IV - Preencher'!K634)</f>
        <v>44455</v>
      </c>
      <c r="J625" s="5" t="str">
        <f>'[1]TCE - ANEXO IV - Preencher'!L634</f>
        <v>26210907534303000133550010011306971562111059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605.55999999999995</v>
      </c>
    </row>
    <row r="626" spans="1:12" s="8" customFormat="1" ht="19.5" customHeight="1" x14ac:dyDescent="0.2">
      <c r="A626" s="3">
        <f>IFERROR(VLOOKUP(B626,'[1]DADOS (OCULTAR)'!$P$3:$R$91,3,0),"")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1348814000184</v>
      </c>
      <c r="E626" s="5" t="str">
        <f>'[1]TCE - ANEXO IV - Preencher'!G635</f>
        <v>BDL BEZERRA DISTRIBUIDORA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000.020.163</v>
      </c>
      <c r="I626" s="6">
        <f>IF('[1]TCE - ANEXO IV - Preencher'!K635="","",'[1]TCE - ANEXO IV - Preencher'!K635)</f>
        <v>44455</v>
      </c>
      <c r="J626" s="5" t="str">
        <f>'[1]TCE - ANEXO IV - Preencher'!L635</f>
        <v>26210901348814000184550010000201631046403270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4021</v>
      </c>
    </row>
    <row r="627" spans="1:12" s="8" customFormat="1" ht="19.5" customHeight="1" x14ac:dyDescent="0.2">
      <c r="A627" s="3">
        <f>IFERROR(VLOOKUP(B627,'[1]DADOS (OCULTAR)'!$P$3:$R$91,3,0),"")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13003893000170</v>
      </c>
      <c r="E627" s="5" t="str">
        <f>'[1]TCE - ANEXO IV - Preencher'!G636</f>
        <v>GRANJA OVO EXTRA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000.002.999</v>
      </c>
      <c r="I627" s="6">
        <f>IF('[1]TCE - ANEXO IV - Preencher'!K636="","",'[1]TCE - ANEXO IV - Preencher'!K636)</f>
        <v>44456</v>
      </c>
      <c r="J627" s="5" t="str">
        <f>'[1]TCE - ANEXO IV - Preencher'!L636</f>
        <v>26210913003893000170550010000029991000604318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260</v>
      </c>
    </row>
    <row r="628" spans="1:12" s="8" customFormat="1" ht="19.5" customHeight="1" x14ac:dyDescent="0.2">
      <c r="A628" s="3">
        <f>IFERROR(VLOOKUP(B628,'[1]DADOS (OCULTAR)'!$P$3:$R$91,3,0),"")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13003893000170</v>
      </c>
      <c r="E628" s="5" t="str">
        <f>'[1]TCE - ANEXO IV - Preencher'!G637</f>
        <v>GRANJA OVO EXTRA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000.002.998</v>
      </c>
      <c r="I628" s="6">
        <f>IF('[1]TCE - ANEXO IV - Preencher'!K637="","",'[1]TCE - ANEXO IV - Preencher'!K637)</f>
        <v>44456</v>
      </c>
      <c r="J628" s="5" t="str">
        <f>'[1]TCE - ANEXO IV - Preencher'!L637</f>
        <v>26210913003893000170550010000029981000604302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1300</v>
      </c>
    </row>
    <row r="629" spans="1:12" s="8" customFormat="1" ht="19.5" customHeight="1" x14ac:dyDescent="0.2">
      <c r="A629" s="3">
        <f>IFERROR(VLOOKUP(B629,'[1]DADOS (OCULTAR)'!$P$3:$R$91,3,0),"")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25529293000120</v>
      </c>
      <c r="E629" s="5" t="str">
        <f>'[1]TCE - ANEXO IV - Preencher'!G638</f>
        <v>TAYNA NASCIMENTO DE MELO EPP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000.012.789</v>
      </c>
      <c r="I629" s="6">
        <f>IF('[1]TCE - ANEXO IV - Preencher'!K638="","",'[1]TCE - ANEXO IV - Preencher'!K638)</f>
        <v>44456</v>
      </c>
      <c r="J629" s="5" t="str">
        <f>'[1]TCE - ANEXO IV - Preencher'!L638</f>
        <v>26210925529293000120550010000127891258776404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3097</v>
      </c>
    </row>
    <row r="630" spans="1:12" s="8" customFormat="1" ht="19.5" customHeight="1" x14ac:dyDescent="0.2">
      <c r="A630" s="3">
        <f>IFERROR(VLOOKUP(B630,'[1]DADOS (OCULTAR)'!$P$3:$R$91,3,0),"")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>
        <f>'[1]TCE - ANEXO IV - Preencher'!F639</f>
        <v>11744898000390</v>
      </c>
      <c r="E630" s="5" t="str">
        <f>'[1]TCE - ANEXO IV - Preencher'!G639</f>
        <v>ATACADAO COMERCIO DE CARNES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926270</v>
      </c>
      <c r="I630" s="6">
        <f>IF('[1]TCE - ANEXO IV - Preencher'!K639="","",'[1]TCE - ANEXO IV - Preencher'!K639)</f>
        <v>44459</v>
      </c>
      <c r="J630" s="5" t="str">
        <f>'[1]TCE - ANEXO IV - Preencher'!L639</f>
        <v>26210911744898000390550010009262701102227240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1237.18</v>
      </c>
    </row>
    <row r="631" spans="1:12" s="8" customFormat="1" ht="19.5" customHeight="1" x14ac:dyDescent="0.2">
      <c r="A631" s="3">
        <f>IFERROR(VLOOKUP(B631,'[1]DADOS (OCULTAR)'!$P$3:$R$91,3,0),"")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11744898000390</v>
      </c>
      <c r="E631" s="5" t="str">
        <f>'[1]TCE - ANEXO IV - Preencher'!G640</f>
        <v>ATACADAO COMERCIO DE CARNES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926269</v>
      </c>
      <c r="I631" s="6">
        <f>IF('[1]TCE - ANEXO IV - Preencher'!K640="","",'[1]TCE - ANEXO IV - Preencher'!K640)</f>
        <v>44459</v>
      </c>
      <c r="J631" s="5" t="str">
        <f>'[1]TCE - ANEXO IV - Preencher'!L640</f>
        <v>26210911744898000390550010009262691108171121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14627.88</v>
      </c>
    </row>
    <row r="632" spans="1:12" s="8" customFormat="1" ht="19.5" customHeight="1" x14ac:dyDescent="0.2">
      <c r="A632" s="3">
        <f>IFERROR(VLOOKUP(B632,'[1]DADOS (OCULTAR)'!$P$3:$R$91,3,0),"")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8029696000352</v>
      </c>
      <c r="E632" s="5" t="str">
        <f>'[1]TCE - ANEXO IV - Preencher'!G641</f>
        <v>ESTIVAS NOVO PRADO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1667938</v>
      </c>
      <c r="I632" s="6">
        <f>IF('[1]TCE - ANEXO IV - Preencher'!K641="","",'[1]TCE - ANEXO IV - Preencher'!K641)</f>
        <v>44459</v>
      </c>
      <c r="J632" s="5" t="str">
        <f>'[1]TCE - ANEXO IV - Preencher'!L641</f>
        <v>26210908029696000352550010016679381007357912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6316</v>
      </c>
    </row>
    <row r="633" spans="1:12" s="8" customFormat="1" ht="19.5" customHeight="1" x14ac:dyDescent="0.2">
      <c r="A633" s="3">
        <f>IFERROR(VLOOKUP(B633,'[1]DADOS (OCULTAR)'!$P$3:$R$91,3,0),"")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8029696000352</v>
      </c>
      <c r="E633" s="5" t="str">
        <f>'[1]TCE - ANEXO IV - Preencher'!G642</f>
        <v>ESTIVAS NOVO PRADO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1667939</v>
      </c>
      <c r="I633" s="6">
        <f>IF('[1]TCE - ANEXO IV - Preencher'!K642="","",'[1]TCE - ANEXO IV - Preencher'!K642)</f>
        <v>44459</v>
      </c>
      <c r="J633" s="5" t="str">
        <f>'[1]TCE - ANEXO IV - Preencher'!L642</f>
        <v>26210908029696000352550010016679391007357936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2945.92</v>
      </c>
    </row>
    <row r="634" spans="1:12" s="8" customFormat="1" ht="19.5" customHeight="1" x14ac:dyDescent="0.2">
      <c r="A634" s="3">
        <f>IFERROR(VLOOKUP(B634,'[1]DADOS (OCULTAR)'!$P$3:$R$91,3,0),"")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75315333024393</v>
      </c>
      <c r="E634" s="5" t="str">
        <f>'[1]TCE - ANEXO IV - Preencher'!G643</f>
        <v>ATACADAO S.A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000.025.645</v>
      </c>
      <c r="I634" s="6">
        <f>IF('[1]TCE - ANEXO IV - Preencher'!K643="","",'[1]TCE - ANEXO IV - Preencher'!K643)</f>
        <v>44459</v>
      </c>
      <c r="J634" s="5" t="str">
        <f>'[1]TCE - ANEXO IV - Preencher'!L643</f>
        <v>26210975315333024393550010000256451000542926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45</v>
      </c>
    </row>
    <row r="635" spans="1:12" s="8" customFormat="1" ht="19.5" customHeight="1" x14ac:dyDescent="0.2">
      <c r="A635" s="3">
        <f>IFERROR(VLOOKUP(B635,'[1]DADOS (OCULTAR)'!$P$3:$R$91,3,0),"")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7534303000133</v>
      </c>
      <c r="E635" s="5" t="str">
        <f>'[1]TCE - ANEXO IV - Preencher'!G644</f>
        <v>COMAL COMERCIO ATACADISTA DE ALIMENTOS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1131118</v>
      </c>
      <c r="I635" s="6">
        <f>IF('[1]TCE - ANEXO IV - Preencher'!K644="","",'[1]TCE - ANEXO IV - Preencher'!K644)</f>
        <v>44459</v>
      </c>
      <c r="J635" s="5" t="str">
        <f>'[1]TCE - ANEXO IV - Preencher'!L644</f>
        <v>26210907534303000133550010011311181101141850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468</v>
      </c>
    </row>
    <row r="636" spans="1:12" s="8" customFormat="1" ht="19.5" customHeight="1" x14ac:dyDescent="0.2">
      <c r="A636" s="3">
        <f>IFERROR(VLOOKUP(B636,'[1]DADOS (OCULTAR)'!$P$3:$R$91,3,0),"")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6281775000169</v>
      </c>
      <c r="E636" s="5" t="str">
        <f>'[1]TCE - ANEXO IV - Preencher'!G645</f>
        <v>MF SANTOS PRODUTOS ALIM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551451</v>
      </c>
      <c r="I636" s="6">
        <f>IF('[1]TCE - ANEXO IV - Preencher'!K645="","",'[1]TCE - ANEXO IV - Preencher'!K645)</f>
        <v>44459</v>
      </c>
      <c r="J636" s="5" t="str">
        <f>'[1]TCE - ANEXO IV - Preencher'!L645</f>
        <v>26210906281775000169550010005514511151222121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4198.6000000000004</v>
      </c>
    </row>
    <row r="637" spans="1:12" s="8" customFormat="1" ht="19.5" customHeight="1" x14ac:dyDescent="0.2">
      <c r="A637" s="3">
        <f>IFERROR(VLOOKUP(B637,'[1]DADOS (OCULTAR)'!$P$3:$R$91,3,0),"")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24150377000195</v>
      </c>
      <c r="E637" s="5" t="str">
        <f>'[1]TCE - ANEXO IV - Preencher'!G646</f>
        <v>KARNEKEIJO LOGISTICA INTEGRADA LT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4307839</v>
      </c>
      <c r="I637" s="6">
        <f>IF('[1]TCE - ANEXO IV - Preencher'!K646="","",'[1]TCE - ANEXO IV - Preencher'!K646)</f>
        <v>44459</v>
      </c>
      <c r="J637" s="5" t="str">
        <f>'[1]TCE - ANEXO IV - Preencher'!L646</f>
        <v>26210924150377000195550010043078391620879818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1825.2</v>
      </c>
    </row>
    <row r="638" spans="1:12" s="8" customFormat="1" ht="19.5" customHeight="1" x14ac:dyDescent="0.2">
      <c r="A638" s="3">
        <f>IFERROR(VLOOKUP(B638,'[1]DADOS (OCULTAR)'!$P$3:$R$91,3,0),"")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24150377000195</v>
      </c>
      <c r="E638" s="5" t="str">
        <f>'[1]TCE - ANEXO IV - Preencher'!G647</f>
        <v>KARNEKEIJO LOGISTICA INTEGRADA LT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4307840</v>
      </c>
      <c r="I638" s="6">
        <f>IF('[1]TCE - ANEXO IV - Preencher'!K647="","",'[1]TCE - ANEXO IV - Preencher'!K647)</f>
        <v>44459</v>
      </c>
      <c r="J638" s="5" t="str">
        <f>'[1]TCE - ANEXO IV - Preencher'!L647</f>
        <v>26210924150377000195550010043078401831925209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7796.62</v>
      </c>
    </row>
    <row r="639" spans="1:12" s="8" customFormat="1" ht="19.5" customHeight="1" x14ac:dyDescent="0.2">
      <c r="A639" s="3">
        <f>IFERROR(VLOOKUP(B639,'[1]DADOS (OCULTAR)'!$P$3:$R$91,3,0),"")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11744898000390</v>
      </c>
      <c r="E639" s="5" t="str">
        <f>'[1]TCE - ANEXO IV - Preencher'!G648</f>
        <v>ATACADAO COMERCIO DE CARNES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926586</v>
      </c>
      <c r="I639" s="6">
        <f>IF('[1]TCE - ANEXO IV - Preencher'!K648="","",'[1]TCE - ANEXO IV - Preencher'!K648)</f>
        <v>44460</v>
      </c>
      <c r="J639" s="5" t="str">
        <f>'[1]TCE - ANEXO IV - Preencher'!L648</f>
        <v>26210911744898000390550010009265861981962453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767.4</v>
      </c>
    </row>
    <row r="640" spans="1:12" s="8" customFormat="1" ht="19.5" customHeight="1" x14ac:dyDescent="0.2">
      <c r="A640" s="3">
        <f>IFERROR(VLOOKUP(B640,'[1]DADOS (OCULTAR)'!$P$3:$R$91,3,0),"")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8029696000352</v>
      </c>
      <c r="E640" s="5" t="str">
        <f>'[1]TCE - ANEXO IV - Preencher'!G649</f>
        <v>ESTIVAS NOVO PRADO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1665386</v>
      </c>
      <c r="I640" s="6">
        <f>IF('[1]TCE - ANEXO IV - Preencher'!K649="","",'[1]TCE - ANEXO IV - Preencher'!K649)</f>
        <v>44451</v>
      </c>
      <c r="J640" s="5" t="str">
        <f>'[1]TCE - ANEXO IV - Preencher'!L649</f>
        <v>26210908029696000352550010016653861007030820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11242</v>
      </c>
    </row>
    <row r="641" spans="1:12" s="8" customFormat="1" ht="19.5" customHeight="1" x14ac:dyDescent="0.2">
      <c r="A641" s="3">
        <f>IFERROR(VLOOKUP(B641,'[1]DADOS (OCULTAR)'!$P$3:$R$91,3,0),"")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8029696000352</v>
      </c>
      <c r="E641" s="5" t="str">
        <f>'[1]TCE - ANEXO IV - Preencher'!G650</f>
        <v>ESTIVAS NOVO PRADO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1665385</v>
      </c>
      <c r="I641" s="6">
        <f>IF('[1]TCE - ANEXO IV - Preencher'!K650="","",'[1]TCE - ANEXO IV - Preencher'!K650)</f>
        <v>44451</v>
      </c>
      <c r="J641" s="5" t="str">
        <f>'[1]TCE - ANEXO IV - Preencher'!L650</f>
        <v>26210908029696000352550010016653851007030784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3868.91</v>
      </c>
    </row>
    <row r="642" spans="1:12" s="8" customFormat="1" ht="19.5" customHeight="1" x14ac:dyDescent="0.2">
      <c r="A642" s="3">
        <f>IFERROR(VLOOKUP(B642,'[1]DADOS (OCULTAR)'!$P$3:$R$91,3,0),"")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8029696000352</v>
      </c>
      <c r="E642" s="5" t="str">
        <f>'[1]TCE - ANEXO IV - Preencher'!G651</f>
        <v>ESTIVAS NOVO PRADO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1668355</v>
      </c>
      <c r="I642" s="6">
        <f>IF('[1]TCE - ANEXO IV - Preencher'!K651="","",'[1]TCE - ANEXO IV - Preencher'!K651)</f>
        <v>44460</v>
      </c>
      <c r="J642" s="5" t="str">
        <f>'[1]TCE - ANEXO IV - Preencher'!L651</f>
        <v>26210908029696000352550010016683551007420650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12632</v>
      </c>
    </row>
    <row r="643" spans="1:12" s="8" customFormat="1" ht="19.5" customHeight="1" x14ac:dyDescent="0.2">
      <c r="A643" s="3">
        <f>IFERROR(VLOOKUP(B643,'[1]DADOS (OCULTAR)'!$P$3:$R$91,3,0),"")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3504437000150</v>
      </c>
      <c r="E643" s="5" t="str">
        <f>'[1]TCE - ANEXO IV - Preencher'!G652</f>
        <v>FRINSCAL DIST E IMPORT DE ALIMENTOS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1268998</v>
      </c>
      <c r="I643" s="6">
        <f>IF('[1]TCE - ANEXO IV - Preencher'!K652="","",'[1]TCE - ANEXO IV - Preencher'!K652)</f>
        <v>44459</v>
      </c>
      <c r="J643" s="5" t="str">
        <f>'[1]TCE - ANEXO IV - Preencher'!L652</f>
        <v>26210903504437000150550010012689981163638113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440.04</v>
      </c>
    </row>
    <row r="644" spans="1:12" s="8" customFormat="1" ht="19.5" customHeight="1" x14ac:dyDescent="0.2">
      <c r="A644" s="3">
        <f>IFERROR(VLOOKUP(B644,'[1]DADOS (OCULTAR)'!$P$3:$R$91,3,0),"")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69944973000185</v>
      </c>
      <c r="E644" s="5" t="str">
        <f>'[1]TCE - ANEXO IV - Preencher'!G653</f>
        <v>DIA DISTRIBUIDORA E IMP AFOGADOS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1217669</v>
      </c>
      <c r="I644" s="6">
        <f>IF('[1]TCE - ANEXO IV - Preencher'!K653="","",'[1]TCE - ANEXO IV - Preencher'!K653)</f>
        <v>44460</v>
      </c>
      <c r="J644" s="5" t="str">
        <f>'[1]TCE - ANEXO IV - Preencher'!L653</f>
        <v>26210969944973000185550030012176691278511413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294.19</v>
      </c>
    </row>
    <row r="645" spans="1:12" s="8" customFormat="1" ht="19.5" customHeight="1" x14ac:dyDescent="0.2">
      <c r="A645" s="3">
        <f>IFERROR(VLOOKUP(B645,'[1]DADOS (OCULTAR)'!$P$3:$R$91,3,0),"")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93209765031420</v>
      </c>
      <c r="E645" s="5" t="str">
        <f>'[1]TCE - ANEXO IV - Preencher'!G654</f>
        <v>WMS SUPERMERCADOS DO BRASIL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1530456</v>
      </c>
      <c r="I645" s="6">
        <f>IF('[1]TCE - ANEXO IV - Preencher'!K654="","",'[1]TCE - ANEXO IV - Preencher'!K654)</f>
        <v>44459</v>
      </c>
      <c r="J645" s="5" t="str">
        <f>'[1]TCE - ANEXO IV - Preencher'!L654</f>
        <v>26210993209765031420550110015304561624077987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2682.49</v>
      </c>
    </row>
    <row r="646" spans="1:12" s="8" customFormat="1" ht="19.5" customHeight="1" x14ac:dyDescent="0.2">
      <c r="A646" s="3">
        <f>IFERROR(VLOOKUP(B646,'[1]DADOS (OCULTAR)'!$P$3:$R$91,3,0),"")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3504437000150</v>
      </c>
      <c r="E646" s="5" t="str">
        <f>'[1]TCE - ANEXO IV - Preencher'!G655</f>
        <v>FRINSCAL DIST E IMPORT DE ALIMENTOS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1268997</v>
      </c>
      <c r="I646" s="6">
        <f>IF('[1]TCE - ANEXO IV - Preencher'!K655="","",'[1]TCE - ANEXO IV - Preencher'!K655)</f>
        <v>44459</v>
      </c>
      <c r="J646" s="5" t="str">
        <f>'[1]TCE - ANEXO IV - Preencher'!L655</f>
        <v>26210903504437000150550010012689971991538613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4778.59</v>
      </c>
    </row>
    <row r="647" spans="1:12" s="8" customFormat="1" ht="19.5" customHeight="1" x14ac:dyDescent="0.2">
      <c r="A647" s="3">
        <f>IFERROR(VLOOKUP(B647,'[1]DADOS (OCULTAR)'!$P$3:$R$91,3,0),"")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13003893000170</v>
      </c>
      <c r="E647" s="5" t="str">
        <f>'[1]TCE - ANEXO IV - Preencher'!G656</f>
        <v>GRANJA OVO EXTRA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000.003.018</v>
      </c>
      <c r="I647" s="6">
        <f>IF('[1]TCE - ANEXO IV - Preencher'!K656="","",'[1]TCE - ANEXO IV - Preencher'!K656)</f>
        <v>44463</v>
      </c>
      <c r="J647" s="5" t="str">
        <f>'[1]TCE - ANEXO IV - Preencher'!L656</f>
        <v>26210913003893000170550010000030181000607390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1300</v>
      </c>
    </row>
    <row r="648" spans="1:12" s="8" customFormat="1" ht="19.5" customHeight="1" x14ac:dyDescent="0.2">
      <c r="A648" s="3">
        <f>IFERROR(VLOOKUP(B648,'[1]DADOS (OCULTAR)'!$P$3:$R$91,3,0),"")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3504437000150</v>
      </c>
      <c r="E648" s="5" t="str">
        <f>'[1]TCE - ANEXO IV - Preencher'!G657</f>
        <v>FRINSCAL DIST E IMPORT DE ALIMENTOS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1270389</v>
      </c>
      <c r="I648" s="6">
        <f>IF('[1]TCE - ANEXO IV - Preencher'!K657="","",'[1]TCE - ANEXO IV - Preencher'!K657)</f>
        <v>44462</v>
      </c>
      <c r="J648" s="5" t="str">
        <f>'[1]TCE - ANEXO IV - Preencher'!L657</f>
        <v>26210903504437000150550010012703891147124963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7636.72</v>
      </c>
    </row>
    <row r="649" spans="1:12" s="8" customFormat="1" ht="19.5" customHeight="1" x14ac:dyDescent="0.2">
      <c r="A649" s="3">
        <f>IFERROR(VLOOKUP(B649,'[1]DADOS (OCULTAR)'!$P$3:$R$91,3,0),"")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25529293000120</v>
      </c>
      <c r="E649" s="5" t="str">
        <f>'[1]TCE - ANEXO IV - Preencher'!G658</f>
        <v>TAYNA NASCIMENTO DE MELO EPP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000.012.856</v>
      </c>
      <c r="I649" s="6">
        <f>IF('[1]TCE - ANEXO IV - Preencher'!K658="","",'[1]TCE - ANEXO IV - Preencher'!K658)</f>
        <v>44463</v>
      </c>
      <c r="J649" s="5" t="str">
        <f>'[1]TCE - ANEXO IV - Preencher'!L658</f>
        <v>26210925529293000120440010000128561969101955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3210</v>
      </c>
    </row>
    <row r="650" spans="1:12" s="8" customFormat="1" ht="19.5" customHeight="1" x14ac:dyDescent="0.2">
      <c r="A650" s="3">
        <f>IFERROR(VLOOKUP(B650,'[1]DADOS (OCULTAR)'!$P$3:$R$91,3,0),"")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11744898000390</v>
      </c>
      <c r="E650" s="5" t="str">
        <f>'[1]TCE - ANEXO IV - Preencher'!G659</f>
        <v>ATACADAO COMERCIO DE CARNES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929292</v>
      </c>
      <c r="I650" s="6">
        <f>IF('[1]TCE - ANEXO IV - Preencher'!K659="","",'[1]TCE - ANEXO IV - Preencher'!K659)</f>
        <v>44466</v>
      </c>
      <c r="J650" s="5" t="str">
        <f>'[1]TCE - ANEXO IV - Preencher'!L659</f>
        <v>26210911744898000390550010009292921168651822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7791.19</v>
      </c>
    </row>
    <row r="651" spans="1:12" s="8" customFormat="1" ht="19.5" customHeight="1" x14ac:dyDescent="0.2">
      <c r="A651" s="3">
        <f>IFERROR(VLOOKUP(B651,'[1]DADOS (OCULTAR)'!$P$3:$R$91,3,0),"")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8029696000352</v>
      </c>
      <c r="E651" s="5" t="str">
        <f>'[1]TCE - ANEXO IV - Preencher'!G660</f>
        <v>ESTIVAS NOVO PRADO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1670488</v>
      </c>
      <c r="I651" s="6">
        <f>IF('[1]TCE - ANEXO IV - Preencher'!K660="","",'[1]TCE - ANEXO IV - Preencher'!K660)</f>
        <v>44435</v>
      </c>
      <c r="J651" s="5" t="str">
        <f>'[1]TCE - ANEXO IV - Preencher'!L660</f>
        <v>26210908029696000352550010016704881007662592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7219.86</v>
      </c>
    </row>
    <row r="652" spans="1:12" s="8" customFormat="1" ht="19.5" customHeight="1" x14ac:dyDescent="0.2">
      <c r="A652" s="3">
        <f>IFERROR(VLOOKUP(B652,'[1]DADOS (OCULTAR)'!$P$3:$R$91,3,0),"")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8029696000352</v>
      </c>
      <c r="E652" s="5" t="str">
        <f>'[1]TCE - ANEXO IV - Preencher'!G661</f>
        <v>ESTIVAS NOVO PRADO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1670490</v>
      </c>
      <c r="I652" s="6">
        <f>IF('[1]TCE - ANEXO IV - Preencher'!K661="","",'[1]TCE - ANEXO IV - Preencher'!K661)</f>
        <v>44466</v>
      </c>
      <c r="J652" s="5" t="str">
        <f>'[1]TCE - ANEXO IV - Preencher'!L661</f>
        <v>26210908029696000352550010016704901007662639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12536</v>
      </c>
    </row>
    <row r="653" spans="1:12" s="8" customFormat="1" ht="19.5" customHeight="1" x14ac:dyDescent="0.2">
      <c r="A653" s="3">
        <f>IFERROR(VLOOKUP(B653,'[1]DADOS (OCULTAR)'!$P$3:$R$91,3,0),"")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4609653000123</v>
      </c>
      <c r="E653" s="5" t="str">
        <f>'[1]TCE - ANEXO IV - Preencher'!G662</f>
        <v>DISTRIBUIDORA DE ALIMENTOS MARFIM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1478089</v>
      </c>
      <c r="I653" s="6">
        <f>IF('[1]TCE - ANEXO IV - Preencher'!K662="","",'[1]TCE - ANEXO IV - Preencher'!K662)</f>
        <v>44462</v>
      </c>
      <c r="J653" s="5" t="str">
        <f>'[1]TCE - ANEXO IV - Preencher'!L662</f>
        <v>26210904609653000123550020014780891181254149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1337.72</v>
      </c>
    </row>
    <row r="654" spans="1:12" s="8" customFormat="1" ht="19.5" customHeight="1" x14ac:dyDescent="0.2">
      <c r="A654" s="3">
        <f>IFERROR(VLOOKUP(B654,'[1]DADOS (OCULTAR)'!$P$3:$R$91,3,0),"")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7534303000133</v>
      </c>
      <c r="E654" s="5" t="str">
        <f>'[1]TCE - ANEXO IV - Preencher'!G663</f>
        <v>COMAL COMERCIO ATACADISTA DE ALIMENTOS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1132478</v>
      </c>
      <c r="I654" s="6">
        <f>IF('[1]TCE - ANEXO IV - Preencher'!K663="","",'[1]TCE - ANEXO IV - Preencher'!K663)</f>
        <v>44466</v>
      </c>
      <c r="J654" s="5" t="str">
        <f>'[1]TCE - ANEXO IV - Preencher'!L663</f>
        <v>26210907534303000133550010011324781185106227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667.9</v>
      </c>
    </row>
    <row r="655" spans="1:12" s="8" customFormat="1" ht="19.5" customHeight="1" x14ac:dyDescent="0.2">
      <c r="A655" s="3">
        <f>IFERROR(VLOOKUP(B655,'[1]DADOS (OCULTAR)'!$P$3:$R$91,3,0),"")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3504437000150</v>
      </c>
      <c r="E655" s="5" t="str">
        <f>'[1]TCE - ANEXO IV - Preencher'!G664</f>
        <v>FRINSCAL DIST E IMPORT DE ALIMENTOS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1271165</v>
      </c>
      <c r="I655" s="6">
        <f>IF('[1]TCE - ANEXO IV - Preencher'!K664="","",'[1]TCE - ANEXO IV - Preencher'!K664)</f>
        <v>44466</v>
      </c>
      <c r="J655" s="5" t="str">
        <f>'[1]TCE - ANEXO IV - Preencher'!L664</f>
        <v>26210903504437000150550010012711651177170523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5545.8</v>
      </c>
    </row>
    <row r="656" spans="1:12" s="8" customFormat="1" ht="19.5" customHeight="1" x14ac:dyDescent="0.2">
      <c r="A656" s="3">
        <f>IFERROR(VLOOKUP(B656,'[1]DADOS (OCULTAR)'!$P$3:$R$91,3,0),"")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11744898000390</v>
      </c>
      <c r="E656" s="5" t="str">
        <f>'[1]TCE - ANEXO IV - Preencher'!G665</f>
        <v>ATACADAO COMERCIO DE CARNES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930188</v>
      </c>
      <c r="I656" s="6">
        <f>IF('[1]TCE - ANEXO IV - Preencher'!K665="","",'[1]TCE - ANEXO IV - Preencher'!K665)</f>
        <v>44468</v>
      </c>
      <c r="J656" s="5" t="str">
        <f>'[1]TCE - ANEXO IV - Preencher'!L665</f>
        <v>26210911744898000390550010009301881208251930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4653.7299999999996</v>
      </c>
    </row>
    <row r="657" spans="1:12" s="8" customFormat="1" ht="19.5" customHeight="1" x14ac:dyDescent="0.2">
      <c r="A657" s="3">
        <f>IFERROR(VLOOKUP(B657,'[1]DADOS (OCULTAR)'!$P$3:$R$91,3,0),"")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11744898000390</v>
      </c>
      <c r="E657" s="5" t="str">
        <f>'[1]TCE - ANEXO IV - Preencher'!G666</f>
        <v>ATACADAO COMERCIO DE CARNES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930188</v>
      </c>
      <c r="I657" s="6">
        <f>IF('[1]TCE - ANEXO IV - Preencher'!K666="","",'[1]TCE - ANEXO IV - Preencher'!K666)</f>
        <v>44468</v>
      </c>
      <c r="J657" s="5" t="str">
        <f>'[1]TCE - ANEXO IV - Preencher'!L666</f>
        <v>26210911744898000390550010009301881208251930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3082.2</v>
      </c>
    </row>
    <row r="658" spans="1:12" s="8" customFormat="1" ht="19.5" customHeight="1" x14ac:dyDescent="0.2">
      <c r="A658" s="3">
        <f>IFERROR(VLOOKUP(B658,'[1]DADOS (OCULTAR)'!$P$3:$R$91,3,0),"")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24150377000195</v>
      </c>
      <c r="E658" s="5" t="str">
        <f>'[1]TCE - ANEXO IV - Preencher'!G667</f>
        <v>KARNEKEIJO LOGISTICA INTEGRADA LT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4316594</v>
      </c>
      <c r="I658" s="6">
        <f>IF('[1]TCE - ANEXO IV - Preencher'!K667="","",'[1]TCE - ANEXO IV - Preencher'!K667)</f>
        <v>44467</v>
      </c>
      <c r="J658" s="5" t="str">
        <f>'[1]TCE - ANEXO IV - Preencher'!L667</f>
        <v>26210924150377000195550010043165941410734575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1929.68</v>
      </c>
    </row>
    <row r="659" spans="1:12" s="8" customFormat="1" ht="19.5" customHeight="1" x14ac:dyDescent="0.2">
      <c r="A659" s="3">
        <f>IFERROR(VLOOKUP(B659,'[1]DADOS (OCULTAR)'!$P$3:$R$91,3,0),"")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9248632000143</v>
      </c>
      <c r="E659" s="5" t="str">
        <f>'[1]TCE - ANEXO IV - Preencher'!G668</f>
        <v>D NASCIMENTO SILVA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000.002.226</v>
      </c>
      <c r="I659" s="6">
        <f>IF('[1]TCE - ANEXO IV - Preencher'!K668="","",'[1]TCE - ANEXO IV - Preencher'!K668)</f>
        <v>44469</v>
      </c>
      <c r="J659" s="5" t="str">
        <f>'[1]TCE - ANEXO IV - Preencher'!L668</f>
        <v>26210909248632000143550010000022261039992436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29012.75</v>
      </c>
    </row>
    <row r="660" spans="1:12" s="8" customFormat="1" ht="19.5" customHeight="1" x14ac:dyDescent="0.2">
      <c r="A660" s="3">
        <f>IFERROR(VLOOKUP(B660,'[1]DADOS (OCULTAR)'!$P$3:$R$91,3,0),"")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11744898000390</v>
      </c>
      <c r="E660" s="5" t="str">
        <f>'[1]TCE - ANEXO IV - Preencher'!G669</f>
        <v>ATACADAO COMERCIO DE CARNES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930785</v>
      </c>
      <c r="I660" s="6">
        <f>IF('[1]TCE - ANEXO IV - Preencher'!K669="","",'[1]TCE - ANEXO IV - Preencher'!K669)</f>
        <v>44469</v>
      </c>
      <c r="J660" s="5" t="str">
        <f>'[1]TCE - ANEXO IV - Preencher'!L669</f>
        <v>26210911744898000390550010009307851204106847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5492.56</v>
      </c>
    </row>
    <row r="661" spans="1:12" s="8" customFormat="1" ht="19.5" customHeight="1" x14ac:dyDescent="0.2">
      <c r="A661" s="3">
        <f>IFERROR(VLOOKUP(B661,'[1]DADOS (OCULTAR)'!$P$3:$R$91,3,0),"")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659083000125</v>
      </c>
      <c r="E661" s="5" t="str">
        <f>'[1]TCE - ANEXO IV - Preencher'!G670</f>
        <v>ULYSSES CAVALCANTI JUNIOR  ME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000.000.103</v>
      </c>
      <c r="I661" s="6">
        <f>IF('[1]TCE - ANEXO IV - Preencher'!K670="","",'[1]TCE - ANEXO IV - Preencher'!K670)</f>
        <v>44469</v>
      </c>
      <c r="J661" s="5" t="str">
        <f>'[1]TCE - ANEXO IV - Preencher'!L670</f>
        <v>26210900659083000125550010000001031000013417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12730</v>
      </c>
    </row>
    <row r="662" spans="1:12" s="8" customFormat="1" ht="19.5" customHeight="1" x14ac:dyDescent="0.2">
      <c r="A662" s="3">
        <f>IFERROR(VLOOKUP(B662,'[1]DADOS (OCULTAR)'!$P$3:$R$91,3,0),"")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22006201000139</v>
      </c>
      <c r="E662" s="5" t="str">
        <f>'[1]TCE - ANEXO IV - Preencher'!G671</f>
        <v>FORTPEL COMERCIO DE DESCARTAVEIS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102798</v>
      </c>
      <c r="I662" s="6">
        <f>IF('[1]TCE - ANEXO IV - Preencher'!K671="","",'[1]TCE - ANEXO IV - Preencher'!K671)</f>
        <v>44455</v>
      </c>
      <c r="J662" s="5" t="str">
        <f>'[1]TCE - ANEXO IV - Preencher'!L671</f>
        <v>26210922006201000139550000001027981101027980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190</v>
      </c>
    </row>
    <row r="663" spans="1:12" s="8" customFormat="1" ht="19.5" customHeight="1" x14ac:dyDescent="0.2">
      <c r="A663" s="3">
        <f>IFERROR(VLOOKUP(B663,'[1]DADOS (OCULTAR)'!$P$3:$R$91,3,0),"")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23705638000123</v>
      </c>
      <c r="E663" s="5" t="str">
        <f>'[1]TCE - ANEXO IV - Preencher'!G672</f>
        <v>C.I. LIMA DE OLIVEIRA IMPORTADOS ME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151</v>
      </c>
      <c r="I663" s="6">
        <f>IF('[1]TCE - ANEXO IV - Preencher'!K672="","",'[1]TCE - ANEXO IV - Preencher'!K672)</f>
        <v>44459</v>
      </c>
      <c r="J663" s="5" t="str">
        <f>'[1]TCE - ANEXO IV - Preencher'!L672</f>
        <v>26210923705638000123550010000001511522413788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39.979999999999997</v>
      </c>
    </row>
    <row r="664" spans="1:12" s="8" customFormat="1" ht="19.5" customHeight="1" x14ac:dyDescent="0.2">
      <c r="A664" s="3">
        <f>IFERROR(VLOOKUP(B664,'[1]DADOS (OCULTAR)'!$P$3:$R$91,3,0),"")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11840014000130</v>
      </c>
      <c r="E664" s="5" t="str">
        <f>'[1]TCE - ANEXO IV - Preencher'!G673</f>
        <v>MACROPAC PROTECAO E EMBALAGEM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351359</v>
      </c>
      <c r="I664" s="6">
        <f>IF('[1]TCE - ANEXO IV - Preencher'!K673="","",'[1]TCE - ANEXO IV - Preencher'!K673)</f>
        <v>44459</v>
      </c>
      <c r="J664" s="5" t="str">
        <f>'[1]TCE - ANEXO IV - Preencher'!L673</f>
        <v>26210911840014000130550010003513591253200404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8137.44</v>
      </c>
    </row>
    <row r="665" spans="1:12" s="8" customFormat="1" ht="19.5" customHeight="1" x14ac:dyDescent="0.2">
      <c r="A665" s="3">
        <f>IFERROR(VLOOKUP(B665,'[1]DADOS (OCULTAR)'!$P$3:$R$91,3,0),"")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9494196000192</v>
      </c>
      <c r="E665" s="5" t="str">
        <f>'[1]TCE - ANEXO IV - Preencher'!G674</f>
        <v>COMERCIAL JR CLAUDIO  MARIO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220732</v>
      </c>
      <c r="I665" s="6">
        <f>IF('[1]TCE - ANEXO IV - Preencher'!K674="","",'[1]TCE - ANEXO IV - Preencher'!K674)</f>
        <v>44462</v>
      </c>
      <c r="J665" s="5" t="str">
        <f>'[1]TCE - ANEXO IV - Preencher'!L674</f>
        <v>26210909494196000192550010002207321030916716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194.18</v>
      </c>
    </row>
    <row r="666" spans="1:12" s="8" customFormat="1" ht="19.5" customHeight="1" x14ac:dyDescent="0.2">
      <c r="A666" s="3">
        <f>IFERROR(VLOOKUP(B666,'[1]DADOS (OCULTAR)'!$P$3:$R$91,3,0),"")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16432670000117</v>
      </c>
      <c r="E666" s="5" t="str">
        <f>'[1]TCE - ANEXO IV - Preencher'!G675</f>
        <v>M E M COMERCIO E DISTRIBUIDORA LTDA ME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000.019.909</v>
      </c>
      <c r="I666" s="6">
        <f>IF('[1]TCE - ANEXO IV - Preencher'!K675="","",'[1]TCE - ANEXO IV - Preencher'!K675)</f>
        <v>44462</v>
      </c>
      <c r="J666" s="5" t="str">
        <f>'[1]TCE - ANEXO IV - Preencher'!L675</f>
        <v>26210916432670000117550010000199091860553541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310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>
        <f>IFERROR(VLOOKUP(B668,'[1]DADOS (OCULTAR)'!$P$3:$R$91,3,0),"")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3.6 - Material de Expediente</v>
      </c>
      <c r="D668" s="3">
        <f>'[1]TCE - ANEXO IV - Preencher'!F677</f>
        <v>4810650000234</v>
      </c>
      <c r="E668" s="5" t="str">
        <f>'[1]TCE - ANEXO IV - Preencher'!G677</f>
        <v>CABRAL DIST E COM DE MERCADORIA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24016</v>
      </c>
      <c r="I668" s="6">
        <f>IF('[1]TCE - ANEXO IV - Preencher'!K677="","",'[1]TCE - ANEXO IV - Preencher'!K677)</f>
        <v>44442</v>
      </c>
      <c r="J668" s="5" t="str">
        <f>'[1]TCE - ANEXO IV - Preencher'!L677</f>
        <v>26210904810650000234550040000240161083220100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274.95</v>
      </c>
    </row>
    <row r="669" spans="1:12" s="8" customFormat="1" ht="19.5" customHeight="1" x14ac:dyDescent="0.2">
      <c r="A669" s="3">
        <f>IFERROR(VLOOKUP(B669,'[1]DADOS (OCULTAR)'!$P$3:$R$91,3,0),"")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3.6 - Material de Expediente</v>
      </c>
      <c r="D669" s="3">
        <f>'[1]TCE - ANEXO IV - Preencher'!F678</f>
        <v>4810650000234</v>
      </c>
      <c r="E669" s="5" t="str">
        <f>'[1]TCE - ANEXO IV - Preencher'!G678</f>
        <v>CABRAL DIST E COM DE MERCADORIA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24034</v>
      </c>
      <c r="I669" s="6">
        <f>IF('[1]TCE - ANEXO IV - Preencher'!K678="","",'[1]TCE - ANEXO IV - Preencher'!K678)</f>
        <v>44449</v>
      </c>
      <c r="J669" s="5" t="str">
        <f>'[1]TCE - ANEXO IV - Preencher'!L678</f>
        <v>26210904810650000234550040000240341095071390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714.87</v>
      </c>
    </row>
    <row r="670" spans="1:12" s="8" customFormat="1" ht="19.5" customHeight="1" x14ac:dyDescent="0.2">
      <c r="A670" s="3">
        <f>IFERROR(VLOOKUP(B670,'[1]DADOS (OCULTAR)'!$P$3:$R$91,3,0),"")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3.6 - Material de Expediente</v>
      </c>
      <c r="D670" s="3">
        <f>'[1]TCE - ANEXO IV - Preencher'!F679</f>
        <v>31675552000123</v>
      </c>
      <c r="E670" s="5" t="str">
        <f>'[1]TCE - ANEXO IV - Preencher'!G679</f>
        <v>JOAO BOSCO LIVRARIA E PAPELARIA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000.006.357</v>
      </c>
      <c r="I670" s="6">
        <f>IF('[1]TCE - ANEXO IV - Preencher'!K679="","",'[1]TCE - ANEXO IV - Preencher'!K679)</f>
        <v>44449</v>
      </c>
      <c r="J670" s="5" t="str">
        <f>'[1]TCE - ANEXO IV - Preencher'!L679</f>
        <v>26210931675552000123550040000063571468370614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182.6</v>
      </c>
    </row>
    <row r="671" spans="1:12" s="8" customFormat="1" ht="19.5" customHeight="1" x14ac:dyDescent="0.2">
      <c r="A671" s="3">
        <f>IFERROR(VLOOKUP(B671,'[1]DADOS (OCULTAR)'!$P$3:$R$91,3,0),"")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3.6 - Material de Expediente</v>
      </c>
      <c r="D671" s="3">
        <f>'[1]TCE - ANEXO IV - Preencher'!F680</f>
        <v>33277851000135</v>
      </c>
      <c r="E671" s="5" t="str">
        <f>'[1]TCE - ANEXO IV - Preencher'!G680</f>
        <v>NATANAEL CAMPOS DA SILVA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000.000.053</v>
      </c>
      <c r="I671" s="6">
        <f>IF('[1]TCE - ANEXO IV - Preencher'!K680="","",'[1]TCE - ANEXO IV - Preencher'!K680)</f>
        <v>44453</v>
      </c>
      <c r="J671" s="5" t="str">
        <f>'[1]TCE - ANEXO IV - Preencher'!L680</f>
        <v>26210933277851000135550010000000531043277005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1779</v>
      </c>
    </row>
    <row r="672" spans="1:12" s="8" customFormat="1" ht="19.5" customHeight="1" x14ac:dyDescent="0.2">
      <c r="A672" s="3">
        <f>IFERROR(VLOOKUP(B672,'[1]DADOS (OCULTAR)'!$P$3:$R$91,3,0),"")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3.6 - Material de Expediente</v>
      </c>
      <c r="D672" s="3">
        <f>'[1]TCE - ANEXO IV - Preencher'!F681</f>
        <v>18617596000139</v>
      </c>
      <c r="E672" s="5" t="str">
        <f>'[1]TCE - ANEXO IV - Preencher'!G681</f>
        <v>ETIQUETAG COMERCIO DE ETIQUETAS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000.006.143</v>
      </c>
      <c r="I672" s="6">
        <f>IF('[1]TCE - ANEXO IV - Preencher'!K681="","",'[1]TCE - ANEXO IV - Preencher'!K681)</f>
        <v>44455</v>
      </c>
      <c r="J672" s="5" t="str">
        <f>'[1]TCE - ANEXO IV - Preencher'!L681</f>
        <v>26210918617596000139550010000061431433300009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756</v>
      </c>
    </row>
    <row r="673" spans="1:12" s="8" customFormat="1" ht="19.5" customHeight="1" x14ac:dyDescent="0.2">
      <c r="A673" s="3">
        <f>IFERROR(VLOOKUP(B673,'[1]DADOS (OCULTAR)'!$P$3:$R$91,3,0),"")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3.6 - Material de Expediente</v>
      </c>
      <c r="D673" s="3">
        <f>'[1]TCE - ANEXO IV - Preencher'!F682</f>
        <v>7601049000149</v>
      </c>
      <c r="E673" s="5" t="str">
        <f>'[1]TCE - ANEXO IV - Preencher'!G682</f>
        <v>SEVERINO JOSE DE ARAUJO SOBRINHO ME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16305</v>
      </c>
      <c r="I673" s="6">
        <f>IF('[1]TCE - ANEXO IV - Preencher'!K682="","",'[1]TCE - ANEXO IV - Preencher'!K682)</f>
        <v>44459</v>
      </c>
      <c r="J673" s="5" t="str">
        <f>'[1]TCE - ANEXO IV - Preencher'!L682</f>
        <v>26210907601049000149550010000153051460436855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1848</v>
      </c>
    </row>
    <row r="674" spans="1:12" s="8" customFormat="1" ht="19.5" customHeight="1" x14ac:dyDescent="0.2">
      <c r="A674" s="3">
        <f>IFERROR(VLOOKUP(B674,'[1]DADOS (OCULTAR)'!$P$3:$R$91,3,0),"")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3.6 - Material de Expediente</v>
      </c>
      <c r="D674" s="3">
        <f>'[1]TCE - ANEXO IV - Preencher'!F683</f>
        <v>4810650000234</v>
      </c>
      <c r="E674" s="5" t="str">
        <f>'[1]TCE - ANEXO IV - Preencher'!G683</f>
        <v>CABRAL DIST E COM DE MERCADORIA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24098</v>
      </c>
      <c r="I674" s="6">
        <f>IF('[1]TCE - ANEXO IV - Preencher'!K683="","",'[1]TCE - ANEXO IV - Preencher'!K683)</f>
        <v>44461</v>
      </c>
      <c r="J674" s="5" t="str">
        <f>'[1]TCE - ANEXO IV - Preencher'!L683</f>
        <v>26210904810650000234550040000240981316774833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274.95</v>
      </c>
    </row>
    <row r="675" spans="1:12" s="8" customFormat="1" ht="19.5" customHeight="1" x14ac:dyDescent="0.2">
      <c r="A675" s="3">
        <f>IFERROR(VLOOKUP(B675,'[1]DADOS (OCULTAR)'!$P$3:$R$91,3,0),"")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3.6 - Material de Expediente</v>
      </c>
      <c r="D675" s="3">
        <f>'[1]TCE - ANEXO IV - Preencher'!F684</f>
        <v>40893174000650</v>
      </c>
      <c r="E675" s="5" t="str">
        <f>'[1]TCE - ANEXO IV - Preencher'!G684</f>
        <v>LEO PLASTICOS E AVIAMENTOS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5746</v>
      </c>
      <c r="I675" s="6">
        <f>IF('[1]TCE - ANEXO IV - Preencher'!K684="","",'[1]TCE - ANEXO IV - Preencher'!K684)</f>
        <v>44461</v>
      </c>
      <c r="J675" s="5" t="str">
        <f>'[1]TCE - ANEXO IV - Preencher'!L684</f>
        <v>26210904810650000234550040000240981316774833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439</v>
      </c>
    </row>
    <row r="676" spans="1:12" s="8" customFormat="1" ht="19.5" customHeight="1" x14ac:dyDescent="0.2">
      <c r="A676" s="3">
        <f>IFERROR(VLOOKUP(B676,'[1]DADOS (OCULTAR)'!$P$3:$R$91,3,0),"")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3.6 - Material de Expediente</v>
      </c>
      <c r="D676" s="3">
        <f>'[1]TCE - ANEXO IV - Preencher'!F685</f>
        <v>24073694000155</v>
      </c>
      <c r="E676" s="5" t="str">
        <f>'[1]TCE - ANEXO IV - Preencher'!G685</f>
        <v>NAGEM CIL COMERCIO DE INFORMATICA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000.705.610</v>
      </c>
      <c r="I676" s="6">
        <f>IF('[1]TCE - ANEXO IV - Preencher'!K685="","",'[1]TCE - ANEXO IV - Preencher'!K685)</f>
        <v>44459</v>
      </c>
      <c r="J676" s="5" t="str">
        <f>'[1]TCE - ANEXO IV - Preencher'!L685</f>
        <v>26210924073694000155550010007056101021229838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457.36</v>
      </c>
    </row>
    <row r="677" spans="1:12" s="8" customFormat="1" ht="19.5" customHeight="1" x14ac:dyDescent="0.2">
      <c r="A677" s="3">
        <f>IFERROR(VLOOKUP(B677,'[1]DADOS (OCULTAR)'!$P$3:$R$91,3,0),"")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3.6 - Material de Expediente</v>
      </c>
      <c r="D677" s="3">
        <f>'[1]TCE - ANEXO IV - Preencher'!F686</f>
        <v>24073694000155</v>
      </c>
      <c r="E677" s="5" t="str">
        <f>'[1]TCE - ANEXO IV - Preencher'!G686</f>
        <v>NAGEM CIL COMERCIO DE INFORMATICA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000.705.610</v>
      </c>
      <c r="I677" s="6">
        <f>IF('[1]TCE - ANEXO IV - Preencher'!K686="","",'[1]TCE - ANEXO IV - Preencher'!K686)</f>
        <v>44459</v>
      </c>
      <c r="J677" s="5" t="str">
        <f>'[1]TCE - ANEXO IV - Preencher'!L686</f>
        <v>26210924073694000155550010007056101021229838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1540</v>
      </c>
    </row>
    <row r="678" spans="1:12" s="8" customFormat="1" ht="19.5" customHeight="1" x14ac:dyDescent="0.2">
      <c r="A678" s="3">
        <f>IFERROR(VLOOKUP(B678,'[1]DADOS (OCULTAR)'!$P$3:$R$91,3,0),"")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3.6 - Material de Expediente</v>
      </c>
      <c r="D678" s="3">
        <f>'[1]TCE - ANEXO IV - Preencher'!F687</f>
        <v>16432670000117</v>
      </c>
      <c r="E678" s="5" t="str">
        <f>'[1]TCE - ANEXO IV - Preencher'!G687</f>
        <v>M E M COMERCIO E DISTRIBUIDORA LTDA ME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000.019.909</v>
      </c>
      <c r="I678" s="6">
        <f>IF('[1]TCE - ANEXO IV - Preencher'!K687="","",'[1]TCE - ANEXO IV - Preencher'!K687)</f>
        <v>44462</v>
      </c>
      <c r="J678" s="5" t="str">
        <f>'[1]TCE - ANEXO IV - Preencher'!L687</f>
        <v>26210916432670000117550010000199091860553541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138</v>
      </c>
    </row>
    <row r="679" spans="1:12" s="8" customFormat="1" ht="19.5" customHeight="1" x14ac:dyDescent="0.2">
      <c r="A679" s="3">
        <f>IFERROR(VLOOKUP(B679,'[1]DADOS (OCULTAR)'!$P$3:$R$91,3,0),"")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3.6 - Material de Expediente</v>
      </c>
      <c r="D679" s="3">
        <f>'[1]TCE - ANEXO IV - Preencher'!F688</f>
        <v>24348443000136</v>
      </c>
      <c r="E679" s="5" t="str">
        <f>'[1]TCE - ANEXO IV - Preencher'!G688</f>
        <v>FRANCRIS LIVRARIA E PAPELARIA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000.014.202</v>
      </c>
      <c r="I679" s="6">
        <f>IF('[1]TCE - ANEXO IV - Preencher'!K688="","",'[1]TCE - ANEXO IV - Preencher'!K688)</f>
        <v>44462</v>
      </c>
      <c r="J679" s="5" t="str">
        <f>'[1]TCE - ANEXO IV - Preencher'!L688</f>
        <v>26210924348443000136550010000142021387820172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2174.1999999999998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>
        <f>IFERROR(VLOOKUP(B681,'[1]DADOS (OCULTAR)'!$P$3:$R$91,3,0),"")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3.2 - Gás e Outros Materiais Engarrafados</v>
      </c>
      <c r="D681" s="3">
        <f>'[1]TCE - ANEXO IV - Preencher'!F690</f>
        <v>3237583004588</v>
      </c>
      <c r="E681" s="5" t="str">
        <f>'[1]TCE - ANEXO IV - Preencher'!G690</f>
        <v>COPAGAZ DISTRIBUIDORA DE GAS S.A.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000.005.973</v>
      </c>
      <c r="I681" s="6">
        <f>IF('[1]TCE - ANEXO IV - Preencher'!K690="","",'[1]TCE - ANEXO IV - Preencher'!K690)</f>
        <v>44448</v>
      </c>
      <c r="J681" s="5" t="str">
        <f>'[1]TCE - ANEXO IV - Preencher'!L690</f>
        <v>26210903237583004588550070000059735000366360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4844.71</v>
      </c>
    </row>
    <row r="682" spans="1:12" s="8" customFormat="1" ht="19.5" customHeight="1" x14ac:dyDescent="0.2">
      <c r="A682" s="3">
        <f>IFERROR(VLOOKUP(B682,'[1]DADOS (OCULTAR)'!$P$3:$R$91,3,0),"")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3.2 - Gás e Outros Materiais Engarrafados</v>
      </c>
      <c r="D682" s="3">
        <f>'[1]TCE - ANEXO IV - Preencher'!F691</f>
        <v>3237583004588</v>
      </c>
      <c r="E682" s="5" t="str">
        <f>'[1]TCE - ANEXO IV - Preencher'!G691</f>
        <v>COPAGAZ DISTRIBUIDORA DE GAS S.A.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000.005.124</v>
      </c>
      <c r="I682" s="6">
        <f>IF('[1]TCE - ANEXO IV - Preencher'!K691="","",'[1]TCE - ANEXO IV - Preencher'!K691)</f>
        <v>44452</v>
      </c>
      <c r="J682" s="5" t="str">
        <f>'[1]TCE - ANEXO IV - Preencher'!L691</f>
        <v>26210903237583004588550080000051245000953663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2621.84</v>
      </c>
    </row>
    <row r="683" spans="1:12" s="8" customFormat="1" ht="19.5" customHeight="1" x14ac:dyDescent="0.2">
      <c r="A683" s="3">
        <f>IFERROR(VLOOKUP(B683,'[1]DADOS (OCULTAR)'!$P$3:$R$91,3,0),"")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3.2 - Gás e Outros Materiais Engarrafados</v>
      </c>
      <c r="D683" s="3">
        <f>'[1]TCE - ANEXO IV - Preencher'!F692</f>
        <v>3237583004588</v>
      </c>
      <c r="E683" s="5" t="str">
        <f>'[1]TCE - ANEXO IV - Preencher'!G692</f>
        <v>COPAGAZ DISTRIBUIDORA DE GAS S.A.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000.005.177</v>
      </c>
      <c r="I683" s="6">
        <f>IF('[1]TCE - ANEXO IV - Preencher'!K692="","",'[1]TCE - ANEXO IV - Preencher'!K692)</f>
        <v>44460</v>
      </c>
      <c r="J683" s="5" t="str">
        <f>'[1]TCE - ANEXO IV - Preencher'!L692</f>
        <v>26210903237583004588550080000051775000806800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3304.28</v>
      </c>
    </row>
    <row r="684" spans="1:12" s="8" customFormat="1" ht="19.5" customHeight="1" x14ac:dyDescent="0.2">
      <c r="A684" s="3">
        <f>IFERROR(VLOOKUP(B684,'[1]DADOS (OCULTAR)'!$P$3:$R$91,3,0),"")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3.2 - Gás e Outros Materiais Engarrafados</v>
      </c>
      <c r="D684" s="3">
        <f>'[1]TCE - ANEXO IV - Preencher'!F693</f>
        <v>3237583004588</v>
      </c>
      <c r="E684" s="5" t="str">
        <f>'[1]TCE - ANEXO IV - Preencher'!G693</f>
        <v>COPAGAZ DISTRIBUIDORA DE GAS S.A.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000.008.307</v>
      </c>
      <c r="I684" s="6">
        <f>IF('[1]TCE - ANEXO IV - Preencher'!K693="","",'[1]TCE - ANEXO IV - Preencher'!K693)</f>
        <v>44467</v>
      </c>
      <c r="J684" s="5" t="str">
        <f>'[1]TCE - ANEXO IV - Preencher'!L693</f>
        <v>26210903237583004588550120000083075000191160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3359.02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>
        <f>IFERROR(VLOOKUP(B686,'[1]DADOS (OCULTAR)'!$P$3:$R$91,3,0),"")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 xml:space="preserve">3.9 - Material para Manutenção de Bens Imóveis </v>
      </c>
      <c r="D686" s="3">
        <f>'[1]TCE - ANEXO IV - Preencher'!F695</f>
        <v>9494196000192</v>
      </c>
      <c r="E686" s="5" t="str">
        <f>'[1]TCE - ANEXO IV - Preencher'!G695</f>
        <v>COMERCIAL JR CLAUDIO  MARIO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218547</v>
      </c>
      <c r="I686" s="6">
        <f>IF('[1]TCE - ANEXO IV - Preencher'!K695="","",'[1]TCE - ANEXO IV - Preencher'!K695)</f>
        <v>44440</v>
      </c>
      <c r="J686" s="5" t="str">
        <f>'[1]TCE - ANEXO IV - Preencher'!L695</f>
        <v>26210909494196000192550010002185471030613688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321.11</v>
      </c>
    </row>
    <row r="687" spans="1:12" s="8" customFormat="1" ht="19.5" customHeight="1" x14ac:dyDescent="0.2">
      <c r="A687" s="3">
        <f>IFERROR(VLOOKUP(B687,'[1]DADOS (OCULTAR)'!$P$3:$R$91,3,0),"")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 xml:space="preserve">3.9 - Material para Manutenção de Bens Imóveis </v>
      </c>
      <c r="D687" s="3">
        <f>'[1]TCE - ANEXO IV - Preencher'!F696</f>
        <v>11549698000115</v>
      </c>
      <c r="E687" s="5" t="str">
        <f>'[1]TCE - ANEXO IV - Preencher'!G696</f>
        <v>CENCOMAL CENTRO COM DE MADEIRAS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7728</v>
      </c>
      <c r="I687" s="6">
        <f>IF('[1]TCE - ANEXO IV - Preencher'!K696="","",'[1]TCE - ANEXO IV - Preencher'!K696)</f>
        <v>44440</v>
      </c>
      <c r="J687" s="5" t="str">
        <f>'[1]TCE - ANEXO IV - Preencher'!L696</f>
        <v>26210911549698000115550010000077281921601520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360</v>
      </c>
    </row>
    <row r="688" spans="1:12" s="8" customFormat="1" ht="19.5" customHeight="1" x14ac:dyDescent="0.2">
      <c r="A688" s="3">
        <f>IFERROR(VLOOKUP(B688,'[1]DADOS (OCULTAR)'!$P$3:$R$91,3,0),"")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 xml:space="preserve">3.9 - Material para Manutenção de Bens Imóveis </v>
      </c>
      <c r="D688" s="3">
        <f>'[1]TCE - ANEXO IV - Preencher'!F697</f>
        <v>9494196000192</v>
      </c>
      <c r="E688" s="5" t="str">
        <f>'[1]TCE - ANEXO IV - Preencher'!G697</f>
        <v>COMERCIAL JR CLAUDIO  MARIO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218575</v>
      </c>
      <c r="I688" s="6">
        <f>IF('[1]TCE - ANEXO IV - Preencher'!K697="","",'[1]TCE - ANEXO IV - Preencher'!K697)</f>
        <v>44440</v>
      </c>
      <c r="J688" s="5" t="str">
        <f>'[1]TCE - ANEXO IV - Preencher'!L697</f>
        <v>26210929484196000182550010002185751030616878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33.46</v>
      </c>
    </row>
    <row r="689" spans="1:12" s="8" customFormat="1" ht="19.5" customHeight="1" x14ac:dyDescent="0.2">
      <c r="A689" s="3">
        <f>IFERROR(VLOOKUP(B689,'[1]DADOS (OCULTAR)'!$P$3:$R$91,3,0),"")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 xml:space="preserve">3.9 - Material para Manutenção de Bens Imóveis </v>
      </c>
      <c r="D689" s="3">
        <f>'[1]TCE - ANEXO IV - Preencher'!F698</f>
        <v>9494196000192</v>
      </c>
      <c r="E689" s="5" t="str">
        <f>'[1]TCE - ANEXO IV - Preencher'!G698</f>
        <v>COMERCIAL JR CLAUDIO  MARIO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218626</v>
      </c>
      <c r="I689" s="6">
        <f>IF('[1]TCE - ANEXO IV - Preencher'!K698="","",'[1]TCE - ANEXO IV - Preencher'!K698)</f>
        <v>44440</v>
      </c>
      <c r="J689" s="5" t="str">
        <f>'[1]TCE - ANEXO IV - Preencher'!L698</f>
        <v>26210909494196000192550010002186261030622526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354.16</v>
      </c>
    </row>
    <row r="690" spans="1:12" s="8" customFormat="1" ht="19.5" customHeight="1" x14ac:dyDescent="0.2">
      <c r="A690" s="3">
        <f>IFERROR(VLOOKUP(B690,'[1]DADOS (OCULTAR)'!$P$3:$R$91,3,0),"")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 xml:space="preserve">3.9 - Material para Manutenção de Bens Imóveis </v>
      </c>
      <c r="D690" s="3">
        <f>'[1]TCE - ANEXO IV - Preencher'!F699</f>
        <v>9494196000192</v>
      </c>
      <c r="E690" s="5" t="str">
        <f>'[1]TCE - ANEXO IV - Preencher'!G699</f>
        <v>COMERCIAL JR CLAUDIO  MARIO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218707</v>
      </c>
      <c r="I690" s="6">
        <f>IF('[1]TCE - ANEXO IV - Preencher'!K699="","",'[1]TCE - ANEXO IV - Preencher'!K699)</f>
        <v>44441</v>
      </c>
      <c r="J690" s="5" t="str">
        <f>'[1]TCE - ANEXO IV - Preencher'!L699</f>
        <v>26210909494196000192550010002187071030630170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535.46</v>
      </c>
    </row>
    <row r="691" spans="1:12" s="8" customFormat="1" ht="19.5" customHeight="1" x14ac:dyDescent="0.2">
      <c r="A691" s="3">
        <f>IFERROR(VLOOKUP(B691,'[1]DADOS (OCULTAR)'!$P$3:$R$91,3,0),"")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 xml:space="preserve">3.9 - Material para Manutenção de Bens Imóveis </v>
      </c>
      <c r="D691" s="3">
        <f>'[1]TCE - ANEXO IV - Preencher'!F700</f>
        <v>9494196000192</v>
      </c>
      <c r="E691" s="5" t="str">
        <f>'[1]TCE - ANEXO IV - Preencher'!G700</f>
        <v>COMERCIAL JR CLAUDIO  MARIO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218737</v>
      </c>
      <c r="I691" s="6">
        <f>IF('[1]TCE - ANEXO IV - Preencher'!K700="","",'[1]TCE - ANEXO IV - Preencher'!K700)</f>
        <v>44441</v>
      </c>
      <c r="J691" s="5" t="str">
        <f>'[1]TCE - ANEXO IV - Preencher'!L700</f>
        <v>26210909494196000192550010002187371030632474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63.14</v>
      </c>
    </row>
    <row r="692" spans="1:12" s="8" customFormat="1" ht="19.5" customHeight="1" x14ac:dyDescent="0.2">
      <c r="A692" s="3">
        <f>IFERROR(VLOOKUP(B692,'[1]DADOS (OCULTAR)'!$P$3:$R$91,3,0),"")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9494196000192</v>
      </c>
      <c r="E692" s="5" t="str">
        <f>'[1]TCE - ANEXO IV - Preencher'!G701</f>
        <v>COMERCIAL JR CLAUDIO  MARIO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218790</v>
      </c>
      <c r="I692" s="6">
        <f>IF('[1]TCE - ANEXO IV - Preencher'!K701="","",'[1]TCE - ANEXO IV - Preencher'!K701)</f>
        <v>44441</v>
      </c>
      <c r="J692" s="5" t="str">
        <f>'[1]TCE - ANEXO IV - Preencher'!L701</f>
        <v>26210909494196000192550010002187901030638399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344.32</v>
      </c>
    </row>
    <row r="693" spans="1:12" s="8" customFormat="1" ht="19.5" customHeight="1" x14ac:dyDescent="0.2">
      <c r="A693" s="3">
        <f>IFERROR(VLOOKUP(B693,'[1]DADOS (OCULTAR)'!$P$3:$R$91,3,0),"")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9494196000192</v>
      </c>
      <c r="E693" s="5" t="str">
        <f>'[1]TCE - ANEXO IV - Preencher'!G702</f>
        <v>COMERCIAL JR CLAUDIO  MARIO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218913</v>
      </c>
      <c r="I693" s="6">
        <f>IF('[1]TCE - ANEXO IV - Preencher'!K702="","",'[1]TCE - ANEXO IV - Preencher'!K702)</f>
        <v>44442</v>
      </c>
      <c r="J693" s="5" t="str">
        <f>'[1]TCE - ANEXO IV - Preencher'!L702</f>
        <v>26210909494196000192550010002189131030651157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283.39</v>
      </c>
    </row>
    <row r="694" spans="1:12" s="8" customFormat="1" ht="19.5" customHeight="1" x14ac:dyDescent="0.2">
      <c r="A694" s="3">
        <f>IFERROR(VLOOKUP(B694,'[1]DADOS (OCULTAR)'!$P$3:$R$91,3,0),"")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9494196000192</v>
      </c>
      <c r="E694" s="5" t="str">
        <f>'[1]TCE - ANEXO IV - Preencher'!G703</f>
        <v>COMERCIAL JR CLAUDIO  MARIO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218911</v>
      </c>
      <c r="I694" s="6">
        <f>IF('[1]TCE - ANEXO IV - Preencher'!K703="","",'[1]TCE - ANEXO IV - Preencher'!K703)</f>
        <v>44442</v>
      </c>
      <c r="J694" s="5" t="str">
        <f>'[1]TCE - ANEXO IV - Preencher'!L703</f>
        <v>26210909494196000192550010002189111030650957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526.85</v>
      </c>
    </row>
    <row r="695" spans="1:12" s="8" customFormat="1" ht="19.5" customHeight="1" x14ac:dyDescent="0.2">
      <c r="A695" s="3">
        <f>IFERROR(VLOOKUP(B695,'[1]DADOS (OCULTAR)'!$P$3:$R$91,3,0),"")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 xml:space="preserve">3.9 - Material para Manutenção de Bens Imóveis </v>
      </c>
      <c r="D695" s="3">
        <f>'[1]TCE - ANEXO IV - Preencher'!F704</f>
        <v>9494196000192</v>
      </c>
      <c r="E695" s="5" t="str">
        <f>'[1]TCE - ANEXO IV - Preencher'!G704</f>
        <v>COMERCIAL JR CLAUDIO  MARIO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218914</v>
      </c>
      <c r="I695" s="6">
        <f>IF('[1]TCE - ANEXO IV - Preencher'!K704="","",'[1]TCE - ANEXO IV - Preencher'!K704)</f>
        <v>44442</v>
      </c>
      <c r="J695" s="5" t="str">
        <f>'[1]TCE - ANEXO IV - Preencher'!L704</f>
        <v>26210909494196000192550010002189141030651467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465.35</v>
      </c>
    </row>
    <row r="696" spans="1:12" s="8" customFormat="1" ht="19.5" customHeight="1" x14ac:dyDescent="0.2">
      <c r="A696" s="3">
        <f>IFERROR(VLOOKUP(B696,'[1]DADOS (OCULTAR)'!$P$3:$R$91,3,0),"")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 xml:space="preserve">3.9 - Material para Manutenção de Bens Imóveis </v>
      </c>
      <c r="D696" s="3">
        <f>'[1]TCE - ANEXO IV - Preencher'!F705</f>
        <v>9494196000192</v>
      </c>
      <c r="E696" s="5" t="str">
        <f>'[1]TCE - ANEXO IV - Preencher'!G705</f>
        <v>COMERCIAL JR CLAUDIO  MARIO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218912</v>
      </c>
      <c r="I696" s="6">
        <f>IF('[1]TCE - ANEXO IV - Preencher'!K705="","",'[1]TCE - ANEXO IV - Preencher'!K705)</f>
        <v>44442</v>
      </c>
      <c r="J696" s="5" t="str">
        <f>'[1]TCE - ANEXO IV - Preencher'!L705</f>
        <v>26210909494196000192550010002189121030651101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540.29999999999995</v>
      </c>
    </row>
    <row r="697" spans="1:12" s="8" customFormat="1" ht="19.5" customHeight="1" x14ac:dyDescent="0.2">
      <c r="A697" s="3">
        <f>IFERROR(VLOOKUP(B697,'[1]DADOS (OCULTAR)'!$P$3:$R$91,3,0),"")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10758937000850</v>
      </c>
      <c r="E697" s="5" t="str">
        <f>'[1]TCE - ANEXO IV - Preencher'!G706</f>
        <v>NOVO NORDESTE COM. MAT. DE CONSTRUCAO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000.065.716</v>
      </c>
      <c r="I697" s="6">
        <f>IF('[1]TCE - ANEXO IV - Preencher'!K706="","",'[1]TCE - ANEXO IV - Preencher'!K706)</f>
        <v>44439</v>
      </c>
      <c r="J697" s="5" t="str">
        <f>'[1]TCE - ANEXO IV - Preencher'!L706</f>
        <v>26210810758937000850550010000657161248323205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1380</v>
      </c>
    </row>
    <row r="698" spans="1:12" s="8" customFormat="1" ht="19.5" customHeight="1" x14ac:dyDescent="0.2">
      <c r="A698" s="3">
        <f>IFERROR(VLOOKUP(B698,'[1]DADOS (OCULTAR)'!$P$3:$R$91,3,0),"")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19914979000131</v>
      </c>
      <c r="E698" s="5" t="str">
        <f>'[1]TCE - ANEXO IV - Preencher'!G707</f>
        <v>NLS DIVISORIAS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1247</v>
      </c>
      <c r="I698" s="6">
        <f>IF('[1]TCE - ANEXO IV - Preencher'!K707="","",'[1]TCE - ANEXO IV - Preencher'!K707)</f>
        <v>44442</v>
      </c>
      <c r="J698" s="5" t="str">
        <f>'[1]TCE - ANEXO IV - Preencher'!L707</f>
        <v>26210919914979000131550010000012471216894067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315.3</v>
      </c>
    </row>
    <row r="699" spans="1:12" s="8" customFormat="1" ht="19.5" customHeight="1" x14ac:dyDescent="0.2">
      <c r="A699" s="3">
        <f>IFERROR(VLOOKUP(B699,'[1]DADOS (OCULTAR)'!$P$3:$R$91,3,0),"")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1326290000201</v>
      </c>
      <c r="E699" s="5" t="str">
        <f>'[1]TCE - ANEXO IV - Preencher'!G708</f>
        <v>IVAN FERREIRA DOS SANTOS ME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000.039.778</v>
      </c>
      <c r="I699" s="6">
        <f>IF('[1]TCE - ANEXO IV - Preencher'!K708="","",'[1]TCE - ANEXO IV - Preencher'!K708)</f>
        <v>44447</v>
      </c>
      <c r="J699" s="5" t="str">
        <f>'[1]TCE - ANEXO IV - Preencher'!L708</f>
        <v>26210901326290000201550010000397781030634660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106.44</v>
      </c>
    </row>
    <row r="700" spans="1:12" s="8" customFormat="1" ht="19.5" customHeight="1" x14ac:dyDescent="0.2">
      <c r="A700" s="3">
        <f>IFERROR(VLOOKUP(B700,'[1]DADOS (OCULTAR)'!$P$3:$R$91,3,0),"")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9494196000192</v>
      </c>
      <c r="E700" s="5" t="str">
        <f>'[1]TCE - ANEXO IV - Preencher'!G709</f>
        <v>COMERCIAL JR CLAUDIO  MARIO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219238</v>
      </c>
      <c r="I700" s="6">
        <f>IF('[1]TCE - ANEXO IV - Preencher'!K709="","",'[1]TCE - ANEXO IV - Preencher'!K709)</f>
        <v>44447</v>
      </c>
      <c r="J700" s="5" t="str">
        <f>'[1]TCE - ANEXO IV - Preencher'!L709</f>
        <v>26210909494196000192550010002192381030700920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50.59</v>
      </c>
    </row>
    <row r="701" spans="1:12" s="8" customFormat="1" ht="19.5" customHeight="1" x14ac:dyDescent="0.2">
      <c r="A701" s="3">
        <f>IFERROR(VLOOKUP(B701,'[1]DADOS (OCULTAR)'!$P$3:$R$91,3,0),"")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41057399000558</v>
      </c>
      <c r="E701" s="5" t="str">
        <f>'[1]TCE - ANEXO IV - Preencher'!G710</f>
        <v>MADECENTER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000.016.376</v>
      </c>
      <c r="I701" s="6">
        <f>IF('[1]TCE - ANEXO IV - Preencher'!K710="","",'[1]TCE - ANEXO IV - Preencher'!K710)</f>
        <v>44443</v>
      </c>
      <c r="J701" s="5" t="str">
        <f>'[1]TCE - ANEXO IV - Preencher'!L710</f>
        <v>26210941057399000558550010000163761943966524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980</v>
      </c>
    </row>
    <row r="702" spans="1:12" s="8" customFormat="1" ht="19.5" customHeight="1" x14ac:dyDescent="0.2">
      <c r="A702" s="3">
        <f>IFERROR(VLOOKUP(B702,'[1]DADOS (OCULTAR)'!$P$3:$R$91,3,0),"")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4066498000146</v>
      </c>
      <c r="E702" s="5" t="str">
        <f>'[1]TCE - ANEXO IV - Preencher'!G711</f>
        <v>WA FERRAGENS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000.000.673</v>
      </c>
      <c r="I702" s="6">
        <f>IF('[1]TCE - ANEXO IV - Preencher'!K711="","",'[1]TCE - ANEXO IV - Preencher'!K711)</f>
        <v>44443</v>
      </c>
      <c r="J702" s="5" t="str">
        <f>'[1]TCE - ANEXO IV - Preencher'!L711</f>
        <v>26210904066498000146550010000006731658945881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1736</v>
      </c>
    </row>
    <row r="703" spans="1:12" s="8" customFormat="1" ht="19.5" customHeight="1" x14ac:dyDescent="0.2">
      <c r="A703" s="3">
        <f>IFERROR(VLOOKUP(B703,'[1]DADOS (OCULTAR)'!$P$3:$R$91,3,0),"")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26079184000200</v>
      </c>
      <c r="E703" s="5" t="str">
        <f>'[1]TCE - ANEXO IV - Preencher'!G712</f>
        <v>JDM COMERCIO DE ACRILICOS EIRELLI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000.000.866</v>
      </c>
      <c r="I703" s="6">
        <f>IF('[1]TCE - ANEXO IV - Preencher'!K712="","",'[1]TCE - ANEXO IV - Preencher'!K712)</f>
        <v>44445</v>
      </c>
      <c r="J703" s="5" t="str">
        <f>'[1]TCE - ANEXO IV - Preencher'!L712</f>
        <v>26210926079184000200550010000008661062200001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960</v>
      </c>
    </row>
    <row r="704" spans="1:12" s="8" customFormat="1" ht="19.5" customHeight="1" x14ac:dyDescent="0.2">
      <c r="A704" s="3">
        <f>IFERROR(VLOOKUP(B704,'[1]DADOS (OCULTAR)'!$P$3:$R$91,3,0),"")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10779833000156</v>
      </c>
      <c r="E704" s="5" t="str">
        <f>'[1]TCE - ANEXO IV - Preencher'!G713</f>
        <v>MEDICAL MERCANTIL DE APARELHAGEM MEDICA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534227</v>
      </c>
      <c r="I704" s="6">
        <f>IF('[1]TCE - ANEXO IV - Preencher'!K713="","",'[1]TCE - ANEXO IV - Preencher'!K713)</f>
        <v>44443</v>
      </c>
      <c r="J704" s="5" t="str">
        <f>'[1]TCE - ANEXO IV - Preencher'!L713</f>
        <v>26210910779833000156550010005342271120257391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295</v>
      </c>
    </row>
    <row r="705" spans="1:12" s="8" customFormat="1" ht="19.5" customHeight="1" x14ac:dyDescent="0.2">
      <c r="A705" s="3">
        <f>IFERROR(VLOOKUP(B705,'[1]DADOS (OCULTAR)'!$P$3:$R$91,3,0),"")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9494196000192</v>
      </c>
      <c r="E705" s="5" t="str">
        <f>'[1]TCE - ANEXO IV - Preencher'!G714</f>
        <v>COMERCIAL JR CLAUDIO  MARIO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219271</v>
      </c>
      <c r="I705" s="6">
        <f>IF('[1]TCE - ANEXO IV - Preencher'!K714="","",'[1]TCE - ANEXO IV - Preencher'!K714)</f>
        <v>44447</v>
      </c>
      <c r="J705" s="5" t="str">
        <f>'[1]TCE - ANEXO IV - Preencher'!L714</f>
        <v>26210909494196000192550010002192711030705446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182.45</v>
      </c>
    </row>
    <row r="706" spans="1:12" s="8" customFormat="1" ht="19.5" customHeight="1" x14ac:dyDescent="0.2">
      <c r="A706" s="3">
        <f>IFERROR(VLOOKUP(B706,'[1]DADOS (OCULTAR)'!$P$3:$R$91,3,0),"")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9494196000192</v>
      </c>
      <c r="E706" s="5" t="str">
        <f>'[1]TCE - ANEXO IV - Preencher'!G715</f>
        <v>COMERCIAL JR CLAUDIO  MARIO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219329</v>
      </c>
      <c r="I706" s="6">
        <f>IF('[1]TCE - ANEXO IV - Preencher'!K715="","",'[1]TCE - ANEXO IV - Preencher'!K715)</f>
        <v>44447</v>
      </c>
      <c r="J706" s="5" t="str">
        <f>'[1]TCE - ANEXO IV - Preencher'!L715</f>
        <v>26210909494196000192550010002193291030714234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293.11</v>
      </c>
    </row>
    <row r="707" spans="1:12" s="8" customFormat="1" ht="19.5" customHeight="1" x14ac:dyDescent="0.2">
      <c r="A707" s="3">
        <f>IFERROR(VLOOKUP(B707,'[1]DADOS (OCULTAR)'!$P$3:$R$91,3,0),"")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4231872000111</v>
      </c>
      <c r="E707" s="5" t="str">
        <f>'[1]TCE - ANEXO IV - Preencher'!G716</f>
        <v>TECNOFLY INDUSTRIA E COM LTDA EPP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000.018.641</v>
      </c>
      <c r="I707" s="6">
        <f>IF('[1]TCE - ANEXO IV - Preencher'!K716="","",'[1]TCE - ANEXO IV - Preencher'!K716)</f>
        <v>44441</v>
      </c>
      <c r="J707" s="5" t="str">
        <f>'[1]TCE - ANEXO IV - Preencher'!L716</f>
        <v>35210904231872000111550010000186411202109020</v>
      </c>
      <c r="K707" s="5" t="str">
        <f>IF(F707="B",LEFT('[1]TCE - ANEXO IV - Preencher'!M716,2),IF(F707="S",LEFT('[1]TCE - ANEXO IV - Preencher'!M716,7),IF('[1]TCE - ANEXO IV - Preencher'!H716="","")))</f>
        <v>35</v>
      </c>
      <c r="L707" s="7">
        <f>'[1]TCE - ANEXO IV - Preencher'!N716</f>
        <v>925</v>
      </c>
    </row>
    <row r="708" spans="1:12" s="8" customFormat="1" ht="19.5" customHeight="1" x14ac:dyDescent="0.2">
      <c r="A708" s="3">
        <f>IFERROR(VLOOKUP(B708,'[1]DADOS (OCULTAR)'!$P$3:$R$91,3,0),"")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1326290000201</v>
      </c>
      <c r="E708" s="5" t="str">
        <f>'[1]TCE - ANEXO IV - Preencher'!G717</f>
        <v>IVAN FERREIRA DOS SANTOS ME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000.039.810</v>
      </c>
      <c r="I708" s="6">
        <f>IF('[1]TCE - ANEXO IV - Preencher'!K717="","",'[1]TCE - ANEXO IV - Preencher'!K717)</f>
        <v>44449</v>
      </c>
      <c r="J708" s="5" t="str">
        <f>'[1]TCE - ANEXO IV - Preencher'!L717</f>
        <v>26210901326290000201550010000398101662665188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176</v>
      </c>
    </row>
    <row r="709" spans="1:12" s="8" customFormat="1" ht="19.5" customHeight="1" x14ac:dyDescent="0.2">
      <c r="A709" s="3">
        <f>IFERROR(VLOOKUP(B709,'[1]DADOS (OCULTAR)'!$P$3:$R$91,3,0),"")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9494196000192</v>
      </c>
      <c r="E709" s="5" t="str">
        <f>'[1]TCE - ANEXO IV - Preencher'!G718</f>
        <v>COMERCIAL JR CLAUDIO  MARIO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219399</v>
      </c>
      <c r="I709" s="6">
        <f>IF('[1]TCE - ANEXO IV - Preencher'!K718="","",'[1]TCE - ANEXO IV - Preencher'!K718)</f>
        <v>44448</v>
      </c>
      <c r="J709" s="5" t="str">
        <f>'[1]TCE - ANEXO IV - Preencher'!L718</f>
        <v>26210909494196000192550010002193991030723998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548.37</v>
      </c>
    </row>
    <row r="710" spans="1:12" s="8" customFormat="1" ht="19.5" customHeight="1" x14ac:dyDescent="0.2">
      <c r="A710" s="3">
        <f>IFERROR(VLOOKUP(B710,'[1]DADOS (OCULTAR)'!$P$3:$R$91,3,0),"")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9494196000192</v>
      </c>
      <c r="E710" s="5" t="str">
        <f>'[1]TCE - ANEXO IV - Preencher'!G719</f>
        <v>COMERCIAL JR CLAUDIO  MARIO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219471</v>
      </c>
      <c r="I710" s="6">
        <f>IF('[1]TCE - ANEXO IV - Preencher'!K719="","",'[1]TCE - ANEXO IV - Preencher'!K719)</f>
        <v>44449</v>
      </c>
      <c r="J710" s="5" t="str">
        <f>'[1]TCE - ANEXO IV - Preencher'!L719</f>
        <v>26210909494196000192550010002194711030733009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28.7</v>
      </c>
    </row>
    <row r="711" spans="1:12" s="8" customFormat="1" ht="19.5" customHeight="1" x14ac:dyDescent="0.2">
      <c r="A711" s="3">
        <f>IFERROR(VLOOKUP(B711,'[1]DADOS (OCULTAR)'!$P$3:$R$91,3,0),"")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9494196000192</v>
      </c>
      <c r="E711" s="5" t="str">
        <f>'[1]TCE - ANEXO IV - Preencher'!G720</f>
        <v>COMERCIAL JR CLAUDIO  MARIO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219468</v>
      </c>
      <c r="I711" s="6">
        <f>IF('[1]TCE - ANEXO IV - Preencher'!K720="","",'[1]TCE - ANEXO IV - Preencher'!K720)</f>
        <v>44449</v>
      </c>
      <c r="J711" s="5" t="str">
        <f>'[1]TCE - ANEXO IV - Preencher'!L720</f>
        <v>26210909494196000192550010002194681030732562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35.42</v>
      </c>
    </row>
    <row r="712" spans="1:12" s="8" customFormat="1" ht="19.5" customHeight="1" x14ac:dyDescent="0.2">
      <c r="A712" s="3">
        <f>IFERROR(VLOOKUP(B712,'[1]DADOS (OCULTAR)'!$P$3:$R$91,3,0),"")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9494196000192</v>
      </c>
      <c r="E712" s="5" t="str">
        <f>'[1]TCE - ANEXO IV - Preencher'!G721</f>
        <v>COMERCIAL JR CLAUDIO  MARIO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219457</v>
      </c>
      <c r="I712" s="6">
        <f>IF('[1]TCE - ANEXO IV - Preencher'!K721="","",'[1]TCE - ANEXO IV - Preencher'!K721)</f>
        <v>44449</v>
      </c>
      <c r="J712" s="5" t="str">
        <f>'[1]TCE - ANEXO IV - Preencher'!L721</f>
        <v>26210909494196000192550010002194571030731309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212.13</v>
      </c>
    </row>
    <row r="713" spans="1:12" s="8" customFormat="1" ht="19.5" customHeight="1" x14ac:dyDescent="0.2">
      <c r="A713" s="3">
        <f>IFERROR(VLOOKUP(B713,'[1]DADOS (OCULTAR)'!$P$3:$R$91,3,0),"")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14112501000174</v>
      </c>
      <c r="E713" s="5" t="str">
        <f>'[1]TCE - ANEXO IV - Preencher'!G722</f>
        <v>VANDEILSON JOSE DE OLIVEIRA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000.000.017</v>
      </c>
      <c r="I713" s="6">
        <f>IF('[1]TCE - ANEXO IV - Preencher'!K722="","",'[1]TCE - ANEXO IV - Preencher'!K722)</f>
        <v>44449</v>
      </c>
      <c r="J713" s="5" t="str">
        <f>'[1]TCE - ANEXO IV - Preencher'!L722</f>
        <v>26210914112501000174550010000000171055927558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620</v>
      </c>
    </row>
    <row r="714" spans="1:12" s="8" customFormat="1" ht="19.5" customHeight="1" x14ac:dyDescent="0.2">
      <c r="A714" s="3">
        <f>IFERROR(VLOOKUP(B714,'[1]DADOS (OCULTAR)'!$P$3:$R$91,3,0),"")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9494196000192</v>
      </c>
      <c r="E714" s="5" t="str">
        <f>'[1]TCE - ANEXO IV - Preencher'!G723</f>
        <v>COMERCIAL JR CLAUDIO  MARIO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219628</v>
      </c>
      <c r="I714" s="6">
        <f>IF('[1]TCE - ANEXO IV - Preencher'!K723="","",'[1]TCE - ANEXO IV - Preencher'!K723)</f>
        <v>44449</v>
      </c>
      <c r="J714" s="5" t="str">
        <f>'[1]TCE - ANEXO IV - Preencher'!L723</f>
        <v>26210909494196000192550010002196281030755380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319.60000000000002</v>
      </c>
    </row>
    <row r="715" spans="1:12" s="8" customFormat="1" ht="19.5" customHeight="1" x14ac:dyDescent="0.2">
      <c r="A715" s="3">
        <f>IFERROR(VLOOKUP(B715,'[1]DADOS (OCULTAR)'!$P$3:$R$91,3,0),"")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9494196000192</v>
      </c>
      <c r="E715" s="5" t="str">
        <f>'[1]TCE - ANEXO IV - Preencher'!G724</f>
        <v>COMERCIAL JR CLAUDIO  MARIO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219669</v>
      </c>
      <c r="I715" s="6">
        <f>IF('[1]TCE - ANEXO IV - Preencher'!K724="","",'[1]TCE - ANEXO IV - Preencher'!K724)</f>
        <v>44452</v>
      </c>
      <c r="J715" s="5" t="str">
        <f>'[1]TCE - ANEXO IV - Preencher'!L724</f>
        <v>262109009494196000192550010002196691030761390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85.28</v>
      </c>
    </row>
    <row r="716" spans="1:12" s="8" customFormat="1" ht="19.5" customHeight="1" x14ac:dyDescent="0.2">
      <c r="A716" s="3">
        <f>IFERROR(VLOOKUP(B716,'[1]DADOS (OCULTAR)'!$P$3:$R$91,3,0),"")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3.9 - Material para Manutenção de Bens Imóveis </v>
      </c>
      <c r="D716" s="3">
        <f>'[1]TCE - ANEXO IV - Preencher'!F725</f>
        <v>9494196000192</v>
      </c>
      <c r="E716" s="5" t="str">
        <f>'[1]TCE - ANEXO IV - Preencher'!G725</f>
        <v>COMERCIAL JR CLAUDIO  MARIO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219668</v>
      </c>
      <c r="I716" s="6">
        <f>IF('[1]TCE - ANEXO IV - Preencher'!K725="","",'[1]TCE - ANEXO IV - Preencher'!K725)</f>
        <v>44452</v>
      </c>
      <c r="J716" s="5" t="str">
        <f>'[1]TCE - ANEXO IV - Preencher'!L725</f>
        <v>26210909494196000192550010002196681030761180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89.58</v>
      </c>
    </row>
    <row r="717" spans="1:12" s="8" customFormat="1" ht="19.5" customHeight="1" x14ac:dyDescent="0.2">
      <c r="A717" s="3">
        <f>IFERROR(VLOOKUP(B717,'[1]DADOS (OCULTAR)'!$P$3:$R$91,3,0),"")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2818743000522</v>
      </c>
      <c r="E717" s="5" t="str">
        <f>'[1]TCE - ANEXO IV - Preencher'!G726</f>
        <v>MARAVILHA MOTOS LTDA  FILIAL CARUARU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98204</v>
      </c>
      <c r="I717" s="6">
        <f>IF('[1]TCE - ANEXO IV - Preencher'!K726="","",'[1]TCE - ANEXO IV - Preencher'!K726)</f>
        <v>44449</v>
      </c>
      <c r="J717" s="5" t="str">
        <f>'[1]TCE - ANEXO IV - Preencher'!L726</f>
        <v>26210902818743000522550030000982041353233537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303.51</v>
      </c>
    </row>
    <row r="718" spans="1:12" s="8" customFormat="1" ht="19.5" customHeight="1" x14ac:dyDescent="0.2">
      <c r="A718" s="3">
        <f>IFERROR(VLOOKUP(B718,'[1]DADOS (OCULTAR)'!$P$3:$R$91,3,0),"")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1610517001480</v>
      </c>
      <c r="E718" s="5" t="str">
        <f>'[1]TCE - ANEXO IV - Preencher'!G727</f>
        <v>TRANE TECHN IND COM E SERV ARCOND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97249</v>
      </c>
      <c r="I718" s="6">
        <f>IF('[1]TCE - ANEXO IV - Preencher'!K727="","",'[1]TCE - ANEXO IV - Preencher'!K727)</f>
        <v>44449</v>
      </c>
      <c r="J718" s="5" t="str">
        <f>'[1]TCE - ANEXO IV - Preencher'!L727</f>
        <v>41210901610517001480550010000972491053539384</v>
      </c>
      <c r="K718" s="5" t="str">
        <f>IF(F718="B",LEFT('[1]TCE - ANEXO IV - Preencher'!M727,2),IF(F718="S",LEFT('[1]TCE - ANEXO IV - Preencher'!M727,7),IF('[1]TCE - ANEXO IV - Preencher'!H727="","")))</f>
        <v>41</v>
      </c>
      <c r="L718" s="7">
        <f>'[1]TCE - ANEXO IV - Preencher'!N727</f>
        <v>662.36</v>
      </c>
    </row>
    <row r="719" spans="1:12" s="8" customFormat="1" ht="19.5" customHeight="1" x14ac:dyDescent="0.2">
      <c r="A719" s="3">
        <f>IFERROR(VLOOKUP(B719,'[1]DADOS (OCULTAR)'!$P$3:$R$91,3,0),"")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9494196000192</v>
      </c>
      <c r="E719" s="5" t="str">
        <f>'[1]TCE - ANEXO IV - Preencher'!G728</f>
        <v>COMERCIAL JR CLAUDIO  MARIO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219779</v>
      </c>
      <c r="I719" s="6">
        <f>IF('[1]TCE - ANEXO IV - Preencher'!K728="","",'[1]TCE - ANEXO IV - Preencher'!K728)</f>
        <v>44453</v>
      </c>
      <c r="J719" s="5" t="str">
        <f>'[1]TCE - ANEXO IV - Preencher'!L728</f>
        <v>26210909494196000152550010002197791030776667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285.5</v>
      </c>
    </row>
    <row r="720" spans="1:12" s="8" customFormat="1" ht="19.5" customHeight="1" x14ac:dyDescent="0.2">
      <c r="A720" s="3">
        <f>IFERROR(VLOOKUP(B720,'[1]DADOS (OCULTAR)'!$P$3:$R$91,3,0),"")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 xml:space="preserve">3.9 - Material para Manutenção de Bens Imóveis </v>
      </c>
      <c r="D720" s="3">
        <f>'[1]TCE - ANEXO IV - Preencher'!F729</f>
        <v>9494196000192</v>
      </c>
      <c r="E720" s="5" t="str">
        <f>'[1]TCE - ANEXO IV - Preencher'!G729</f>
        <v>COMERCIAL JR CLAUDIO  MARIO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219780</v>
      </c>
      <c r="I720" s="6">
        <f>IF('[1]TCE - ANEXO IV - Preencher'!K729="","",'[1]TCE - ANEXO IV - Preencher'!K729)</f>
        <v>44453</v>
      </c>
      <c r="J720" s="5" t="str">
        <f>'[1]TCE - ANEXO IV - Preencher'!L729</f>
        <v>26210909494196000192550010002197801030776714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147.27000000000001</v>
      </c>
    </row>
    <row r="721" spans="1:12" s="8" customFormat="1" ht="19.5" customHeight="1" x14ac:dyDescent="0.2">
      <c r="A721" s="3">
        <f>IFERROR(VLOOKUP(B721,'[1]DADOS (OCULTAR)'!$P$3:$R$91,3,0),"")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3.9 - Material para Manutenção de Bens Imóveis </v>
      </c>
      <c r="D721" s="3">
        <f>'[1]TCE - ANEXO IV - Preencher'!F730</f>
        <v>9494196000192</v>
      </c>
      <c r="E721" s="5" t="str">
        <f>'[1]TCE - ANEXO IV - Preencher'!G730</f>
        <v>COMERCIAL JR CLAUDIO  MARIO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219965</v>
      </c>
      <c r="I721" s="6">
        <f>IF('[1]TCE - ANEXO IV - Preencher'!K730="","",'[1]TCE - ANEXO IV - Preencher'!K730)</f>
        <v>44455</v>
      </c>
      <c r="J721" s="5" t="str">
        <f>'[1]TCE - ANEXO IV - Preencher'!L730</f>
        <v>26210909494196000192550010002199851030806197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522.87</v>
      </c>
    </row>
    <row r="722" spans="1:12" s="8" customFormat="1" ht="19.5" customHeight="1" x14ac:dyDescent="0.2">
      <c r="A722" s="3">
        <f>IFERROR(VLOOKUP(B722,'[1]DADOS (OCULTAR)'!$P$3:$R$91,3,0),"")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 xml:space="preserve">3.9 - Material para Manutenção de Bens Imóveis </v>
      </c>
      <c r="D722" s="3">
        <f>'[1]TCE - ANEXO IV - Preencher'!F731</f>
        <v>9494196000192</v>
      </c>
      <c r="E722" s="5" t="str">
        <f>'[1]TCE - ANEXO IV - Preencher'!G731</f>
        <v>COMERCIAL JR CLAUDIO  MARIO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219967</v>
      </c>
      <c r="I722" s="6">
        <f>IF('[1]TCE - ANEXO IV - Preencher'!K731="","",'[1]TCE - ANEXO IV - Preencher'!K731)</f>
        <v>44455</v>
      </c>
      <c r="J722" s="5" t="str">
        <f>'[1]TCE - ANEXO IV - Preencher'!L731</f>
        <v>26210909494196000192550010002199671030806361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495.94</v>
      </c>
    </row>
    <row r="723" spans="1:12" s="8" customFormat="1" ht="19.5" customHeight="1" x14ac:dyDescent="0.2">
      <c r="A723" s="3">
        <f>IFERROR(VLOOKUP(B723,'[1]DADOS (OCULTAR)'!$P$3:$R$91,3,0),"")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9494196000192</v>
      </c>
      <c r="E723" s="5" t="str">
        <f>'[1]TCE - ANEXO IV - Preencher'!G732</f>
        <v>COMERCIAL JR CLAUDIO  MARIO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220047</v>
      </c>
      <c r="I723" s="6">
        <f>IF('[1]TCE - ANEXO IV - Preencher'!K732="","",'[1]TCE - ANEXO IV - Preencher'!K732)</f>
        <v>44455</v>
      </c>
      <c r="J723" s="5" t="str">
        <f>'[1]TCE - ANEXO IV - Preencher'!L732</f>
        <v>26210909494196000192550010002200471030816040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265.8</v>
      </c>
    </row>
    <row r="724" spans="1:12" s="8" customFormat="1" ht="19.5" customHeight="1" x14ac:dyDescent="0.2">
      <c r="A724" s="3">
        <f>IFERROR(VLOOKUP(B724,'[1]DADOS (OCULTAR)'!$P$3:$R$91,3,0),"")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3.9 - Material para Manutenção de Bens Imóveis </v>
      </c>
      <c r="D724" s="3">
        <f>'[1]TCE - ANEXO IV - Preencher'!F733</f>
        <v>9494196000192</v>
      </c>
      <c r="E724" s="5" t="str">
        <f>'[1]TCE - ANEXO IV - Preencher'!G733</f>
        <v>COMERCIAL JR CLAUDIO  MARIO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220048</v>
      </c>
      <c r="I724" s="6">
        <f>IF('[1]TCE - ANEXO IV - Preencher'!K733="","",'[1]TCE - ANEXO IV - Preencher'!K733)</f>
        <v>44455</v>
      </c>
      <c r="J724" s="5" t="str">
        <f>'[1]TCE - ANEXO IV - Preencher'!L733</f>
        <v>26210909494196000192550010002200481030816110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223.86</v>
      </c>
    </row>
    <row r="725" spans="1:12" s="8" customFormat="1" ht="19.5" customHeight="1" x14ac:dyDescent="0.2">
      <c r="A725" s="3">
        <f>IFERROR(VLOOKUP(B725,'[1]DADOS (OCULTAR)'!$P$3:$R$91,3,0),"")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9494196000192</v>
      </c>
      <c r="E725" s="5" t="str">
        <f>'[1]TCE - ANEXO IV - Preencher'!G734</f>
        <v>COMERCIAL JR CLAUDIO  MARIO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220046</v>
      </c>
      <c r="I725" s="6">
        <f>IF('[1]TCE - ANEXO IV - Preencher'!K734="","",'[1]TCE - ANEXO IV - Preencher'!K734)</f>
        <v>44455</v>
      </c>
      <c r="J725" s="5" t="str">
        <f>'[1]TCE - ANEXO IV - Preencher'!L734</f>
        <v>26210909494196000192550010002200461030815941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106.56</v>
      </c>
    </row>
    <row r="726" spans="1:12" s="8" customFormat="1" ht="19.5" customHeight="1" x14ac:dyDescent="0.2">
      <c r="A726" s="3">
        <f>IFERROR(VLOOKUP(B726,'[1]DADOS (OCULTAR)'!$P$3:$R$91,3,0),"")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6201314000139</v>
      </c>
      <c r="E726" s="5" t="str">
        <f>'[1]TCE - ANEXO IV - Preencher'!G735</f>
        <v>CAMEL CARUARU MATERIAIS ELETRI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000.098.230</v>
      </c>
      <c r="I726" s="6">
        <f>IF('[1]TCE - ANEXO IV - Preencher'!K735="","",'[1]TCE - ANEXO IV - Preencher'!K735)</f>
        <v>44456</v>
      </c>
      <c r="J726" s="5" t="str">
        <f>'[1]TCE - ANEXO IV - Preencher'!L735</f>
        <v>26210906201314000139550010000982301155686167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5974.1</v>
      </c>
    </row>
    <row r="727" spans="1:12" s="8" customFormat="1" ht="19.5" customHeight="1" x14ac:dyDescent="0.2">
      <c r="A727" s="3">
        <f>IFERROR(VLOOKUP(B727,'[1]DADOS (OCULTAR)'!$P$3:$R$91,3,0),"")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3.9 - Material para Manutenção de Bens Imóveis </v>
      </c>
      <c r="D727" s="3">
        <f>'[1]TCE - ANEXO IV - Preencher'!F736</f>
        <v>9494196000192</v>
      </c>
      <c r="E727" s="5" t="str">
        <f>'[1]TCE - ANEXO IV - Preencher'!G736</f>
        <v>COMERCIAL JR CLAUDIO  MARIO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220112</v>
      </c>
      <c r="I727" s="6">
        <f>IF('[1]TCE - ANEXO IV - Preencher'!K736="","",'[1]TCE - ANEXO IV - Preencher'!K736)</f>
        <v>44456</v>
      </c>
      <c r="J727" s="5" t="str">
        <f>'[1]TCE - ANEXO IV - Preencher'!L736</f>
        <v>26210909494196000192550010002201121030825820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79.709999999999994</v>
      </c>
    </row>
    <row r="728" spans="1:12" s="8" customFormat="1" ht="19.5" customHeight="1" x14ac:dyDescent="0.2">
      <c r="A728" s="3">
        <f>IFERROR(VLOOKUP(B728,'[1]DADOS (OCULTAR)'!$P$3:$R$91,3,0),"")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3.9 - Material para Manutenção de Bens Imóveis </v>
      </c>
      <c r="D728" s="3">
        <f>'[1]TCE - ANEXO IV - Preencher'!F737</f>
        <v>11999737000186</v>
      </c>
      <c r="E728" s="5" t="str">
        <f>'[1]TCE - ANEXO IV - Preencher'!G737</f>
        <v>VASCOFEL VASCONCELOS FERRAGENS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33336</v>
      </c>
      <c r="I728" s="6">
        <f>IF('[1]TCE - ANEXO IV - Preencher'!K737="","",'[1]TCE - ANEXO IV - Preencher'!K737)</f>
        <v>44456</v>
      </c>
      <c r="J728" s="5" t="str">
        <f>'[1]TCE - ANEXO IV - Preencher'!L737</f>
        <v>26210911999737000186550010000333361195126789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492.42</v>
      </c>
    </row>
    <row r="729" spans="1:12" s="8" customFormat="1" ht="19.5" customHeight="1" x14ac:dyDescent="0.2">
      <c r="A729" s="3">
        <f>IFERROR(VLOOKUP(B729,'[1]DADOS (OCULTAR)'!$P$3:$R$91,3,0),"")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3.9 - Material para Manutenção de Bens Imóveis </v>
      </c>
      <c r="D729" s="3">
        <f>'[1]TCE - ANEXO IV - Preencher'!F738</f>
        <v>2818743000522</v>
      </c>
      <c r="E729" s="5" t="str">
        <f>'[1]TCE - ANEXO IV - Preencher'!G738</f>
        <v>MARAVILHA MOTOS LTDA  FILIAL CARUARU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98338</v>
      </c>
      <c r="I729" s="6">
        <f>IF('[1]TCE - ANEXO IV - Preencher'!K738="","",'[1]TCE - ANEXO IV - Preencher'!K738)</f>
        <v>44456</v>
      </c>
      <c r="J729" s="5" t="str">
        <f>'[1]TCE - ANEXO IV - Preencher'!L738</f>
        <v>26210909818743000522550030000983381716861474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455.43</v>
      </c>
    </row>
    <row r="730" spans="1:12" s="8" customFormat="1" ht="19.5" customHeight="1" x14ac:dyDescent="0.2">
      <c r="A730" s="3">
        <f>IFERROR(VLOOKUP(B730,'[1]DADOS (OCULTAR)'!$P$3:$R$91,3,0),"")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3.9 - Material para Manutenção de Bens Imóveis </v>
      </c>
      <c r="D730" s="3">
        <f>'[1]TCE - ANEXO IV - Preencher'!F739</f>
        <v>41057399000558</v>
      </c>
      <c r="E730" s="5" t="str">
        <f>'[1]TCE - ANEXO IV - Preencher'!G739</f>
        <v>MADECENTER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000.016.588</v>
      </c>
      <c r="I730" s="6">
        <f>IF('[1]TCE - ANEXO IV - Preencher'!K739="","",'[1]TCE - ANEXO IV - Preencher'!K739)</f>
        <v>44456</v>
      </c>
      <c r="J730" s="5" t="str">
        <f>'[1]TCE - ANEXO IV - Preencher'!L739</f>
        <v>26210941057399000558550010000165881788880635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200</v>
      </c>
    </row>
    <row r="731" spans="1:12" s="8" customFormat="1" ht="19.5" customHeight="1" x14ac:dyDescent="0.2">
      <c r="A731" s="3">
        <f>IFERROR(VLOOKUP(B731,'[1]DADOS (OCULTAR)'!$P$3:$R$91,3,0),"")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3.9 - Material para Manutenção de Bens Imóveis </v>
      </c>
      <c r="D731" s="3">
        <f>'[1]TCE - ANEXO IV - Preencher'!F740</f>
        <v>41057399000558</v>
      </c>
      <c r="E731" s="5" t="str">
        <f>'[1]TCE - ANEXO IV - Preencher'!G740</f>
        <v>MADECENTER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000.016.592</v>
      </c>
      <c r="I731" s="6">
        <f>IF('[1]TCE - ANEXO IV - Preencher'!K740="","",'[1]TCE - ANEXO IV - Preencher'!K740)</f>
        <v>44456</v>
      </c>
      <c r="J731" s="5" t="str">
        <f>'[1]TCE - ANEXO IV - Preencher'!L740</f>
        <v>26210941057399000558550010000165921449358840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760</v>
      </c>
    </row>
    <row r="732" spans="1:12" s="8" customFormat="1" ht="19.5" customHeight="1" x14ac:dyDescent="0.2">
      <c r="A732" s="3">
        <f>IFERROR(VLOOKUP(B732,'[1]DADOS (OCULTAR)'!$P$3:$R$91,3,0),"")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 xml:space="preserve">3.9 - Material para Manutenção de Bens Imóveis </v>
      </c>
      <c r="D732" s="3">
        <f>'[1]TCE - ANEXO IV - Preencher'!F741</f>
        <v>1326290000201</v>
      </c>
      <c r="E732" s="5" t="str">
        <f>'[1]TCE - ANEXO IV - Preencher'!G741</f>
        <v>IVAN FERREIRA DOS SANTOS ME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000.039.885</v>
      </c>
      <c r="I732" s="6">
        <f>IF('[1]TCE - ANEXO IV - Preencher'!K741="","",'[1]TCE - ANEXO IV - Preencher'!K741)</f>
        <v>44456</v>
      </c>
      <c r="J732" s="5" t="str">
        <f>'[1]TCE - ANEXO IV - Preencher'!L741</f>
        <v>26210901326290000201550010000398851397438353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41.12</v>
      </c>
    </row>
    <row r="733" spans="1:12" s="8" customFormat="1" ht="19.5" customHeight="1" x14ac:dyDescent="0.2">
      <c r="A733" s="3">
        <f>IFERROR(VLOOKUP(B733,'[1]DADOS (OCULTAR)'!$P$3:$R$91,3,0),"")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3.9 - Material para Manutenção de Bens Imóveis </v>
      </c>
      <c r="D733" s="3">
        <f>'[1]TCE - ANEXO IV - Preencher'!F742</f>
        <v>9494196000192</v>
      </c>
      <c r="E733" s="5" t="str">
        <f>'[1]TCE - ANEXO IV - Preencher'!G742</f>
        <v>COMERCIAL JR CLAUDIO  MARIO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220278</v>
      </c>
      <c r="I733" s="6">
        <f>IF('[1]TCE - ANEXO IV - Preencher'!K742="","",'[1]TCE - ANEXO IV - Preencher'!K742)</f>
        <v>44459</v>
      </c>
      <c r="J733" s="5" t="str">
        <f>'[1]TCE - ANEXO IV - Preencher'!L742</f>
        <v>26210909494196000192550010002202781030851683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588.1</v>
      </c>
    </row>
    <row r="734" spans="1:12" s="8" customFormat="1" ht="19.5" customHeight="1" x14ac:dyDescent="0.2">
      <c r="A734" s="3">
        <f>IFERROR(VLOOKUP(B734,'[1]DADOS (OCULTAR)'!$P$3:$R$91,3,0),"")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3.9 - Material para Manutenção de Bens Imóveis </v>
      </c>
      <c r="D734" s="3">
        <f>'[1]TCE - ANEXO IV - Preencher'!F743</f>
        <v>11403953000117</v>
      </c>
      <c r="E734" s="5" t="str">
        <f>'[1]TCE - ANEXO IV - Preencher'!G743</f>
        <v>SOCIEDADE DE FERRAGENS FREIRE LTDA  EPP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000.036.859</v>
      </c>
      <c r="I734" s="6">
        <f>IF('[1]TCE - ANEXO IV - Preencher'!K743="","",'[1]TCE - ANEXO IV - Preencher'!K743)</f>
        <v>44459</v>
      </c>
      <c r="J734" s="5" t="str">
        <f>'[1]TCE - ANEXO IV - Preencher'!L743</f>
        <v>26210911403953000117550010000368591484700008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49.95</v>
      </c>
    </row>
    <row r="735" spans="1:12" s="8" customFormat="1" ht="19.5" customHeight="1" x14ac:dyDescent="0.2">
      <c r="A735" s="3">
        <f>IFERROR(VLOOKUP(B735,'[1]DADOS (OCULTAR)'!$P$3:$R$91,3,0),"")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 xml:space="preserve">3.9 - Material para Manutenção de Bens Imóveis </v>
      </c>
      <c r="D735" s="3">
        <f>'[1]TCE - ANEXO IV - Preencher'!F744</f>
        <v>24136608000106</v>
      </c>
      <c r="E735" s="5" t="str">
        <f>'[1]TCE - ANEXO IV - Preencher'!G744</f>
        <v>SEVERINO TEODORO SILVA FILHO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000.001.392</v>
      </c>
      <c r="I735" s="6">
        <f>IF('[1]TCE - ANEXO IV - Preencher'!K744="","",'[1]TCE - ANEXO IV - Preencher'!K744)</f>
        <v>44459</v>
      </c>
      <c r="J735" s="5" t="str">
        <f>'[1]TCE - ANEXO IV - Preencher'!L744</f>
        <v>26210924136608000106550010000013921573315909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160</v>
      </c>
    </row>
    <row r="736" spans="1:12" s="8" customFormat="1" ht="19.5" customHeight="1" x14ac:dyDescent="0.2">
      <c r="A736" s="3">
        <f>IFERROR(VLOOKUP(B736,'[1]DADOS (OCULTAR)'!$P$3:$R$91,3,0),"")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3.9 - Material para Manutenção de Bens Imóveis </v>
      </c>
      <c r="D736" s="3">
        <f>'[1]TCE - ANEXO IV - Preencher'!F745</f>
        <v>9494196000192</v>
      </c>
      <c r="E736" s="5" t="str">
        <f>'[1]TCE - ANEXO IV - Preencher'!G745</f>
        <v>COMERCIAL JR CLAUDIO  MARIO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220444</v>
      </c>
      <c r="I736" s="6">
        <f>IF('[1]TCE - ANEXO IV - Preencher'!K745="","",'[1]TCE - ANEXO IV - Preencher'!K745)</f>
        <v>44460</v>
      </c>
      <c r="J736" s="5" t="str">
        <f>'[1]TCE - ANEXO IV - Preencher'!L745</f>
        <v>26210909494196000192550010002204441030874961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335.95</v>
      </c>
    </row>
    <row r="737" spans="1:12" s="8" customFormat="1" ht="19.5" customHeight="1" x14ac:dyDescent="0.2">
      <c r="A737" s="3">
        <f>IFERROR(VLOOKUP(B737,'[1]DADOS (OCULTAR)'!$P$3:$R$91,3,0),"")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3.9 - Material para Manutenção de Bens Imóveis </v>
      </c>
      <c r="D737" s="3">
        <f>'[1]TCE - ANEXO IV - Preencher'!F746</f>
        <v>9494196000192</v>
      </c>
      <c r="E737" s="5" t="str">
        <f>'[1]TCE - ANEXO IV - Preencher'!G746</f>
        <v>COMERCIAL JR CLAUDIO  MARIO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220508</v>
      </c>
      <c r="I737" s="6">
        <f>IF('[1]TCE - ANEXO IV - Preencher'!K746="","",'[1]TCE - ANEXO IV - Preencher'!K746)</f>
        <v>44460</v>
      </c>
      <c r="J737" s="5" t="str">
        <f>'[1]TCE - ANEXO IV - Preencher'!L746</f>
        <v>26210909494196000192550010002205081030883781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441.49</v>
      </c>
    </row>
    <row r="738" spans="1:12" s="8" customFormat="1" ht="19.5" customHeight="1" x14ac:dyDescent="0.2">
      <c r="A738" s="3">
        <f>IFERROR(VLOOKUP(B738,'[1]DADOS (OCULTAR)'!$P$3:$R$91,3,0),"")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3.9 - Material para Manutenção de Bens Imóveis </v>
      </c>
      <c r="D738" s="3">
        <f>'[1]TCE - ANEXO IV - Preencher'!F747</f>
        <v>4818378000158</v>
      </c>
      <c r="E738" s="5" t="str">
        <f>'[1]TCE - ANEXO IV - Preencher'!G747</f>
        <v>RAFAEL FERREIRA CORREA AUDIOVISUAL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000.006.805</v>
      </c>
      <c r="I738" s="6">
        <f>IF('[1]TCE - ANEXO IV - Preencher'!K747="","",'[1]TCE - ANEXO IV - Preencher'!K747)</f>
        <v>44456</v>
      </c>
      <c r="J738" s="5" t="str">
        <f>'[1]TCE - ANEXO IV - Preencher'!L747</f>
        <v>43210904818378000158550020000068051130653020</v>
      </c>
      <c r="K738" s="5" t="str">
        <f>IF(F738="B",LEFT('[1]TCE - ANEXO IV - Preencher'!M747,2),IF(F738="S",LEFT('[1]TCE - ANEXO IV - Preencher'!M747,7),IF('[1]TCE - ANEXO IV - Preencher'!H747="","")))</f>
        <v>43</v>
      </c>
      <c r="L738" s="7">
        <f>'[1]TCE - ANEXO IV - Preencher'!N747</f>
        <v>4200</v>
      </c>
    </row>
    <row r="739" spans="1:12" s="8" customFormat="1" ht="19.5" customHeight="1" x14ac:dyDescent="0.2">
      <c r="A739" s="3">
        <f>IFERROR(VLOOKUP(B739,'[1]DADOS (OCULTAR)'!$P$3:$R$91,3,0),"")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3.9 - Material para Manutenção de Bens Imóveis </v>
      </c>
      <c r="D739" s="3">
        <f>'[1]TCE - ANEXO IV - Preencher'!F748</f>
        <v>9494196000192</v>
      </c>
      <c r="E739" s="5" t="str">
        <f>'[1]TCE - ANEXO IV - Preencher'!G748</f>
        <v>COMERCIAL JR CLAUDIO  MARIO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220581</v>
      </c>
      <c r="I739" s="6">
        <f>IF('[1]TCE - ANEXO IV - Preencher'!K748="","",'[1]TCE - ANEXO IV - Preencher'!K748)</f>
        <v>44461</v>
      </c>
      <c r="J739" s="5" t="str">
        <f>'[1]TCE - ANEXO IV - Preencher'!L748</f>
        <v>26210909494196000192550010002205811030893990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583.88</v>
      </c>
    </row>
    <row r="740" spans="1:12" s="8" customFormat="1" ht="19.5" customHeight="1" x14ac:dyDescent="0.2">
      <c r="A740" s="3">
        <f>IFERROR(VLOOKUP(B740,'[1]DADOS (OCULTAR)'!$P$3:$R$91,3,0),"")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 xml:space="preserve">3.9 - Material para Manutenção de Bens Imóveis </v>
      </c>
      <c r="D740" s="3">
        <f>'[1]TCE - ANEXO IV - Preencher'!F749</f>
        <v>12853727000109</v>
      </c>
      <c r="E740" s="5" t="str">
        <f>'[1]TCE - ANEXO IV - Preencher'!G749</f>
        <v>KESA COM. E SERV. TECNICOS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5996</v>
      </c>
      <c r="I740" s="6">
        <f>IF('[1]TCE - ANEXO IV - Preencher'!K749="","",'[1]TCE - ANEXO IV - Preencher'!K749)</f>
        <v>44459</v>
      </c>
      <c r="J740" s="5" t="str">
        <f>'[1]TCE - ANEXO IV - Preencher'!L749</f>
        <v>26210912853727000109550010000059961576156630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1027</v>
      </c>
    </row>
    <row r="741" spans="1:12" s="8" customFormat="1" ht="19.5" customHeight="1" x14ac:dyDescent="0.2">
      <c r="A741" s="3">
        <f>IFERROR(VLOOKUP(B741,'[1]DADOS (OCULTAR)'!$P$3:$R$91,3,0),"")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3.9 - Material para Manutenção de Bens Imóveis </v>
      </c>
      <c r="D741" s="3">
        <f>'[1]TCE - ANEXO IV - Preencher'!F750</f>
        <v>2357251000153</v>
      </c>
      <c r="E741" s="5" t="str">
        <f>'[1]TCE - ANEXO IV - Preencher'!G750</f>
        <v>LIFEMED IND DE EQUIP ART MED HOSP S 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102719</v>
      </c>
      <c r="I741" s="6">
        <f>IF('[1]TCE - ANEXO IV - Preencher'!K750="","",'[1]TCE - ANEXO IV - Preencher'!K750)</f>
        <v>44449</v>
      </c>
      <c r="J741" s="5" t="str">
        <f>'[1]TCE - ANEXO IV - Preencher'!L750</f>
        <v>43210902357251000153550010001027191839905461</v>
      </c>
      <c r="K741" s="5" t="str">
        <f>IF(F741="B",LEFT('[1]TCE - ANEXO IV - Preencher'!M750,2),IF(F741="S",LEFT('[1]TCE - ANEXO IV - Preencher'!M750,7),IF('[1]TCE - ANEXO IV - Preencher'!H750="","")))</f>
        <v>43</v>
      </c>
      <c r="L741" s="7">
        <f>'[1]TCE - ANEXO IV - Preencher'!N750</f>
        <v>225.48</v>
      </c>
    </row>
    <row r="742" spans="1:12" s="8" customFormat="1" ht="19.5" customHeight="1" x14ac:dyDescent="0.2">
      <c r="A742" s="3">
        <f>IFERROR(VLOOKUP(B742,'[1]DADOS (OCULTAR)'!$P$3:$R$91,3,0),"")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3.9 - Material para Manutenção de Bens Imóveis </v>
      </c>
      <c r="D742" s="3">
        <f>'[1]TCE - ANEXO IV - Preencher'!F751</f>
        <v>25361160000197</v>
      </c>
      <c r="E742" s="5" t="str">
        <f>'[1]TCE - ANEXO IV - Preencher'!G751</f>
        <v>DISTRIBUIDORA ESPACO DRYWALL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000.000.642</v>
      </c>
      <c r="I742" s="6">
        <f>IF('[1]TCE - ANEXO IV - Preencher'!K751="","",'[1]TCE - ANEXO IV - Preencher'!K751)</f>
        <v>44461</v>
      </c>
      <c r="J742" s="5" t="str">
        <f>'[1]TCE - ANEXO IV - Preencher'!L751</f>
        <v>26210925361150000197550010000006421264202100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284.7</v>
      </c>
    </row>
    <row r="743" spans="1:12" s="8" customFormat="1" ht="19.5" customHeight="1" x14ac:dyDescent="0.2">
      <c r="A743" s="3">
        <f>IFERROR(VLOOKUP(B743,'[1]DADOS (OCULTAR)'!$P$3:$R$91,3,0),"")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3.9 - Material para Manutenção de Bens Imóveis </v>
      </c>
      <c r="D743" s="3">
        <f>'[1]TCE - ANEXO IV - Preencher'!F752</f>
        <v>26603680000121</v>
      </c>
      <c r="E743" s="5" t="str">
        <f>'[1]TCE - ANEXO IV - Preencher'!G752</f>
        <v>MORAMED TECNOLOGIA HOSPITALAR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000.000.777</v>
      </c>
      <c r="I743" s="6">
        <f>IF('[1]TCE - ANEXO IV - Preencher'!K752="","",'[1]TCE - ANEXO IV - Preencher'!K752)</f>
        <v>44461</v>
      </c>
      <c r="J743" s="5" t="str">
        <f>'[1]TCE - ANEXO IV - Preencher'!L752</f>
        <v>26210926603680000121550010000007771975707477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1050</v>
      </c>
    </row>
    <row r="744" spans="1:12" s="8" customFormat="1" ht="19.5" customHeight="1" x14ac:dyDescent="0.2">
      <c r="A744" s="3">
        <f>IFERROR(VLOOKUP(B744,'[1]DADOS (OCULTAR)'!$P$3:$R$91,3,0),"")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3.9 - Material para Manutenção de Bens Imóveis </v>
      </c>
      <c r="D744" s="3">
        <f>'[1]TCE - ANEXO IV - Preencher'!F753</f>
        <v>40893174000650</v>
      </c>
      <c r="E744" s="5" t="str">
        <f>'[1]TCE - ANEXO IV - Preencher'!G753</f>
        <v>LEO PLASTICOS E AVIAMENTOS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5746</v>
      </c>
      <c r="I744" s="6">
        <f>IF('[1]TCE - ANEXO IV - Preencher'!K753="","",'[1]TCE - ANEXO IV - Preencher'!K753)</f>
        <v>44461</v>
      </c>
      <c r="J744" s="5" t="str">
        <f>'[1]TCE - ANEXO IV - Preencher'!L753</f>
        <v>26210940893174000650550010000057461933785642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190</v>
      </c>
    </row>
    <row r="745" spans="1:12" s="8" customFormat="1" ht="19.5" customHeight="1" x14ac:dyDescent="0.2">
      <c r="A745" s="3">
        <f>IFERROR(VLOOKUP(B745,'[1]DADOS (OCULTAR)'!$P$3:$R$91,3,0),"")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3.9 - Material para Manutenção de Bens Imóveis </v>
      </c>
      <c r="D745" s="3">
        <f>'[1]TCE - ANEXO IV - Preencher'!F754</f>
        <v>9494196000192</v>
      </c>
      <c r="E745" s="5" t="str">
        <f>'[1]TCE - ANEXO IV - Preencher'!G754</f>
        <v>COMERCIAL JR CLAUDIO  MARIO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220626</v>
      </c>
      <c r="I745" s="6">
        <f>IF('[1]TCE - ANEXO IV - Preencher'!K754="","",'[1]TCE - ANEXO IV - Preencher'!K754)</f>
        <v>44461</v>
      </c>
      <c r="J745" s="5" t="str">
        <f>'[1]TCE - ANEXO IV - Preencher'!L754</f>
        <v>26210909494196000192550010002206261030900663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469.37</v>
      </c>
    </row>
    <row r="746" spans="1:12" s="8" customFormat="1" ht="19.5" customHeight="1" x14ac:dyDescent="0.2">
      <c r="A746" s="3">
        <f>IFERROR(VLOOKUP(B746,'[1]DADOS (OCULTAR)'!$P$3:$R$91,3,0),"")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3.9 - Material para Manutenção de Bens Imóveis </v>
      </c>
      <c r="D746" s="3">
        <f>'[1]TCE - ANEXO IV - Preencher'!F755</f>
        <v>9494196000192</v>
      </c>
      <c r="E746" s="5" t="str">
        <f>'[1]TCE - ANEXO IV - Preencher'!G755</f>
        <v>COMERCIAL JR CLAUDIO  MARIO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220702</v>
      </c>
      <c r="I746" s="6">
        <f>IF('[1]TCE - ANEXO IV - Preencher'!K755="","",'[1]TCE - ANEXO IV - Preencher'!K755)</f>
        <v>44462</v>
      </c>
      <c r="J746" s="5" t="str">
        <f>'[1]TCE - ANEXO IV - Preencher'!L755</f>
        <v>26210909494196000192550010002207021030912592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350.21</v>
      </c>
    </row>
    <row r="747" spans="1:12" s="8" customFormat="1" ht="19.5" customHeight="1" x14ac:dyDescent="0.2">
      <c r="A747" s="3">
        <f>IFERROR(VLOOKUP(B747,'[1]DADOS (OCULTAR)'!$P$3:$R$91,3,0),"")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3.9 - Material para Manutenção de Bens Imóveis </v>
      </c>
      <c r="D747" s="3">
        <f>'[1]TCE - ANEXO IV - Preencher'!F756</f>
        <v>11189101000179</v>
      </c>
      <c r="E747" s="5" t="str">
        <f>'[1]TCE - ANEXO IV - Preencher'!G756</f>
        <v>GENSETS INST. E MANUT. ELET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000.000.553</v>
      </c>
      <c r="I747" s="6">
        <f>IF('[1]TCE - ANEXO IV - Preencher'!K756="","",'[1]TCE - ANEXO IV - Preencher'!K756)</f>
        <v>44462</v>
      </c>
      <c r="J747" s="5" t="str">
        <f>'[1]TCE - ANEXO IV - Preencher'!L756</f>
        <v>26210911189101000179550010000005531265202107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927.1</v>
      </c>
    </row>
    <row r="748" spans="1:12" s="8" customFormat="1" ht="19.5" customHeight="1" x14ac:dyDescent="0.2">
      <c r="A748" s="3">
        <f>IFERROR(VLOOKUP(B748,'[1]DADOS (OCULTAR)'!$P$3:$R$91,3,0),"")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3.9 - Material para Manutenção de Bens Imóveis </v>
      </c>
      <c r="D748" s="3">
        <f>'[1]TCE - ANEXO IV - Preencher'!F757</f>
        <v>7544385000105</v>
      </c>
      <c r="E748" s="5" t="str">
        <f>'[1]TCE - ANEXO IV - Preencher'!G757</f>
        <v>JPRIM PEREIRA FILHO FERAMENTAS LTDA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000.006.387</v>
      </c>
      <c r="I748" s="6">
        <f>IF('[1]TCE - ANEXO IV - Preencher'!K757="","",'[1]TCE - ANEXO IV - Preencher'!K757)</f>
        <v>44463</v>
      </c>
      <c r="J748" s="5" t="str">
        <f>'[1]TCE - ANEXO IV - Preencher'!L757</f>
        <v>26210907544385000105550010000063871726942483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2370</v>
      </c>
    </row>
    <row r="749" spans="1:12" s="8" customFormat="1" ht="19.5" customHeight="1" x14ac:dyDescent="0.2">
      <c r="A749" s="3">
        <f>IFERROR(VLOOKUP(B749,'[1]DADOS (OCULTAR)'!$P$3:$R$91,3,0),"")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3.9 - Material para Manutenção de Bens Imóveis </v>
      </c>
      <c r="D749" s="3">
        <f>'[1]TCE - ANEXO IV - Preencher'!F758</f>
        <v>9494196000192</v>
      </c>
      <c r="E749" s="5" t="str">
        <f>'[1]TCE - ANEXO IV - Preencher'!G758</f>
        <v>COMERCIAL JR CLAUDIO  MARIO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220732</v>
      </c>
      <c r="I749" s="6">
        <f>IF('[1]TCE - ANEXO IV - Preencher'!K758="","",'[1]TCE - ANEXO IV - Preencher'!K758)</f>
        <v>44462</v>
      </c>
      <c r="J749" s="5" t="str">
        <f>'[1]TCE - ANEXO IV - Preencher'!L758</f>
        <v>26210909494196000192550010002207321030916716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27.14</v>
      </c>
    </row>
    <row r="750" spans="1:12" s="8" customFormat="1" ht="19.5" customHeight="1" x14ac:dyDescent="0.2">
      <c r="A750" s="3">
        <f>IFERROR(VLOOKUP(B750,'[1]DADOS (OCULTAR)'!$P$3:$R$91,3,0),"")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3.9 - Material para Manutenção de Bens Imóveis </v>
      </c>
      <c r="D750" s="3">
        <f>'[1]TCE - ANEXO IV - Preencher'!F759</f>
        <v>9494196000192</v>
      </c>
      <c r="E750" s="5" t="str">
        <f>'[1]TCE - ANEXO IV - Preencher'!G759</f>
        <v>COMERCIAL JR CLAUDIO  MARIO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220852</v>
      </c>
      <c r="I750" s="6">
        <f>IF('[1]TCE - ANEXO IV - Preencher'!K759="","",'[1]TCE - ANEXO IV - Preencher'!K759)</f>
        <v>44463</v>
      </c>
      <c r="J750" s="5" t="str">
        <f>'[1]TCE - ANEXO IV - Preencher'!L759</f>
        <v>26210909494196000192550010002208521030933163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311.02</v>
      </c>
    </row>
    <row r="751" spans="1:12" s="8" customFormat="1" ht="19.5" customHeight="1" x14ac:dyDescent="0.2">
      <c r="A751" s="3">
        <f>IFERROR(VLOOKUP(B751,'[1]DADOS (OCULTAR)'!$P$3:$R$91,3,0),"")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3.9 - Material para Manutenção de Bens Imóveis </v>
      </c>
      <c r="D751" s="3">
        <f>'[1]TCE - ANEXO IV - Preencher'!F760</f>
        <v>11999737000186</v>
      </c>
      <c r="E751" s="5" t="str">
        <f>'[1]TCE - ANEXO IV - Preencher'!G760</f>
        <v>VASCOFEL VASCONCELOS FERRAGENS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33451</v>
      </c>
      <c r="I751" s="6">
        <f>IF('[1]TCE - ANEXO IV - Preencher'!K760="","",'[1]TCE - ANEXO IV - Preencher'!K760)</f>
        <v>44463</v>
      </c>
      <c r="J751" s="5" t="str">
        <f>'[1]TCE - ANEXO IV - Preencher'!L760</f>
        <v>26210911999737000186550010000334511120115625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30.9</v>
      </c>
    </row>
    <row r="752" spans="1:12" s="8" customFormat="1" ht="19.5" customHeight="1" x14ac:dyDescent="0.2">
      <c r="A752" s="3">
        <f>IFERROR(VLOOKUP(B752,'[1]DADOS (OCULTAR)'!$P$3:$R$91,3,0),"")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3.9 - Material para Manutenção de Bens Imóveis </v>
      </c>
      <c r="D752" s="3">
        <f>'[1]TCE - ANEXO IV - Preencher'!F761</f>
        <v>9494196000192</v>
      </c>
      <c r="E752" s="5" t="str">
        <f>'[1]TCE - ANEXO IV - Preencher'!G761</f>
        <v>COMERCIAL JR CLAUDIO  MARIO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220853</v>
      </c>
      <c r="I752" s="6">
        <f>IF('[1]TCE - ANEXO IV - Preencher'!K761="","",'[1]TCE - ANEXO IV - Preencher'!K761)</f>
        <v>44463</v>
      </c>
      <c r="J752" s="5" t="str">
        <f>'[1]TCE - ANEXO IV - Preencher'!L761</f>
        <v>26210909494196000192550010002208531030933217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479.7</v>
      </c>
    </row>
    <row r="753" spans="1:12" s="8" customFormat="1" ht="19.5" customHeight="1" x14ac:dyDescent="0.2">
      <c r="A753" s="3">
        <f>IFERROR(VLOOKUP(B753,'[1]DADOS (OCULTAR)'!$P$3:$R$91,3,0),"")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3.9 - Material para Manutenção de Bens Imóveis </v>
      </c>
      <c r="D753" s="3">
        <f>'[1]TCE - ANEXO IV - Preencher'!F762</f>
        <v>41057399000558</v>
      </c>
      <c r="E753" s="5" t="str">
        <f>'[1]TCE - ANEXO IV - Preencher'!G762</f>
        <v>MADECENTER LTDA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000.016.712</v>
      </c>
      <c r="I753" s="6">
        <f>IF('[1]TCE - ANEXO IV - Preencher'!K762="","",'[1]TCE - ANEXO IV - Preencher'!K762)</f>
        <v>44464</v>
      </c>
      <c r="J753" s="5" t="str">
        <f>'[1]TCE - ANEXO IV - Preencher'!L762</f>
        <v>26210941057399000558550010000167121129329377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630</v>
      </c>
    </row>
    <row r="754" spans="1:12" s="8" customFormat="1" ht="19.5" customHeight="1" x14ac:dyDescent="0.2">
      <c r="A754" s="3">
        <f>IFERROR(VLOOKUP(B754,'[1]DADOS (OCULTAR)'!$P$3:$R$91,3,0),"")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24088518000197</v>
      </c>
      <c r="E754" s="5" t="str">
        <f>'[1]TCE - ANEXO IV - Preencher'!G763</f>
        <v>LUCAS DA S SANTOS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232</v>
      </c>
      <c r="I754" s="6">
        <f>IF('[1]TCE - ANEXO IV - Preencher'!K763="","",'[1]TCE - ANEXO IV - Preencher'!K763)</f>
        <v>44466</v>
      </c>
      <c r="J754" s="5" t="str">
        <f>'[1]TCE - ANEXO IV - Preencher'!L763</f>
        <v>26210924088851800019755001000002321460697797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600</v>
      </c>
    </row>
    <row r="755" spans="1:12" s="8" customFormat="1" ht="19.5" customHeight="1" x14ac:dyDescent="0.2">
      <c r="A755" s="3">
        <f>IFERROR(VLOOKUP(B755,'[1]DADOS (OCULTAR)'!$P$3:$R$91,3,0),"")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2407987000199</v>
      </c>
      <c r="E755" s="5" t="str">
        <f>'[1]TCE - ANEXO IV - Preencher'!G764</f>
        <v>SERGIO DEMETRIO GOMES  ME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43</v>
      </c>
      <c r="I755" s="6">
        <f>IF('[1]TCE - ANEXO IV - Preencher'!K764="","",'[1]TCE - ANEXO IV - Preencher'!K764)</f>
        <v>44466</v>
      </c>
      <c r="J755" s="5" t="str">
        <f>'[1]TCE - ANEXO IV - Preencher'!L764</f>
        <v>26210902407987000199550010000000431644095275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65</v>
      </c>
    </row>
    <row r="756" spans="1:12" s="8" customFormat="1" ht="19.5" customHeight="1" x14ac:dyDescent="0.2">
      <c r="A756" s="3">
        <f>IFERROR(VLOOKUP(B756,'[1]DADOS (OCULTAR)'!$P$3:$R$91,3,0),"")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26084779000164</v>
      </c>
      <c r="E756" s="5" t="str">
        <f>'[1]TCE - ANEXO IV - Preencher'!G765</f>
        <v>INNOVAR CONTROLS COM SERV AUT EIRELI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000.000.361</v>
      </c>
      <c r="I756" s="6">
        <f>IF('[1]TCE - ANEXO IV - Preencher'!K765="","",'[1]TCE - ANEXO IV - Preencher'!K765)</f>
        <v>44466</v>
      </c>
      <c r="J756" s="5" t="str">
        <f>'[1]TCE - ANEXO IV - Preencher'!L765</f>
        <v>35210926084779000164550010000003611939254390</v>
      </c>
      <c r="K756" s="5" t="str">
        <f>IF(F756="B",LEFT('[1]TCE - ANEXO IV - Preencher'!M765,2),IF(F756="S",LEFT('[1]TCE - ANEXO IV - Preencher'!M765,7),IF('[1]TCE - ANEXO IV - Preencher'!H765="","")))</f>
        <v>35</v>
      </c>
      <c r="L756" s="7">
        <f>'[1]TCE - ANEXO IV - Preencher'!N765</f>
        <v>795.49</v>
      </c>
    </row>
    <row r="757" spans="1:12" s="8" customFormat="1" ht="19.5" customHeight="1" x14ac:dyDescent="0.2">
      <c r="A757" s="3">
        <f>IFERROR(VLOOKUP(B757,'[1]DADOS (OCULTAR)'!$P$3:$R$91,3,0),"")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9494196000192</v>
      </c>
      <c r="E757" s="5" t="str">
        <f>'[1]TCE - ANEXO IV - Preencher'!G766</f>
        <v>COMERCIAL JR CLAUDIO  MARIO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221052</v>
      </c>
      <c r="I757" s="6">
        <f>IF('[1]TCE - ANEXO IV - Preencher'!K766="","",'[1]TCE - ANEXO IV - Preencher'!K766)</f>
        <v>44466</v>
      </c>
      <c r="J757" s="5" t="str">
        <f>'[1]TCE - ANEXO IV - Preencher'!L766</f>
        <v>26210909494196000192550010002210521030963365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166.87</v>
      </c>
    </row>
    <row r="758" spans="1:12" s="8" customFormat="1" ht="19.5" customHeight="1" x14ac:dyDescent="0.2">
      <c r="A758" s="3">
        <f>IFERROR(VLOOKUP(B758,'[1]DADOS (OCULTAR)'!$P$3:$R$91,3,0),"")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9494196000192</v>
      </c>
      <c r="E758" s="5" t="str">
        <f>'[1]TCE - ANEXO IV - Preencher'!G767</f>
        <v>COMERCIAL JR CLAUDIO  MARIO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221048</v>
      </c>
      <c r="I758" s="6">
        <f>IF('[1]TCE - ANEXO IV - Preencher'!K767="","",'[1]TCE - ANEXO IV - Preencher'!K767)</f>
        <v>44466</v>
      </c>
      <c r="J758" s="5" t="str">
        <f>'[1]TCE - ANEXO IV - Preencher'!L767</f>
        <v>26210909494196000192550010002210481030962927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502.41</v>
      </c>
    </row>
    <row r="759" spans="1:12" s="8" customFormat="1" ht="19.5" customHeight="1" x14ac:dyDescent="0.2">
      <c r="A759" s="3">
        <f>IFERROR(VLOOKUP(B759,'[1]DADOS (OCULTAR)'!$P$3:$R$91,3,0),"")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9494196000192</v>
      </c>
      <c r="E759" s="5" t="str">
        <f>'[1]TCE - ANEXO IV - Preencher'!G768</f>
        <v>COMERCIAL JR CLAUDIO  MARIO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221119</v>
      </c>
      <c r="I759" s="6">
        <f>IF('[1]TCE - ANEXO IV - Preencher'!K768="","",'[1]TCE - ANEXO IV - Preencher'!K768)</f>
        <v>44466</v>
      </c>
      <c r="J759" s="5" t="str">
        <f>'[1]TCE - ANEXO IV - Preencher'!L768</f>
        <v>26210909494196000192550010002211191030971881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213.2</v>
      </c>
    </row>
    <row r="760" spans="1:12" s="8" customFormat="1" ht="19.5" customHeight="1" x14ac:dyDescent="0.2">
      <c r="A760" s="3">
        <f>IFERROR(VLOOKUP(B760,'[1]DADOS (OCULTAR)'!$P$3:$R$91,3,0),"")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9494196000192</v>
      </c>
      <c r="E760" s="5" t="str">
        <f>'[1]TCE - ANEXO IV - Preencher'!G769</f>
        <v>COMERCIAL JR CLAUDIO  MARIO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221245</v>
      </c>
      <c r="I760" s="6">
        <f>IF('[1]TCE - ANEXO IV - Preencher'!K769="","",'[1]TCE - ANEXO IV - Preencher'!K769)</f>
        <v>44467</v>
      </c>
      <c r="J760" s="5" t="str">
        <f>'[1]TCE - ANEXO IV - Preencher'!L769</f>
        <v>26210909494196000192550010002212451030988402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34.85</v>
      </c>
    </row>
    <row r="761" spans="1:12" s="8" customFormat="1" ht="19.5" customHeight="1" x14ac:dyDescent="0.2">
      <c r="A761" s="3">
        <f>IFERROR(VLOOKUP(B761,'[1]DADOS (OCULTAR)'!$P$3:$R$91,3,0),"")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9494196000192</v>
      </c>
      <c r="E761" s="5" t="str">
        <f>'[1]TCE - ANEXO IV - Preencher'!G770</f>
        <v>COMERCIAL JR CLAUDIO  MARIO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221211</v>
      </c>
      <c r="I761" s="6">
        <f>IF('[1]TCE - ANEXO IV - Preencher'!K770="","",'[1]TCE - ANEXO IV - Preencher'!K770)</f>
        <v>44467</v>
      </c>
      <c r="J761" s="5" t="str">
        <f>'[1]TCE - ANEXO IV - Preencher'!L770</f>
        <v>26210909494196000192550010002212111030983631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88.56</v>
      </c>
    </row>
    <row r="762" spans="1:12" s="8" customFormat="1" ht="19.5" customHeight="1" x14ac:dyDescent="0.2">
      <c r="A762" s="3">
        <f>IFERROR(VLOOKUP(B762,'[1]DADOS (OCULTAR)'!$P$3:$R$91,3,0),"")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9494196000192</v>
      </c>
      <c r="E762" s="5" t="str">
        <f>'[1]TCE - ANEXO IV - Preencher'!G771</f>
        <v>COMERCIAL JR CLAUDIO  MARIO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221336</v>
      </c>
      <c r="I762" s="6">
        <f>IF('[1]TCE - ANEXO IV - Preencher'!K771="","",'[1]TCE - ANEXO IV - Preencher'!K771)</f>
        <v>44468</v>
      </c>
      <c r="J762" s="5" t="str">
        <f>'[1]TCE - ANEXO IV - Preencher'!L771</f>
        <v>26210909494196000192550010002213361031003520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167.53</v>
      </c>
    </row>
    <row r="763" spans="1:12" s="8" customFormat="1" ht="19.5" customHeight="1" x14ac:dyDescent="0.2">
      <c r="A763" s="3">
        <f>IFERROR(VLOOKUP(B763,'[1]DADOS (OCULTAR)'!$P$3:$R$91,3,0),"")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39930249000131</v>
      </c>
      <c r="E763" s="5" t="str">
        <f>'[1]TCE - ANEXO IV - Preencher'!G772</f>
        <v>WALTER BEZERRRA DDA SILVA SEGUNDO EIRELI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40</v>
      </c>
      <c r="I763" s="6">
        <f>IF('[1]TCE - ANEXO IV - Preencher'!K772="","",'[1]TCE - ANEXO IV - Preencher'!K772)</f>
        <v>44468</v>
      </c>
      <c r="J763" s="5" t="str">
        <f>'[1]TCE - ANEXO IV - Preencher'!L772</f>
        <v>26210939930249000131650010000000401199839268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302</v>
      </c>
    </row>
    <row r="764" spans="1:12" s="8" customFormat="1" ht="19.5" customHeight="1" x14ac:dyDescent="0.2">
      <c r="A764" s="3">
        <f>IFERROR(VLOOKUP(B764,'[1]DADOS (OCULTAR)'!$P$3:$R$91,3,0),"")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9494196000192</v>
      </c>
      <c r="E764" s="5" t="str">
        <f>'[1]TCE - ANEXO IV - Preencher'!G773</f>
        <v>COMERCIAL JR CLAUDIO  MARIO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221505</v>
      </c>
      <c r="I764" s="6">
        <f>IF('[1]TCE - ANEXO IV - Preencher'!K773="","",'[1]TCE - ANEXO IV - Preencher'!K773)</f>
        <v>44469</v>
      </c>
      <c r="J764" s="5" t="str">
        <f>'[1]TCE - ANEXO IV - Preencher'!L773</f>
        <v>26210909494196000192550010002215051031025455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477.57</v>
      </c>
    </row>
    <row r="765" spans="1:12" s="8" customFormat="1" ht="19.5" customHeight="1" x14ac:dyDescent="0.2">
      <c r="A765" s="3">
        <f>IFERROR(VLOOKUP(B765,'[1]DADOS (OCULTAR)'!$P$3:$R$91,3,0),"")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9494196000192</v>
      </c>
      <c r="E765" s="5" t="str">
        <f>'[1]TCE - ANEXO IV - Preencher'!G774</f>
        <v>COMERCIAL JR CLAUDIO  MARIO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221509</v>
      </c>
      <c r="I765" s="6">
        <f>IF('[1]TCE - ANEXO IV - Preencher'!K774="","",'[1]TCE - ANEXO IV - Preencher'!K774)</f>
        <v>44469</v>
      </c>
      <c r="J765" s="5" t="str">
        <f>'[1]TCE - ANEXO IV - Preencher'!L774</f>
        <v>26210909494196000192550010002215091031025764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315.86</v>
      </c>
    </row>
    <row r="766" spans="1:12" s="8" customFormat="1" ht="19.5" customHeight="1" x14ac:dyDescent="0.2">
      <c r="A766" s="3">
        <f>IFERROR(VLOOKUP(B766,'[1]DADOS (OCULTAR)'!$P$3:$R$91,3,0),"")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9494196000192</v>
      </c>
      <c r="E766" s="5" t="str">
        <f>'[1]TCE - ANEXO IV - Preencher'!G775</f>
        <v>COMERCIAL JR CLAUDIO  MARIO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221518</v>
      </c>
      <c r="I766" s="6">
        <f>IF('[1]TCE - ANEXO IV - Preencher'!K775="","",'[1]TCE - ANEXO IV - Preencher'!K775)</f>
        <v>44469</v>
      </c>
      <c r="J766" s="5" t="str">
        <f>'[1]TCE - ANEXO IV - Preencher'!L775</f>
        <v>26210909494196000192550010002215181031026816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109.67</v>
      </c>
    </row>
    <row r="767" spans="1:12" s="8" customFormat="1" ht="19.5" customHeight="1" x14ac:dyDescent="0.2">
      <c r="A767" s="3">
        <f>IFERROR(VLOOKUP(B767,'[1]DADOS (OCULTAR)'!$P$3:$R$91,3,0),"")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9494196000192</v>
      </c>
      <c r="E767" s="5" t="str">
        <f>'[1]TCE - ANEXO IV - Preencher'!G776</f>
        <v>COMERCIAL JR CLAUDIO  MARIO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221500</v>
      </c>
      <c r="I767" s="6">
        <f>IF('[1]TCE - ANEXO IV - Preencher'!K776="","",'[1]TCE - ANEXO IV - Preencher'!K776)</f>
        <v>44469</v>
      </c>
      <c r="J767" s="5" t="str">
        <f>'[1]TCE - ANEXO IV - Preencher'!L776</f>
        <v>26210909494196000192550010002215001031024835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239.2</v>
      </c>
    </row>
    <row r="768" spans="1:12" s="8" customFormat="1" ht="19.5" customHeight="1" x14ac:dyDescent="0.2">
      <c r="A768" s="3">
        <f>IFERROR(VLOOKUP(B768,'[1]DADOS (OCULTAR)'!$P$3:$R$91,3,0),"")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9494196000192</v>
      </c>
      <c r="E768" s="5" t="str">
        <f>'[1]TCE - ANEXO IV - Preencher'!G777</f>
        <v>COMERCIAL JR CLAUDIO  MARIO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221575</v>
      </c>
      <c r="I768" s="6">
        <f>IF('[1]TCE - ANEXO IV - Preencher'!K777="","",'[1]TCE - ANEXO IV - Preencher'!K777)</f>
        <v>44469</v>
      </c>
      <c r="J768" s="5" t="str">
        <f>'[1]TCE - ANEXO IV - Preencher'!L777</f>
        <v>26210909494196000192550010002215751031034378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185.98</v>
      </c>
    </row>
    <row r="769" spans="1:12" s="8" customFormat="1" ht="19.5" customHeight="1" x14ac:dyDescent="0.2">
      <c r="A769" s="3">
        <f>IFERROR(VLOOKUP(B769,'[1]DADOS (OCULTAR)'!$P$3:$R$91,3,0),"")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9570284000126</v>
      </c>
      <c r="E769" s="5" t="str">
        <f>'[1]TCE - ANEXO IV - Preencher'!G778</f>
        <v>CAMPOSFRIO REFRIGERACAO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000.027.896</v>
      </c>
      <c r="I769" s="6">
        <f>IF('[1]TCE - ANEXO IV - Preencher'!K778="","",'[1]TCE - ANEXO IV - Preencher'!K778)</f>
        <v>44463</v>
      </c>
      <c r="J769" s="5" t="str">
        <f>'[1]TCE - ANEXO IV - Preencher'!L778</f>
        <v>26210909570284000126550010000278961001046318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500</v>
      </c>
    </row>
    <row r="770" spans="1:12" s="8" customFormat="1" ht="19.5" customHeight="1" x14ac:dyDescent="0.2">
      <c r="A770" s="3">
        <f>IFERROR(VLOOKUP(B770,'[1]DADOS (OCULTAR)'!$P$3:$R$91,3,0),"")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1612046000124</v>
      </c>
      <c r="E770" s="5" t="str">
        <f>'[1]TCE - ANEXO IV - Preencher'!G779</f>
        <v>ROLIMEC ROLAMENTOS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195225</v>
      </c>
      <c r="I770" s="6">
        <f>IF('[1]TCE - ANEXO IV - Preencher'!K779="","",'[1]TCE - ANEXO IV - Preencher'!K779)</f>
        <v>44469</v>
      </c>
      <c r="J770" s="5" t="str">
        <f>'[1]TCE - ANEXO IV - Preencher'!L779</f>
        <v>26210901612046000124550010001952251146150930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280</v>
      </c>
    </row>
    <row r="771" spans="1:12" s="8" customFormat="1" ht="19.5" customHeight="1" x14ac:dyDescent="0.2">
      <c r="A771" s="3">
        <f>IFERROR(VLOOKUP(B771,'[1]DADOS (OCULTAR)'!$P$3:$R$91,3,0),"")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218547</v>
      </c>
      <c r="I771" s="6">
        <f>IF('[1]TCE - ANEXO IV - Preencher'!K780="","",'[1]TCE - ANEXO IV - Preencher'!K780)</f>
        <v>44440</v>
      </c>
      <c r="J771" s="5" t="str">
        <f>'[1]TCE - ANEXO IV - Preencher'!L780</f>
        <v>26210909494196000192550010002185471030613688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23.37</v>
      </c>
    </row>
    <row r="772" spans="1:12" s="8" customFormat="1" ht="19.5" customHeight="1" x14ac:dyDescent="0.2">
      <c r="A772" s="3">
        <f>IFERROR(VLOOKUP(B772,'[1]DADOS (OCULTAR)'!$P$3:$R$91,3,0),"")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9494196000192</v>
      </c>
      <c r="E772" s="5" t="str">
        <f>'[1]TCE - ANEXO IV - Preencher'!G781</f>
        <v>COMERCIAL JR CLAUDIO  MARIO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218626</v>
      </c>
      <c r="I772" s="6">
        <f>IF('[1]TCE - ANEXO IV - Preencher'!K781="","",'[1]TCE - ANEXO IV - Preencher'!K781)</f>
        <v>44440</v>
      </c>
      <c r="J772" s="5" t="str">
        <f>'[1]TCE - ANEXO IV - Preencher'!L781</f>
        <v>26210909494196000192550010002186261030622526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25.83</v>
      </c>
    </row>
    <row r="773" spans="1:12" s="8" customFormat="1" ht="19.5" customHeight="1" x14ac:dyDescent="0.2">
      <c r="A773" s="3">
        <f>IFERROR(VLOOKUP(B773,'[1]DADOS (OCULTAR)'!$P$3:$R$91,3,0),"")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9494196000192</v>
      </c>
      <c r="E773" s="5" t="str">
        <f>'[1]TCE - ANEXO IV - Preencher'!G782</f>
        <v>COMERCIAL JR CLAUDIO  MARIO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218737</v>
      </c>
      <c r="I773" s="6">
        <f>IF('[1]TCE - ANEXO IV - Preencher'!K782="","",'[1]TCE - ANEXO IV - Preencher'!K782)</f>
        <v>44441</v>
      </c>
      <c r="J773" s="5" t="str">
        <f>'[1]TCE - ANEXO IV - Preencher'!L782</f>
        <v>26210909494196000192550010002187371030632774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286.79000000000002</v>
      </c>
    </row>
    <row r="774" spans="1:12" s="8" customFormat="1" ht="19.5" customHeight="1" x14ac:dyDescent="0.2">
      <c r="A774" s="3">
        <f>IFERROR(VLOOKUP(B774,'[1]DADOS (OCULTAR)'!$P$3:$R$91,3,0),"")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9494196000192</v>
      </c>
      <c r="E774" s="5" t="str">
        <f>'[1]TCE - ANEXO IV - Preencher'!G783</f>
        <v>COMERCIAL JR CLAUDIO  MARIO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218790</v>
      </c>
      <c r="I774" s="6">
        <f>IF('[1]TCE - ANEXO IV - Preencher'!K783="","",'[1]TCE - ANEXO IV - Preencher'!K783)</f>
        <v>44441</v>
      </c>
      <c r="J774" s="5" t="str">
        <f>'[1]TCE - ANEXO IV - Preencher'!L783</f>
        <v>26210909494196000192550010002187901030638399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231.4</v>
      </c>
    </row>
    <row r="775" spans="1:12" s="8" customFormat="1" ht="19.5" customHeight="1" x14ac:dyDescent="0.2">
      <c r="A775" s="3">
        <f>IFERROR(VLOOKUP(B775,'[1]DADOS (OCULTAR)'!$P$3:$R$91,3,0),"")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9494196000192</v>
      </c>
      <c r="E775" s="5" t="str">
        <f>'[1]TCE - ANEXO IV - Preencher'!G784</f>
        <v>COMERCIAL JR CLAUDIO  MARIO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218913</v>
      </c>
      <c r="I775" s="6">
        <f>IF('[1]TCE - ANEXO IV - Preencher'!K784="","",'[1]TCE - ANEXO IV - Preencher'!K784)</f>
        <v>44442</v>
      </c>
      <c r="J775" s="5" t="str">
        <f>'[1]TCE - ANEXO IV - Preencher'!L784</f>
        <v>26210909494196000192550010002189131030651257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255.19</v>
      </c>
    </row>
    <row r="776" spans="1:12" s="8" customFormat="1" ht="19.5" customHeight="1" x14ac:dyDescent="0.2">
      <c r="A776" s="3">
        <f>IFERROR(VLOOKUP(B776,'[1]DADOS (OCULTAR)'!$P$3:$R$91,3,0),"")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9494196000192</v>
      </c>
      <c r="E776" s="5" t="str">
        <f>'[1]TCE - ANEXO IV - Preencher'!G785</f>
        <v>COMERCIAL JR CLAUDIO  MARIO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218963</v>
      </c>
      <c r="I776" s="6">
        <f>IF('[1]TCE - ANEXO IV - Preencher'!K785="","",'[1]TCE - ANEXO IV - Preencher'!K785)</f>
        <v>44442</v>
      </c>
      <c r="J776" s="5" t="str">
        <f>'[1]TCE - ANEXO IV - Preencher'!L785</f>
        <v>26210909494196000192550010002189631030659926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297</v>
      </c>
    </row>
    <row r="777" spans="1:12" s="8" customFormat="1" ht="19.5" customHeight="1" x14ac:dyDescent="0.2">
      <c r="A777" s="3">
        <f>IFERROR(VLOOKUP(B777,'[1]DADOS (OCULTAR)'!$P$3:$R$91,3,0),"")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4752165000170</v>
      </c>
      <c r="E777" s="5" t="str">
        <f>'[1]TCE - ANEXO IV - Preencher'!G786</f>
        <v>LEMOS TELECOMUNICACOES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87432</v>
      </c>
      <c r="I777" s="6">
        <f>IF('[1]TCE - ANEXO IV - Preencher'!K786="","",'[1]TCE - ANEXO IV - Preencher'!K786)</f>
        <v>44442</v>
      </c>
      <c r="J777" s="5" t="str">
        <f>'[1]TCE - ANEXO IV - Preencher'!L786</f>
        <v>26210904752165000170550010000874321340680520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1610.4</v>
      </c>
    </row>
    <row r="778" spans="1:12" s="8" customFormat="1" ht="19.5" customHeight="1" x14ac:dyDescent="0.2">
      <c r="A778" s="3">
        <f>IFERROR(VLOOKUP(B778,'[1]DADOS (OCULTAR)'!$P$3:$R$91,3,0),"")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26199784000112</v>
      </c>
      <c r="E778" s="5" t="str">
        <f>'[1]TCE - ANEXO IV - Preencher'!G787</f>
        <v>JADILSON JOAO DOS SANTOS ME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7243</v>
      </c>
      <c r="I778" s="6">
        <f>IF('[1]TCE - ANEXO IV - Preencher'!K787="","",'[1]TCE - ANEXO IV - Preencher'!K787)</f>
        <v>44449</v>
      </c>
      <c r="J778" s="5" t="str">
        <f>'[1]TCE - ANEXO IV - Preencher'!L787</f>
        <v>26210926199784000112650020000072431324487027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30</v>
      </c>
    </row>
    <row r="779" spans="1:12" s="8" customFormat="1" ht="19.5" customHeight="1" x14ac:dyDescent="0.2">
      <c r="A779" s="3">
        <f>IFERROR(VLOOKUP(B779,'[1]DADOS (OCULTAR)'!$P$3:$R$91,3,0),"")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9494196000192</v>
      </c>
      <c r="E779" s="5" t="str">
        <f>'[1]TCE - ANEXO IV - Preencher'!G788</f>
        <v>COMERCIAL JR CLAUDIO  MARIO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219668</v>
      </c>
      <c r="I779" s="6">
        <f>IF('[1]TCE - ANEXO IV - Preencher'!K788="","",'[1]TCE - ANEXO IV - Preencher'!K788)</f>
        <v>44452</v>
      </c>
      <c r="J779" s="5" t="str">
        <f>'[1]TCE - ANEXO IV - Preencher'!L788</f>
        <v>26210909494196000192550010002196681030761180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56.17</v>
      </c>
    </row>
    <row r="780" spans="1:12" s="8" customFormat="1" ht="19.5" customHeight="1" x14ac:dyDescent="0.2">
      <c r="A780" s="3">
        <f>IFERROR(VLOOKUP(B780,'[1]DADOS (OCULTAR)'!$P$3:$R$91,3,0),"")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10731605000106</v>
      </c>
      <c r="E780" s="5" t="str">
        <f>'[1]TCE - ANEXO IV - Preencher'!G789</f>
        <v>ELETRONICA CENTRAL CARUARU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157853</v>
      </c>
      <c r="I780" s="6">
        <f>IF('[1]TCE - ANEXO IV - Preencher'!K789="","",'[1]TCE - ANEXO IV - Preencher'!K789)</f>
        <v>44452</v>
      </c>
      <c r="J780" s="5" t="str">
        <f>'[1]TCE - ANEXO IV - Preencher'!L789</f>
        <v>26210910731605000106650010001578531859049615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60</v>
      </c>
    </row>
    <row r="781" spans="1:12" s="8" customFormat="1" ht="19.5" customHeight="1" x14ac:dyDescent="0.2">
      <c r="A781" s="3">
        <f>IFERROR(VLOOKUP(B781,'[1]DADOS (OCULTAR)'!$P$3:$R$91,3,0),"")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31675552000123</v>
      </c>
      <c r="E781" s="5" t="str">
        <f>'[1]TCE - ANEXO IV - Preencher'!G790</f>
        <v>JOAO BOSCO LIVRARIA E PAPELARIA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000.006.369</v>
      </c>
      <c r="I781" s="6">
        <f>IF('[1]TCE - ANEXO IV - Preencher'!K790="","",'[1]TCE - ANEXO IV - Preencher'!K790)</f>
        <v>44452</v>
      </c>
      <c r="J781" s="5" t="str">
        <f>'[1]TCE - ANEXO IV - Preencher'!L790</f>
        <v>26210931675552000123550040000063691998427681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288</v>
      </c>
    </row>
    <row r="782" spans="1:12" s="8" customFormat="1" ht="19.5" customHeight="1" x14ac:dyDescent="0.2">
      <c r="A782" s="3">
        <f>IFERROR(VLOOKUP(B782,'[1]DADOS (OCULTAR)'!$P$3:$R$91,3,0),"")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9494196000192</v>
      </c>
      <c r="E782" s="5" t="str">
        <f>'[1]TCE - ANEXO IV - Preencher'!G791</f>
        <v>COMERCIAL JR CLAUDIO  MARIO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220046</v>
      </c>
      <c r="I782" s="6">
        <f>IF('[1]TCE - ANEXO IV - Preencher'!K791="","",'[1]TCE - ANEXO IV - Preencher'!K791)</f>
        <v>44455</v>
      </c>
      <c r="J782" s="5" t="str">
        <f>'[1]TCE - ANEXO IV - Preencher'!L791</f>
        <v>26210909494196000192550010002200461030815941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79.05</v>
      </c>
    </row>
    <row r="783" spans="1:12" s="8" customFormat="1" ht="19.5" customHeight="1" x14ac:dyDescent="0.2">
      <c r="A783" s="3">
        <f>IFERROR(VLOOKUP(B783,'[1]DADOS (OCULTAR)'!$P$3:$R$91,3,0),"")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6201314000139</v>
      </c>
      <c r="E783" s="5" t="str">
        <f>'[1]TCE - ANEXO IV - Preencher'!G792</f>
        <v>CAMEL CARUARU MATERIAIS ELETRI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000.098.230</v>
      </c>
      <c r="I783" s="6">
        <f>IF('[1]TCE - ANEXO IV - Preencher'!K792="","",'[1]TCE - ANEXO IV - Preencher'!K792)</f>
        <v>44456</v>
      </c>
      <c r="J783" s="5" t="str">
        <f>'[1]TCE - ANEXO IV - Preencher'!L792</f>
        <v>26210906201314000139550010000982301155686167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3660</v>
      </c>
    </row>
    <row r="784" spans="1:12" s="8" customFormat="1" ht="19.5" customHeight="1" x14ac:dyDescent="0.2">
      <c r="A784" s="3">
        <f>IFERROR(VLOOKUP(B784,'[1]DADOS (OCULTAR)'!$P$3:$R$91,3,0),"")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6201314000139</v>
      </c>
      <c r="E784" s="5" t="str">
        <f>'[1]TCE - ANEXO IV - Preencher'!G793</f>
        <v>CAMEL CARUARU MATERIAIS ELETRI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000.098.230</v>
      </c>
      <c r="I784" s="6">
        <f>IF('[1]TCE - ANEXO IV - Preencher'!K793="","",'[1]TCE - ANEXO IV - Preencher'!K793)</f>
        <v>44456</v>
      </c>
      <c r="J784" s="5" t="str">
        <f>'[1]TCE - ANEXO IV - Preencher'!L793</f>
        <v>26210906201314000139550010000982301155686167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69.36</v>
      </c>
    </row>
    <row r="785" spans="1:12" s="8" customFormat="1" ht="19.5" customHeight="1" x14ac:dyDescent="0.2">
      <c r="A785" s="3">
        <f>IFERROR(VLOOKUP(B785,'[1]DADOS (OCULTAR)'!$P$3:$R$91,3,0),"")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26603680000121</v>
      </c>
      <c r="E785" s="5" t="str">
        <f>'[1]TCE - ANEXO IV - Preencher'!G794</f>
        <v>MORAMED TECNOLOGIA HOSPITALAR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000.000.767</v>
      </c>
      <c r="I785" s="6">
        <f>IF('[1]TCE - ANEXO IV - Preencher'!K794="","",'[1]TCE - ANEXO IV - Preencher'!K794)</f>
        <v>44456</v>
      </c>
      <c r="J785" s="5" t="str">
        <f>'[1]TCE - ANEXO IV - Preencher'!L794</f>
        <v>26210926603680000121550010000007671952279545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19800</v>
      </c>
    </row>
    <row r="786" spans="1:12" s="8" customFormat="1" ht="19.5" customHeight="1" x14ac:dyDescent="0.2">
      <c r="A786" s="3">
        <f>IFERROR(VLOOKUP(B786,'[1]DADOS (OCULTAR)'!$P$3:$R$91,3,0),"")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11403953000117</v>
      </c>
      <c r="E786" s="5" t="str">
        <f>'[1]TCE - ANEXO IV - Preencher'!G795</f>
        <v>SOCIEDADE DE FERRAGENS FREIRE LTDA  EPP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000.036.857</v>
      </c>
      <c r="I786" s="6">
        <f>IF('[1]TCE - ANEXO IV - Preencher'!K795="","",'[1]TCE - ANEXO IV - Preencher'!K795)</f>
        <v>44459</v>
      </c>
      <c r="J786" s="5" t="str">
        <f>'[1]TCE - ANEXO IV - Preencher'!L795</f>
        <v>26210911403953000117550010000368571880100009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1025.9000000000001</v>
      </c>
    </row>
    <row r="787" spans="1:12" s="8" customFormat="1" ht="19.5" customHeight="1" x14ac:dyDescent="0.2">
      <c r="A787" s="3">
        <f>IFERROR(VLOOKUP(B787,'[1]DADOS (OCULTAR)'!$P$3:$R$91,3,0),"")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9494196000192</v>
      </c>
      <c r="E787" s="5" t="str">
        <f>'[1]TCE - ANEXO IV - Preencher'!G796</f>
        <v>COMERCIAL JR CLAUDIO  MARIO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220444</v>
      </c>
      <c r="I787" s="6">
        <f>IF('[1]TCE - ANEXO IV - Preencher'!K796="","",'[1]TCE - ANEXO IV - Preencher'!K796)</f>
        <v>44460</v>
      </c>
      <c r="J787" s="5" t="str">
        <f>'[1]TCE - ANEXO IV - Preencher'!L796</f>
        <v>26210909494196000192550010002204441030874961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118.9</v>
      </c>
    </row>
    <row r="788" spans="1:12" s="8" customFormat="1" ht="19.5" customHeight="1" x14ac:dyDescent="0.2">
      <c r="A788" s="3">
        <f>IFERROR(VLOOKUP(B788,'[1]DADOS (OCULTAR)'!$P$3:$R$91,3,0),"")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9494196000192</v>
      </c>
      <c r="E788" s="5" t="str">
        <f>'[1]TCE - ANEXO IV - Preencher'!G797</f>
        <v>COMERCIAL JR CLAUDIO  MARIO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220626</v>
      </c>
      <c r="I788" s="6">
        <f>IF('[1]TCE - ANEXO IV - Preencher'!K797="","",'[1]TCE - ANEXO IV - Preencher'!K797)</f>
        <v>44461</v>
      </c>
      <c r="J788" s="5" t="str">
        <f>'[1]TCE - ANEXO IV - Preencher'!L797</f>
        <v>26210909494196000192550010002206261030900663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118.08</v>
      </c>
    </row>
    <row r="789" spans="1:12" s="8" customFormat="1" ht="19.5" customHeight="1" x14ac:dyDescent="0.2">
      <c r="A789" s="3">
        <f>IFERROR(VLOOKUP(B789,'[1]DADOS (OCULTAR)'!$P$3:$R$91,3,0),"")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24073694000155</v>
      </c>
      <c r="E789" s="5" t="str">
        <f>'[1]TCE - ANEXO IV - Preencher'!G798</f>
        <v>NAGEM CIL COMERCIO DE INFORMATICA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000.705.610</v>
      </c>
      <c r="I789" s="6">
        <f>IF('[1]TCE - ANEXO IV - Preencher'!K798="","",'[1]TCE - ANEXO IV - Preencher'!K798)</f>
        <v>44459</v>
      </c>
      <c r="J789" s="5" t="str">
        <f>'[1]TCE - ANEXO IV - Preencher'!L798</f>
        <v>26210924073694000155550010007056101021229838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130.80000000000001</v>
      </c>
    </row>
    <row r="790" spans="1:12" s="8" customFormat="1" ht="19.5" customHeight="1" x14ac:dyDescent="0.2">
      <c r="A790" s="3">
        <f>IFERROR(VLOOKUP(B790,'[1]DADOS (OCULTAR)'!$P$3:$R$91,3,0),"")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9494196000192</v>
      </c>
      <c r="E790" s="5" t="str">
        <f>'[1]TCE - ANEXO IV - Preencher'!G799</f>
        <v>COMERCIAL JR CLAUDIO  MARIO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220732</v>
      </c>
      <c r="I790" s="6">
        <f>IF('[1]TCE - ANEXO IV - Preencher'!K799="","",'[1]TCE - ANEXO IV - Preencher'!K799)</f>
        <v>44462</v>
      </c>
      <c r="J790" s="5" t="str">
        <f>'[1]TCE - ANEXO IV - Preencher'!L799</f>
        <v>26210909494196000192550010002207321030916716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208.61</v>
      </c>
    </row>
    <row r="791" spans="1:12" s="8" customFormat="1" ht="19.5" customHeight="1" x14ac:dyDescent="0.2">
      <c r="A791" s="3">
        <f>IFERROR(VLOOKUP(B791,'[1]DADOS (OCULTAR)'!$P$3:$R$91,3,0),"")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9494196000192</v>
      </c>
      <c r="E791" s="5" t="str">
        <f>'[1]TCE - ANEXO IV - Preencher'!G800</f>
        <v>COMERCIAL JR CLAUDIO  MARIO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220852</v>
      </c>
      <c r="I791" s="6">
        <f>IF('[1]TCE - ANEXO IV - Preencher'!K800="","",'[1]TCE - ANEXO IV - Preencher'!K800)</f>
        <v>44459</v>
      </c>
      <c r="J791" s="5" t="str">
        <f>'[1]TCE - ANEXO IV - Preencher'!L800</f>
        <v>26210909494196000192550010002208521030933163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48.71</v>
      </c>
    </row>
    <row r="792" spans="1:12" s="8" customFormat="1" ht="19.5" customHeight="1" x14ac:dyDescent="0.2">
      <c r="A792" s="3">
        <f>IFERROR(VLOOKUP(B792,'[1]DADOS (OCULTAR)'!$P$3:$R$91,3,0),"")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22930095000185</v>
      </c>
      <c r="E792" s="5" t="str">
        <f>'[1]TCE - ANEXO IV - Preencher'!G801</f>
        <v>FHILIPPE JOSEPH SILVA E LIMA  ME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000.005.602</v>
      </c>
      <c r="I792" s="6">
        <f>IF('[1]TCE - ANEXO IV - Preencher'!K801="","",'[1]TCE - ANEXO IV - Preencher'!K801)</f>
        <v>44466</v>
      </c>
      <c r="J792" s="5" t="str">
        <f>'[1]TCE - ANEXO IV - Preencher'!L801</f>
        <v>26210922930095000185550010000056021131909018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180</v>
      </c>
    </row>
    <row r="793" spans="1:12" s="8" customFormat="1" ht="19.5" customHeight="1" x14ac:dyDescent="0.2">
      <c r="A793" s="3">
        <f>IFERROR(VLOOKUP(B793,'[1]DADOS (OCULTAR)'!$P$3:$R$91,3,0),"")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9494196000192</v>
      </c>
      <c r="E793" s="5" t="str">
        <f>'[1]TCE - ANEXO IV - Preencher'!G802</f>
        <v>COMERCIAL JR CLAUDIO  MARIO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221500</v>
      </c>
      <c r="I793" s="6">
        <f>IF('[1]TCE - ANEXO IV - Preencher'!K802="","",'[1]TCE - ANEXO IV - Preencher'!K802)</f>
        <v>44469</v>
      </c>
      <c r="J793" s="5" t="str">
        <f>'[1]TCE - ANEXO IV - Preencher'!L802</f>
        <v>26210909494196000192550010002215001031024835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263.3</v>
      </c>
    </row>
    <row r="794" spans="1:12" s="8" customFormat="1" ht="19.5" customHeight="1" x14ac:dyDescent="0.2">
      <c r="A794" s="3">
        <f>IFERROR(VLOOKUP(B794,'[1]DADOS (OCULTAR)'!$P$3:$R$91,3,0),"")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9494196000192</v>
      </c>
      <c r="E794" s="5" t="str">
        <f>'[1]TCE - ANEXO IV - Preencher'!G803</f>
        <v>COMERCIAL JR CLAUDIO  MARIO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221498</v>
      </c>
      <c r="I794" s="6">
        <f>IF('[1]TCE - ANEXO IV - Preencher'!K803="","",'[1]TCE - ANEXO IV - Preencher'!K803)</f>
        <v>44469</v>
      </c>
      <c r="J794" s="5" t="str">
        <f>'[1]TCE - ANEXO IV - Preencher'!L803</f>
        <v>26210909494196000192550010002214981031024770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526.6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>
        <f>IFERROR(VLOOKUP(B796,'[1]DADOS (OCULTAR)'!$P$3:$R$91,3,0),"")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3.10 - Material para Manutenção de Bens Móveis </v>
      </c>
      <c r="D796" s="3">
        <f>'[1]TCE - ANEXO IV - Preencher'!F805</f>
        <v>4752165000170</v>
      </c>
      <c r="E796" s="5" t="str">
        <f>'[1]TCE - ANEXO IV - Preencher'!G805</f>
        <v>LEMOS TELECOMUNICACOES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87432</v>
      </c>
      <c r="I796" s="6">
        <f>IF('[1]TCE - ANEXO IV - Preencher'!K805="","",'[1]TCE - ANEXO IV - Preencher'!K805)</f>
        <v>44442</v>
      </c>
      <c r="J796" s="5" t="str">
        <f>'[1]TCE - ANEXO IV - Preencher'!L805</f>
        <v>26210904752165000170550010000874321340680520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1005.3</v>
      </c>
    </row>
    <row r="797" spans="1:12" s="8" customFormat="1" ht="19.5" customHeight="1" x14ac:dyDescent="0.2">
      <c r="A797" s="3">
        <f>IFERROR(VLOOKUP(B797,'[1]DADOS (OCULTAR)'!$P$3:$R$91,3,0),"")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3.10 - Material para Manutenção de Bens Móveis </v>
      </c>
      <c r="D797" s="3">
        <f>'[1]TCE - ANEXO IV - Preencher'!F806</f>
        <v>2334220000187</v>
      </c>
      <c r="E797" s="5" t="str">
        <f>'[1]TCE - ANEXO IV - Preencher'!G806</f>
        <v>TRISUL COMERCIO E IMPORTAÇÃO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22106</v>
      </c>
      <c r="I797" s="6">
        <f>IF('[1]TCE - ANEXO IV - Preencher'!K806="","",'[1]TCE - ANEXO IV - Preencher'!K806)</f>
        <v>44442</v>
      </c>
      <c r="J797" s="5" t="str">
        <f>'[1]TCE - ANEXO IV - Preencher'!L806</f>
        <v>26210902334220000187550010000221061863910007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282.75</v>
      </c>
    </row>
    <row r="798" spans="1:12" s="8" customFormat="1" ht="19.5" customHeight="1" x14ac:dyDescent="0.2">
      <c r="A798" s="3">
        <f>IFERROR(VLOOKUP(B798,'[1]DADOS (OCULTAR)'!$P$3:$R$91,3,0),"")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3.10 - Material para Manutenção de Bens Móveis </v>
      </c>
      <c r="D798" s="3">
        <f>'[1]TCE - ANEXO IV - Preencher'!F807</f>
        <v>8222247000164</v>
      </c>
      <c r="E798" s="5" t="str">
        <f>'[1]TCE - ANEXO IV - Preencher'!G807</f>
        <v>F R PONTO COM SERV DE PROD ELETRONICOS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000.003.436</v>
      </c>
      <c r="I798" s="6">
        <f>IF('[1]TCE - ANEXO IV - Preencher'!K807="","",'[1]TCE - ANEXO IV - Preencher'!K807)</f>
        <v>44445</v>
      </c>
      <c r="J798" s="5" t="str">
        <f>'[1]TCE - ANEXO IV - Preencher'!L807</f>
        <v>26210908222247000164550010000034361027513940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1705.25</v>
      </c>
    </row>
    <row r="799" spans="1:12" s="8" customFormat="1" ht="19.5" customHeight="1" x14ac:dyDescent="0.2">
      <c r="A799" s="3">
        <f>IFERROR(VLOOKUP(B799,'[1]DADOS (OCULTAR)'!$P$3:$R$91,3,0),"")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3.10 - Material para Manutenção de Bens Móveis </v>
      </c>
      <c r="D799" s="3">
        <f>'[1]TCE - ANEXO IV - Preencher'!F808</f>
        <v>12380716000221</v>
      </c>
      <c r="E799" s="5" t="str">
        <f>'[1]TCE - ANEXO IV - Preencher'!G808</f>
        <v>IDATA DISTRIBUIDORA LTDA</v>
      </c>
      <c r="F799" s="5" t="str">
        <f>'[1]TCE - ANEXO IV - Preencher'!H808</f>
        <v>B</v>
      </c>
      <c r="G799" s="5" t="str">
        <f>'[1]TCE - ANEXO IV - Preencher'!I808</f>
        <v>S</v>
      </c>
      <c r="H799" s="5" t="str">
        <f>'[1]TCE - ANEXO IV - Preencher'!J808</f>
        <v>000.003.382</v>
      </c>
      <c r="I799" s="6">
        <f>IF('[1]TCE - ANEXO IV - Preencher'!K808="","",'[1]TCE - ANEXO IV - Preencher'!K808)</f>
        <v>44445</v>
      </c>
      <c r="J799" s="5" t="str">
        <f>'[1]TCE - ANEXO IV - Preencher'!L808</f>
        <v>32210912380716000221550010000033821468126081</v>
      </c>
      <c r="K799" s="5" t="str">
        <f>IF(F799="B",LEFT('[1]TCE - ANEXO IV - Preencher'!M808,2),IF(F799="S",LEFT('[1]TCE - ANEXO IV - Preencher'!M808,7),IF('[1]TCE - ANEXO IV - Preencher'!H808="","")))</f>
        <v>32</v>
      </c>
      <c r="L799" s="7">
        <f>'[1]TCE - ANEXO IV - Preencher'!N808</f>
        <v>1190</v>
      </c>
    </row>
    <row r="800" spans="1:12" s="8" customFormat="1" ht="19.5" customHeight="1" x14ac:dyDescent="0.2">
      <c r="A800" s="3">
        <f>IFERROR(VLOOKUP(B800,'[1]DADOS (OCULTAR)'!$P$3:$R$91,3,0),"")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3.10 - Material para Manutenção de Bens Móveis </v>
      </c>
      <c r="D800" s="3">
        <f>'[1]TCE - ANEXO IV - Preencher'!F809</f>
        <v>18617596000139</v>
      </c>
      <c r="E800" s="5" t="str">
        <f>'[1]TCE - ANEXO IV - Preencher'!G809</f>
        <v>ETIQUETAG COMERCIO DE ETIQUETAS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000.006.143</v>
      </c>
      <c r="I800" s="6">
        <f>IF('[1]TCE - ANEXO IV - Preencher'!K809="","",'[1]TCE - ANEXO IV - Preencher'!K809)</f>
        <v>44455</v>
      </c>
      <c r="J800" s="5" t="str">
        <f>'[1]TCE - ANEXO IV - Preencher'!L809</f>
        <v>26210918617596000139550010000061431433300009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5416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>
        <f>IFERROR(VLOOKUP(B802,'[1]DADOS (OCULTAR)'!$P$3:$R$91,3,0),"")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3.1 - Combustíveis e Lubrificantes Automotivos</v>
      </c>
      <c r="D802" s="3">
        <f>'[1]TCE - ANEXO IV - Preencher'!F811</f>
        <v>2818743000522</v>
      </c>
      <c r="E802" s="5" t="str">
        <f>'[1]TCE - ANEXO IV - Preencher'!G811</f>
        <v>MARAVILHA MOTOS LTDA  FILIAL CARUARU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98204</v>
      </c>
      <c r="I802" s="6">
        <f>IF('[1]TCE - ANEXO IV - Preencher'!K811="","",'[1]TCE - ANEXO IV - Preencher'!K811)</f>
        <v>44449</v>
      </c>
      <c r="J802" s="5" t="str">
        <f>'[1]TCE - ANEXO IV - Preencher'!L811</f>
        <v>26210902818743000522550030000982041353233537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18.489999999999998</v>
      </c>
    </row>
    <row r="803" spans="1:12" s="8" customFormat="1" ht="19.5" customHeight="1" x14ac:dyDescent="0.2">
      <c r="A803" s="3">
        <f>IFERROR(VLOOKUP(B803,'[1]DADOS (OCULTAR)'!$P$3:$R$91,3,0),"")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3.1 - Combustíveis e Lubrificantes Automotivos</v>
      </c>
      <c r="D803" s="3">
        <f>'[1]TCE - ANEXO IV - Preencher'!F812</f>
        <v>2818743000522</v>
      </c>
      <c r="E803" s="5" t="str">
        <f>'[1]TCE - ANEXO IV - Preencher'!G812</f>
        <v>MARAVILHA MOTOS LTDA  FILIAL CARUARU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98363</v>
      </c>
      <c r="I803" s="6">
        <f>IF('[1]TCE - ANEXO IV - Preencher'!K812="","",'[1]TCE - ANEXO IV - Preencher'!K812)</f>
        <v>44459</v>
      </c>
      <c r="J803" s="5" t="str">
        <f>'[1]TCE - ANEXO IV - Preencher'!L812</f>
        <v>26210902818743000522550030000983631756762178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92.5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>
        <f>IFERROR(VLOOKUP(B805,'[1]DADOS (OCULTAR)'!$P$3:$R$91,3,0),"")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3.10 - Material para Manutenção de Bens Móveis </v>
      </c>
      <c r="D805" s="3">
        <f>'[1]TCE - ANEXO IV - Preencher'!F814</f>
        <v>11189101000179</v>
      </c>
      <c r="E805" s="5" t="str">
        <f>'[1]TCE - ANEXO IV - Preencher'!G814</f>
        <v>GENSETS INST. E MANUT. ELET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000.000.553</v>
      </c>
      <c r="I805" s="6">
        <f>IF('[1]TCE - ANEXO IV - Preencher'!K814="","",'[1]TCE - ANEXO IV - Preencher'!K814)</f>
        <v>44462</v>
      </c>
      <c r="J805" s="5" t="str">
        <f>'[1]TCE - ANEXO IV - Preencher'!L814</f>
        <v>26210911189101000179550010000005531265202107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897.6</v>
      </c>
    </row>
    <row r="806" spans="1:12" s="8" customFormat="1" ht="19.5" customHeight="1" x14ac:dyDescent="0.2">
      <c r="A806" s="3">
        <f>IFERROR(VLOOKUP(B806,'[1]DADOS (OCULTAR)'!$P$3:$R$91,3,0),"")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3.10 - Material para Manutenção de Bens Móveis </v>
      </c>
      <c r="D806" s="3">
        <f>'[1]TCE - ANEXO IV - Preencher'!F815</f>
        <v>10583920000800</v>
      </c>
      <c r="E806" s="5" t="str">
        <f>'[1]TCE - ANEXO IV - Preencher'!G815</f>
        <v>MARAVILHA MOTOS LTDA  FILIAL CARUARU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98520</v>
      </c>
      <c r="I806" s="6">
        <f>IF('[1]TCE - ANEXO IV - Preencher'!K815="","",'[1]TCE - ANEXO IV - Preencher'!K815)</f>
        <v>44466</v>
      </c>
      <c r="J806" s="5" t="str">
        <f>'[1]TCE - ANEXO IV - Preencher'!L815</f>
        <v>26210902818743000522550030000985201621227537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200.66</v>
      </c>
    </row>
    <row r="807" spans="1:12" s="8" customFormat="1" ht="19.5" customHeight="1" x14ac:dyDescent="0.2">
      <c r="A807" s="3">
        <f>IFERROR(VLOOKUP(B807,'[1]DADOS (OCULTAR)'!$P$3:$R$91,3,0),"")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3.10 - Material para Manutenção de Bens Móveis </v>
      </c>
      <c r="D807" s="3">
        <f>'[1]TCE - ANEXO IV - Preencher'!F816</f>
        <v>11549698000115</v>
      </c>
      <c r="E807" s="5" t="str">
        <f>'[1]TCE - ANEXO IV - Preencher'!G816</f>
        <v>CENCOMAL CENTRO COM DE MADEIRAS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8187</v>
      </c>
      <c r="I807" s="6">
        <f>IF('[1]TCE - ANEXO IV - Preencher'!K816="","",'[1]TCE - ANEXO IV - Preencher'!K816)</f>
        <v>44468</v>
      </c>
      <c r="J807" s="5" t="str">
        <f>'[1]TCE - ANEXO IV - Preencher'!L816</f>
        <v>26210911549698000115550010000081871966043180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50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>
        <f>IFERROR(VLOOKUP(B809,'[1]DADOS (OCULTAR)'!$P$3:$R$91,3,0),"")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3.8 - Uniformes, Tecidos e Aviamentos </v>
      </c>
      <c r="D809" s="3">
        <f>'[1]TCE - ANEXO IV - Preencher'!F818</f>
        <v>4917296000322</v>
      </c>
      <c r="E809" s="5" t="str">
        <f>'[1]TCE - ANEXO IV - Preencher'!G818</f>
        <v>AVIL TEXTIL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000.050.307</v>
      </c>
      <c r="I809" s="6">
        <f>IF('[1]TCE - ANEXO IV - Preencher'!K818="","",'[1]TCE - ANEXO IV - Preencher'!K818)</f>
        <v>44452</v>
      </c>
      <c r="J809" s="5" t="str">
        <f>'[1]TCE - ANEXO IV - Preencher'!L818</f>
        <v>26210904917296000322550030000503071000503085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124.36</v>
      </c>
    </row>
    <row r="810" spans="1:12" s="8" customFormat="1" ht="19.5" customHeight="1" x14ac:dyDescent="0.2">
      <c r="A810" s="3">
        <f>IFERROR(VLOOKUP(B810,'[1]DADOS (OCULTAR)'!$P$3:$R$91,3,0),"")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3.8 - Uniformes, Tecidos e Aviamentos </v>
      </c>
      <c r="D810" s="3">
        <f>'[1]TCE - ANEXO IV - Preencher'!F819</f>
        <v>188968000517</v>
      </c>
      <c r="E810" s="5" t="str">
        <f>'[1]TCE - ANEXO IV - Preencher'!G819</f>
        <v>NOVO AVIAMENTO LTDA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000.025.712</v>
      </c>
      <c r="I810" s="6">
        <f>IF('[1]TCE - ANEXO IV - Preencher'!K819="","",'[1]TCE - ANEXO IV - Preencher'!K819)</f>
        <v>44459</v>
      </c>
      <c r="J810" s="5" t="str">
        <f>'[1]TCE - ANEXO IV - Preencher'!L819</f>
        <v>26210900188968000517550010000257121051872007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812.1</v>
      </c>
    </row>
    <row r="811" spans="1:12" s="8" customFormat="1" ht="19.5" customHeight="1" x14ac:dyDescent="0.2">
      <c r="A811" s="3">
        <f>IFERROR(VLOOKUP(B811,'[1]DADOS (OCULTAR)'!$P$3:$R$91,3,0),"")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3.8 - Uniformes, Tecidos e Aviamentos </v>
      </c>
      <c r="D811" s="3">
        <f>'[1]TCE - ANEXO IV - Preencher'!F820</f>
        <v>21901021000158</v>
      </c>
      <c r="E811" s="5" t="str">
        <f>'[1]TCE - ANEXO IV - Preencher'!G820</f>
        <v>CAVALCAN ZEN PROD EQUIP SEG LTDA ME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000.005.835</v>
      </c>
      <c r="I811" s="6">
        <f>IF('[1]TCE - ANEXO IV - Preencher'!K820="","",'[1]TCE - ANEXO IV - Preencher'!K820)</f>
        <v>44453</v>
      </c>
      <c r="J811" s="5" t="str">
        <f>'[1]TCE - ANEXO IV - Preencher'!L820</f>
        <v>26210921901021000158550010000058351000519550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1760</v>
      </c>
    </row>
    <row r="812" spans="1:12" s="8" customFormat="1" ht="19.5" customHeight="1" x14ac:dyDescent="0.2">
      <c r="A812" s="3">
        <f>IFERROR(VLOOKUP(B812,'[1]DADOS (OCULTAR)'!$P$3:$R$91,3,0),"")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3.8 - Uniformes, Tecidos e Aviamentos </v>
      </c>
      <c r="D812" s="3">
        <f>'[1]TCE - ANEXO IV - Preencher'!F821</f>
        <v>37995894000107</v>
      </c>
      <c r="E812" s="5" t="str">
        <f>'[1]TCE - ANEXO IV - Preencher'!G821</f>
        <v>CARUSEG SOLUCOES EM EPI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000.000.209</v>
      </c>
      <c r="I812" s="6">
        <f>IF('[1]TCE - ANEXO IV - Preencher'!K821="","",'[1]TCE - ANEXO IV - Preencher'!K821)</f>
        <v>44453</v>
      </c>
      <c r="J812" s="5" t="str">
        <f>'[1]TCE - ANEXO IV - Preencher'!L821</f>
        <v>26210937995894000107550010000002091030355051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122.64</v>
      </c>
    </row>
    <row r="813" spans="1:12" s="8" customFormat="1" ht="19.5" customHeight="1" x14ac:dyDescent="0.2">
      <c r="A813" s="3">
        <f>IFERROR(VLOOKUP(B813,'[1]DADOS (OCULTAR)'!$P$3:$R$91,3,0),"")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3.8 - Uniformes, Tecidos e Aviamentos </v>
      </c>
      <c r="D813" s="3">
        <f>'[1]TCE - ANEXO IV - Preencher'!F822</f>
        <v>23129644000180</v>
      </c>
      <c r="E813" s="5" t="str">
        <f>'[1]TCE - ANEXO IV - Preencher'!G822</f>
        <v>HENRIQUE SILVA GARDEL ME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000.007.907</v>
      </c>
      <c r="I813" s="6">
        <f>IF('[1]TCE - ANEXO IV - Preencher'!K822="","",'[1]TCE - ANEXO IV - Preencher'!K822)</f>
        <v>44459</v>
      </c>
      <c r="J813" s="5" t="str">
        <f>'[1]TCE - ANEXO IV - Preencher'!L822</f>
        <v>26210923129644000180650010800779071120519833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60</v>
      </c>
    </row>
    <row r="814" spans="1:12" s="8" customFormat="1" ht="19.5" customHeight="1" x14ac:dyDescent="0.2">
      <c r="A814" s="3">
        <f>IFERROR(VLOOKUP(B814,'[1]DADOS (OCULTAR)'!$P$3:$R$91,3,0),"")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3.8 - Uniformes, Tecidos e Aviamentos </v>
      </c>
      <c r="D814" s="3">
        <f>'[1]TCE - ANEXO IV - Preencher'!F823</f>
        <v>11840014000130</v>
      </c>
      <c r="E814" s="5" t="str">
        <f>'[1]TCE - ANEXO IV - Preencher'!G823</f>
        <v>MACROPAC PROTECAO E EMBALAGEM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351223</v>
      </c>
      <c r="I814" s="6">
        <f>IF('[1]TCE - ANEXO IV - Preencher'!K823="","",'[1]TCE - ANEXO IV - Preencher'!K823)</f>
        <v>44459</v>
      </c>
      <c r="J814" s="5" t="str">
        <f>'[1]TCE - ANEXO IV - Preencher'!L823</f>
        <v>26210911840014000130550010003512231989810479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947.4</v>
      </c>
    </row>
    <row r="815" spans="1:12" s="8" customFormat="1" ht="19.5" customHeight="1" x14ac:dyDescent="0.2">
      <c r="A815" s="3">
        <f>IFERROR(VLOOKUP(B815,'[1]DADOS (OCULTAR)'!$P$3:$R$91,3,0),"")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3.8 - Uniformes, Tecidos e Aviamentos </v>
      </c>
      <c r="D815" s="3">
        <f>'[1]TCE - ANEXO IV - Preencher'!F824</f>
        <v>4402515000179</v>
      </c>
      <c r="E815" s="5" t="str">
        <f>'[1]TCE - ANEXO IV - Preencher'!G824</f>
        <v>E. M. DE MOURA COMERCIAL  ME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4636</v>
      </c>
      <c r="I815" s="6">
        <f>IF('[1]TCE - ANEXO IV - Preencher'!K824="","",'[1]TCE - ANEXO IV - Preencher'!K824)</f>
        <v>44460</v>
      </c>
      <c r="J815" s="5" t="str">
        <f>'[1]TCE - ANEXO IV - Preencher'!L824</f>
        <v>26210904402515000179550010000046361660350560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2898</v>
      </c>
    </row>
    <row r="816" spans="1:12" s="8" customFormat="1" ht="19.5" customHeight="1" x14ac:dyDescent="0.2">
      <c r="A816" s="3">
        <f>IFERROR(VLOOKUP(B816,'[1]DADOS (OCULTAR)'!$P$3:$R$91,3,0),"")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3.8 - Uniformes, Tecidos e Aviamentos </v>
      </c>
      <c r="D816" s="3">
        <f>'[1]TCE - ANEXO IV - Preencher'!F825</f>
        <v>79712642000173</v>
      </c>
      <c r="E816" s="5" t="str">
        <f>'[1]TCE - ANEXO IV - Preencher'!G825</f>
        <v>BOMPEL INDUSTRIA DE CALCADOS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145518</v>
      </c>
      <c r="I816" s="6">
        <f>IF('[1]TCE - ANEXO IV - Preencher'!K825="","",'[1]TCE - ANEXO IV - Preencher'!K825)</f>
        <v>44454</v>
      </c>
      <c r="J816" s="5" t="str">
        <f>'[1]TCE - ANEXO IV - Preencher'!L825</f>
        <v>41210979712642000173550020001455181550320888</v>
      </c>
      <c r="K816" s="5" t="str">
        <f>IF(F816="B",LEFT('[1]TCE - ANEXO IV - Preencher'!M825,2),IF(F816="S",LEFT('[1]TCE - ANEXO IV - Preencher'!M825,7),IF('[1]TCE - ANEXO IV - Preencher'!H825="","")))</f>
        <v>41</v>
      </c>
      <c r="L816" s="7">
        <f>'[1]TCE - ANEXO IV - Preencher'!N825</f>
        <v>1513.65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>
        <f>IFERROR(VLOOKUP(B818,'[1]DADOS (OCULTAR)'!$P$3:$R$91,3,0),"")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3.99 - Outras despesas com Material de Consumo</v>
      </c>
      <c r="D818" s="3">
        <f>'[1]TCE - ANEXO IV - Preencher'!F827</f>
        <v>88303433000167</v>
      </c>
      <c r="E818" s="5" t="str">
        <f>'[1]TCE - ANEXO IV - Preencher'!G827</f>
        <v>ITM SA  INDUSTRIA DE TECNOLOGIAS MEDICAS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000.036.683</v>
      </c>
      <c r="I818" s="6">
        <f>IF('[1]TCE - ANEXO IV - Preencher'!K827="","",'[1]TCE - ANEXO IV - Preencher'!K827)</f>
        <v>44439</v>
      </c>
      <c r="J818" s="5" t="str">
        <f>'[1]TCE - ANEXO IV - Preencher'!L827</f>
        <v>43210888303433000167550010000366831873402905</v>
      </c>
      <c r="K818" s="5" t="str">
        <f>IF(F818="B",LEFT('[1]TCE - ANEXO IV - Preencher'!M827,2),IF(F818="S",LEFT('[1]TCE - ANEXO IV - Preencher'!M827,7),IF('[1]TCE - ANEXO IV - Preencher'!H827="","")))</f>
        <v>43</v>
      </c>
      <c r="L818" s="7">
        <f>'[1]TCE - ANEXO IV - Preencher'!N827</f>
        <v>1018.98</v>
      </c>
    </row>
    <row r="819" spans="1:12" s="8" customFormat="1" ht="19.5" customHeight="1" x14ac:dyDescent="0.2">
      <c r="A819" s="3">
        <f>IFERROR(VLOOKUP(B819,'[1]DADOS (OCULTAR)'!$P$3:$R$91,3,0),"")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3.99 - Outras despesas com Material de Consumo</v>
      </c>
      <c r="D819" s="3">
        <f>'[1]TCE - ANEXO IV - Preencher'!F828</f>
        <v>19848316000166</v>
      </c>
      <c r="E819" s="5" t="str">
        <f>'[1]TCE - ANEXO IV - Preencher'!G828</f>
        <v>BIOMEDICAL PRODUTOS CIENTIFICOS E HOSPI.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506930</v>
      </c>
      <c r="I819" s="6">
        <f>IF('[1]TCE - ANEXO IV - Preencher'!K828="","",'[1]TCE - ANEXO IV - Preencher'!K828)</f>
        <v>44435</v>
      </c>
      <c r="J819" s="5" t="str">
        <f>'[1]TCE - ANEXO IV - Preencher'!L828</f>
        <v>31210819848316000166550000005069301882262377</v>
      </c>
      <c r="K819" s="5" t="str">
        <f>IF(F819="B",LEFT('[1]TCE - ANEXO IV - Preencher'!M828,2),IF(F819="S",LEFT('[1]TCE - ANEXO IV - Preencher'!M828,7),IF('[1]TCE - ANEXO IV - Preencher'!H828="","")))</f>
        <v>31</v>
      </c>
      <c r="L819" s="7">
        <f>'[1]TCE - ANEXO IV - Preencher'!N828</f>
        <v>2511.86</v>
      </c>
    </row>
    <row r="820" spans="1:12" s="8" customFormat="1" ht="19.5" customHeight="1" x14ac:dyDescent="0.2">
      <c r="A820" s="3">
        <f>IFERROR(VLOOKUP(B820,'[1]DADOS (OCULTAR)'!$P$3:$R$91,3,0),"")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3.99 - Outras despesas com Material de Consumo</v>
      </c>
      <c r="D820" s="3">
        <f>'[1]TCE - ANEXO IV - Preencher'!F829</f>
        <v>18617596000139</v>
      </c>
      <c r="E820" s="5" t="str">
        <f>'[1]TCE - ANEXO IV - Preencher'!G829</f>
        <v>ETIQUETAG COMERCIO DE ETIQUETAS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000.006.143</v>
      </c>
      <c r="I820" s="6">
        <f>IF('[1]TCE - ANEXO IV - Preencher'!K829="","",'[1]TCE - ANEXO IV - Preencher'!K829)</f>
        <v>44455</v>
      </c>
      <c r="J820" s="5" t="str">
        <f>'[1]TCE - ANEXO IV - Preencher'!L829</f>
        <v>26210918617596000139550010000061431433300009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1146.5999999999999</v>
      </c>
    </row>
    <row r="821" spans="1:12" s="8" customFormat="1" ht="19.5" customHeight="1" x14ac:dyDescent="0.2">
      <c r="A821" s="3">
        <f>IFERROR(VLOOKUP(B821,'[1]DADOS (OCULTAR)'!$P$3:$R$91,3,0),"")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3.99 - Outras despesas com Material de Consumo</v>
      </c>
      <c r="D821" s="3">
        <f>'[1]TCE - ANEXO IV - Preencher'!F830</f>
        <v>19848316000166</v>
      </c>
      <c r="E821" s="5" t="str">
        <f>'[1]TCE - ANEXO IV - Preencher'!G830</f>
        <v>BIOMEDICAL PRODUTOS CIENTIFICOS E HOSPI.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509083</v>
      </c>
      <c r="I821" s="6">
        <f>IF('[1]TCE - ANEXO IV - Preencher'!K830="","",'[1]TCE - ANEXO IV - Preencher'!K830)</f>
        <v>44456</v>
      </c>
      <c r="J821" s="5" t="str">
        <f>'[1]TCE - ANEXO IV - Preencher'!L830</f>
        <v>31210919848316000166550000005090831950132706</v>
      </c>
      <c r="K821" s="5" t="str">
        <f>IF(F821="B",LEFT('[1]TCE - ANEXO IV - Preencher'!M830,2),IF(F821="S",LEFT('[1]TCE - ANEXO IV - Preencher'!M830,7),IF('[1]TCE - ANEXO IV - Preencher'!H830="","")))</f>
        <v>31</v>
      </c>
      <c r="L821" s="7">
        <f>'[1]TCE - ANEXO IV - Preencher'!N830</f>
        <v>2484.35</v>
      </c>
    </row>
    <row r="822" spans="1:12" s="8" customFormat="1" ht="19.5" customHeight="1" x14ac:dyDescent="0.2">
      <c r="A822" s="3">
        <f>IFERROR(VLOOKUP(B822,'[1]DADOS (OCULTAR)'!$P$3:$R$91,3,0),"")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3.99 - Outras despesas com Material de Consumo</v>
      </c>
      <c r="D822" s="3">
        <f>'[1]TCE - ANEXO IV - Preencher'!F831</f>
        <v>12420164000904</v>
      </c>
      <c r="E822" s="5" t="str">
        <f>'[1]TCE - ANEXO IV - Preencher'!G831</f>
        <v>CM HOSPITALAR S A BRASILIA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543881</v>
      </c>
      <c r="I822" s="6">
        <f>IF('[1]TCE - ANEXO IV - Preencher'!K831="","",'[1]TCE - ANEXO IV - Preencher'!K831)</f>
        <v>44438</v>
      </c>
      <c r="J822" s="5" t="str">
        <f>'[1]TCE - ANEXO IV - Preencher'!L831</f>
        <v>53210812420164000904550010005438811100076493</v>
      </c>
      <c r="K822" s="5" t="str">
        <f>IF(F822="B",LEFT('[1]TCE - ANEXO IV - Preencher'!M831,2),IF(F822="S",LEFT('[1]TCE - ANEXO IV - Preencher'!M831,7),IF('[1]TCE - ANEXO IV - Preencher'!H831="","")))</f>
        <v>53</v>
      </c>
      <c r="L822" s="7">
        <f>'[1]TCE - ANEXO IV - Preencher'!N831</f>
        <v>2052.5</v>
      </c>
    </row>
    <row r="823" spans="1:12" s="8" customFormat="1" ht="19.5" customHeight="1" x14ac:dyDescent="0.2">
      <c r="A823" s="3">
        <f>IFERROR(VLOOKUP(B823,'[1]DADOS (OCULTAR)'!$P$3:$R$91,3,0),"")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3.99 - Outras despesas com Material de Consumo</v>
      </c>
      <c r="D823" s="3">
        <f>'[1]TCE - ANEXO IV - Preencher'!F832</f>
        <v>4402515000179</v>
      </c>
      <c r="E823" s="5" t="str">
        <f>'[1]TCE - ANEXO IV - Preencher'!G832</f>
        <v>E. M. DE MOURA COMERCIAL  ME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4636</v>
      </c>
      <c r="I823" s="6">
        <f>IF('[1]TCE - ANEXO IV - Preencher'!K832="","",'[1]TCE - ANEXO IV - Preencher'!K832)</f>
        <v>44460</v>
      </c>
      <c r="J823" s="5" t="str">
        <f>'[1]TCE - ANEXO IV - Preencher'!L832</f>
        <v>26210904402515000179550010000046361660356550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60</v>
      </c>
    </row>
    <row r="824" spans="1:12" s="8" customFormat="1" ht="19.5" customHeight="1" x14ac:dyDescent="0.2">
      <c r="A824" s="3">
        <f>IFERROR(VLOOKUP(B824,'[1]DADOS (OCULTAR)'!$P$3:$R$91,3,0),"")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3.99 - Outras despesas com Material de Consumo</v>
      </c>
      <c r="D824" s="3">
        <f>'[1]TCE - ANEXO IV - Preencher'!F833</f>
        <v>11552888000191</v>
      </c>
      <c r="E824" s="5" t="str">
        <f>'[1]TCE - ANEXO IV - Preencher'!G833</f>
        <v>ALUMINIO CARUARU LTDA  ME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240</v>
      </c>
      <c r="I824" s="6">
        <f>IF('[1]TCE - ANEXO IV - Preencher'!K833="","",'[1]TCE - ANEXO IV - Preencher'!K833)</f>
        <v>44456</v>
      </c>
      <c r="J824" s="5" t="str">
        <f>'[1]TCE - ANEXO IV - Preencher'!L833</f>
        <v>26210911552888000191550010000002401902744464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76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>
        <f>IFERROR(VLOOKUP(B826,'[1]DADOS (OCULTAR)'!$P$3:$R$91,3,0),"")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3.1 - Combustíveis e Lubrificantes Automotivos</v>
      </c>
      <c r="D826" s="3">
        <f>'[1]TCE - ANEXO IV - Preencher'!F835</f>
        <v>14202175000196</v>
      </c>
      <c r="E826" s="5" t="str">
        <f>'[1]TCE - ANEXO IV - Preencher'!G835</f>
        <v>IBEFIL COMBUSTIVEIS LTDA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000.490.544</v>
      </c>
      <c r="I826" s="6">
        <f>IF('[1]TCE - ANEXO IV - Preencher'!K835="","",'[1]TCE - ANEXO IV - Preencher'!K835)</f>
        <v>44445</v>
      </c>
      <c r="J826" s="5" t="str">
        <f>'[1]TCE - ANEXO IV - Preencher'!L835</f>
        <v>2621091420217500019665001000490544194880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243.26</v>
      </c>
    </row>
    <row r="827" spans="1:12" s="8" customFormat="1" ht="19.5" customHeight="1" x14ac:dyDescent="0.2">
      <c r="A827" s="3">
        <f>IFERROR(VLOOKUP(B827,'[1]DADOS (OCULTAR)'!$P$3:$R$91,3,0),"")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3.1 - Combustíveis e Lubrificantes Automotivos</v>
      </c>
      <c r="D827" s="3">
        <f>'[1]TCE - ANEXO IV - Preencher'!F836</f>
        <v>14202175000196</v>
      </c>
      <c r="E827" s="5" t="str">
        <f>'[1]TCE - ANEXO IV - Preencher'!G836</f>
        <v>IBEFIL COMBUSTIVEIS LTDA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000.492.729</v>
      </c>
      <c r="I827" s="6">
        <f>IF('[1]TCE - ANEXO IV - Preencher'!K836="","",'[1]TCE - ANEXO IV - Preencher'!K836)</f>
        <v>44449</v>
      </c>
      <c r="J827" s="5" t="str">
        <f>'[1]TCE - ANEXO IV - Preencher'!L836</f>
        <v>2621091420217500019665001000492729141498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192.74</v>
      </c>
    </row>
    <row r="828" spans="1:12" s="8" customFormat="1" ht="19.5" customHeight="1" x14ac:dyDescent="0.2">
      <c r="A828" s="3">
        <f>IFERROR(VLOOKUP(B828,'[1]DADOS (OCULTAR)'!$P$3:$R$91,3,0),"")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3.1 - Combustíveis e Lubrificantes Automotivos</v>
      </c>
      <c r="D828" s="3">
        <f>'[1]TCE - ANEXO IV - Preencher'!F837</f>
        <v>14202175000196</v>
      </c>
      <c r="E828" s="5" t="str">
        <f>'[1]TCE - ANEXO IV - Preencher'!G837</f>
        <v>IBEFIL COMBUSTIVEIS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000.493.399</v>
      </c>
      <c r="I828" s="6">
        <f>IF('[1]TCE - ANEXO IV - Preencher'!K837="","",'[1]TCE - ANEXO IV - Preencher'!K837)</f>
        <v>44450</v>
      </c>
      <c r="J828" s="5" t="str">
        <f>'[1]TCE - ANEXO IV - Preencher'!L837</f>
        <v>2621091420217500019665001000493399196346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114.67</v>
      </c>
    </row>
    <row r="829" spans="1:12" s="8" customFormat="1" ht="19.5" customHeight="1" x14ac:dyDescent="0.2">
      <c r="A829" s="3">
        <f>IFERROR(VLOOKUP(B829,'[1]DADOS (OCULTAR)'!$P$3:$R$91,3,0),"")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3.1 - Combustíveis e Lubrificantes Automotivos</v>
      </c>
      <c r="D829" s="3">
        <f>'[1]TCE - ANEXO IV - Preencher'!F838</f>
        <v>14202175000196</v>
      </c>
      <c r="E829" s="5" t="str">
        <f>'[1]TCE - ANEXO IV - Preencher'!G838</f>
        <v>IBEFIL COMBUSTIVEIS LTDA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000.496.332</v>
      </c>
      <c r="I829" s="6">
        <f>IF('[1]TCE - ANEXO IV - Preencher'!K838="","",'[1]TCE - ANEXO IV - Preencher'!K838)</f>
        <v>44457</v>
      </c>
      <c r="J829" s="5" t="str">
        <f>'[1]TCE - ANEXO IV - Preencher'!L838</f>
        <v>2621091420217500019665001000496332932601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139.68</v>
      </c>
    </row>
    <row r="830" spans="1:12" s="8" customFormat="1" ht="19.5" customHeight="1" x14ac:dyDescent="0.2">
      <c r="A830" s="3">
        <f>IFERROR(VLOOKUP(B830,'[1]DADOS (OCULTAR)'!$P$3:$R$91,3,0),"")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3.1 - Combustíveis e Lubrificantes Automotivos</v>
      </c>
      <c r="D830" s="3">
        <f>'[1]TCE - ANEXO IV - Preencher'!F839</f>
        <v>14202175000196</v>
      </c>
      <c r="E830" s="5" t="str">
        <f>'[1]TCE - ANEXO IV - Preencher'!G839</f>
        <v>IBEFIL COMBUSTIVEIS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000.488.450</v>
      </c>
      <c r="I830" s="6">
        <f>IF('[1]TCE - ANEXO IV - Preencher'!K839="","",'[1]TCE - ANEXO IV - Preencher'!K839)</f>
        <v>44440</v>
      </c>
      <c r="J830" s="5" t="str">
        <f>'[1]TCE - ANEXO IV - Preencher'!L839</f>
        <v>26210914202175000196650010004884501373512298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157.26</v>
      </c>
    </row>
    <row r="831" spans="1:12" s="8" customFormat="1" ht="19.5" customHeight="1" x14ac:dyDescent="0.2">
      <c r="A831" s="3">
        <f>IFERROR(VLOOKUP(B831,'[1]DADOS (OCULTAR)'!$P$3:$R$91,3,0),"")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3.1 - Combustíveis e Lubrificantes Automotivos</v>
      </c>
      <c r="D831" s="3">
        <f>'[1]TCE - ANEXO IV - Preencher'!F840</f>
        <v>14202175000196</v>
      </c>
      <c r="E831" s="5" t="str">
        <f>'[1]TCE - ANEXO IV - Preencher'!G840</f>
        <v>IBEFIL COMBUSTIVEIS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000.488.872</v>
      </c>
      <c r="I831" s="6">
        <f>IF('[1]TCE - ANEXO IV - Preencher'!K840="","",'[1]TCE - ANEXO IV - Preencher'!K840)</f>
        <v>44441</v>
      </c>
      <c r="J831" s="5" t="str">
        <f>'[1]TCE - ANEXO IV - Preencher'!L840</f>
        <v>26210914202175000196650010004888721600435760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232.69</v>
      </c>
    </row>
    <row r="832" spans="1:12" s="8" customFormat="1" ht="19.5" customHeight="1" x14ac:dyDescent="0.2">
      <c r="A832" s="3">
        <f>IFERROR(VLOOKUP(B832,'[1]DADOS (OCULTAR)'!$P$3:$R$91,3,0),"")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3.1 - Combustíveis e Lubrificantes Automotivos</v>
      </c>
      <c r="D832" s="3">
        <f>'[1]TCE - ANEXO IV - Preencher'!F841</f>
        <v>14202175000196</v>
      </c>
      <c r="E832" s="5" t="str">
        <f>'[1]TCE - ANEXO IV - Preencher'!G841</f>
        <v>IBEFIL COMBUSTIVEIS LTDA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000.489.316</v>
      </c>
      <c r="I832" s="6">
        <f>IF('[1]TCE - ANEXO IV - Preencher'!K841="","",'[1]TCE - ANEXO IV - Preencher'!K841)</f>
        <v>44442</v>
      </c>
      <c r="J832" s="5" t="str">
        <f>'[1]TCE - ANEXO IV - Preencher'!L841</f>
        <v>2621091420217500019665001000489316167998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178.46</v>
      </c>
    </row>
    <row r="833" spans="1:12" s="8" customFormat="1" ht="19.5" customHeight="1" x14ac:dyDescent="0.2">
      <c r="A833" s="3">
        <f>IFERROR(VLOOKUP(B833,'[1]DADOS (OCULTAR)'!$P$3:$R$91,3,0),"")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3.1 - Combustíveis e Lubrificantes Automotivos</v>
      </c>
      <c r="D833" s="3">
        <f>'[1]TCE - ANEXO IV - Preencher'!F842</f>
        <v>14202175000196</v>
      </c>
      <c r="E833" s="5" t="str">
        <f>'[1]TCE - ANEXO IV - Preencher'!G842</f>
        <v>IBEFIL COMBUSTIVEIS LTDA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000.491.523</v>
      </c>
      <c r="I833" s="6">
        <f>IF('[1]TCE - ANEXO IV - Preencher'!K842="","",'[1]TCE - ANEXO IV - Preencher'!K842)</f>
        <v>44447</v>
      </c>
      <c r="J833" s="5" t="str">
        <f>'[1]TCE - ANEXO IV - Preencher'!L842</f>
        <v>2621091420217500019665001000491523173927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200.05</v>
      </c>
    </row>
    <row r="834" spans="1:12" s="8" customFormat="1" ht="19.5" customHeight="1" x14ac:dyDescent="0.2">
      <c r="A834" s="3">
        <f>IFERROR(VLOOKUP(B834,'[1]DADOS (OCULTAR)'!$P$3:$R$91,3,0),"")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3.1 - Combustíveis e Lubrificantes Automotivos</v>
      </c>
      <c r="D834" s="3">
        <f>'[1]TCE - ANEXO IV - Preencher'!F843</f>
        <v>14202175000196</v>
      </c>
      <c r="E834" s="5" t="str">
        <f>'[1]TCE - ANEXO IV - Preencher'!G843</f>
        <v>IBEFIL COMBUSTIVEIS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000.491.692</v>
      </c>
      <c r="I834" s="6">
        <f>IF('[1]TCE - ANEXO IV - Preencher'!K843="","",'[1]TCE - ANEXO IV - Preencher'!K843)</f>
        <v>44447</v>
      </c>
      <c r="J834" s="5" t="str">
        <f>'[1]TCE - ANEXO IV - Preencher'!L843</f>
        <v>2621091420217500019665001000491692178195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353.41</v>
      </c>
    </row>
    <row r="835" spans="1:12" s="8" customFormat="1" ht="19.5" customHeight="1" x14ac:dyDescent="0.2">
      <c r="A835" s="3">
        <f>IFERROR(VLOOKUP(B835,'[1]DADOS (OCULTAR)'!$P$3:$R$91,3,0),"")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3.1 - Combustíveis e Lubrificantes Automotivos</v>
      </c>
      <c r="D835" s="3">
        <f>'[1]TCE - ANEXO IV - Preencher'!F844</f>
        <v>14202175000196</v>
      </c>
      <c r="E835" s="5" t="str">
        <f>'[1]TCE - ANEXO IV - Preencher'!G844</f>
        <v>IBEFIL COMBUSTIVEIS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000.492.259</v>
      </c>
      <c r="I835" s="6">
        <f>IF('[1]TCE - ANEXO IV - Preencher'!K844="","",'[1]TCE - ANEXO IV - Preencher'!K844)</f>
        <v>44448</v>
      </c>
      <c r="J835" s="5" t="str">
        <f>'[1]TCE - ANEXO IV - Preencher'!L844</f>
        <v>2621091420217500019665001000492259177838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230.5</v>
      </c>
    </row>
    <row r="836" spans="1:12" s="8" customFormat="1" ht="19.5" customHeight="1" x14ac:dyDescent="0.2">
      <c r="A836" s="3">
        <f>IFERROR(VLOOKUP(B836,'[1]DADOS (OCULTAR)'!$P$3:$R$91,3,0),"")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3.1 - Combustíveis e Lubrificantes Automotivos</v>
      </c>
      <c r="D836" s="3">
        <f>'[1]TCE - ANEXO IV - Preencher'!F845</f>
        <v>14202175000196</v>
      </c>
      <c r="E836" s="5" t="str">
        <f>'[1]TCE - ANEXO IV - Preencher'!G845</f>
        <v>IBEFIL COMBUSTIVEIS LTDA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000.493.822</v>
      </c>
      <c r="I836" s="6">
        <f>IF('[1]TCE - ANEXO IV - Preencher'!K845="","",'[1]TCE - ANEXO IV - Preencher'!K845)</f>
        <v>44452</v>
      </c>
      <c r="J836" s="5" t="str">
        <f>'[1]TCE - ANEXO IV - Preencher'!L845</f>
        <v>2621091420217500019665001000493822130006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258.56</v>
      </c>
    </row>
    <row r="837" spans="1:12" s="8" customFormat="1" ht="19.5" customHeight="1" x14ac:dyDescent="0.2">
      <c r="A837" s="3">
        <f>IFERROR(VLOOKUP(B837,'[1]DADOS (OCULTAR)'!$P$3:$R$91,3,0),"")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3.1 - Combustíveis e Lubrificantes Automotivos</v>
      </c>
      <c r="D837" s="3">
        <f>'[1]TCE - ANEXO IV - Preencher'!F846</f>
        <v>14202175000196</v>
      </c>
      <c r="E837" s="5" t="str">
        <f>'[1]TCE - ANEXO IV - Preencher'!G846</f>
        <v>IBEFIL COMBUSTIVEIS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000.494.197</v>
      </c>
      <c r="I837" s="6">
        <f>IF('[1]TCE - ANEXO IV - Preencher'!K846="","",'[1]TCE - ANEXO IV - Preencher'!K846)</f>
        <v>44453</v>
      </c>
      <c r="J837" s="5" t="str">
        <f>'[1]TCE - ANEXO IV - Preencher'!L846</f>
        <v>2621091420217500019665001000494197142190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175.44</v>
      </c>
    </row>
    <row r="838" spans="1:12" s="8" customFormat="1" ht="19.5" customHeight="1" x14ac:dyDescent="0.2">
      <c r="A838" s="3">
        <f>IFERROR(VLOOKUP(B838,'[1]DADOS (OCULTAR)'!$P$3:$R$91,3,0),"")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3.1 - Combustíveis e Lubrificantes Automotivos</v>
      </c>
      <c r="D838" s="3">
        <f>'[1]TCE - ANEXO IV - Preencher'!F847</f>
        <v>14202175000196</v>
      </c>
      <c r="E838" s="5" t="str">
        <f>'[1]TCE - ANEXO IV - Preencher'!G847</f>
        <v>IBEFIL COMBUSTIVEIS LTDA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000.495.007</v>
      </c>
      <c r="I838" s="6">
        <f>IF('[1]TCE - ANEXO IV - Preencher'!K847="","",'[1]TCE - ANEXO IV - Preencher'!K847)</f>
        <v>44455</v>
      </c>
      <c r="J838" s="5" t="str">
        <f>'[1]TCE - ANEXO IV - Preencher'!L847</f>
        <v>2621091420217500019665001000495007151209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167.82</v>
      </c>
    </row>
    <row r="839" spans="1:12" s="8" customFormat="1" ht="19.5" customHeight="1" x14ac:dyDescent="0.2">
      <c r="A839" s="3">
        <f>IFERROR(VLOOKUP(B839,'[1]DADOS (OCULTAR)'!$P$3:$R$91,3,0),"")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3.1 - Combustíveis e Lubrificantes Automotivos</v>
      </c>
      <c r="D839" s="3">
        <f>'[1]TCE - ANEXO IV - Preencher'!F848</f>
        <v>14202175000196</v>
      </c>
      <c r="E839" s="5" t="str">
        <f>'[1]TCE - ANEXO IV - Preencher'!G848</f>
        <v>IBEFIL COMBUSTIVEIS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000.488.754</v>
      </c>
      <c r="I839" s="6">
        <f>IF('[1]TCE - ANEXO IV - Preencher'!K848="","",'[1]TCE - ANEXO IV - Preencher'!K848)</f>
        <v>44441</v>
      </c>
      <c r="J839" s="5" t="str">
        <f>'[1]TCE - ANEXO IV - Preencher'!L848</f>
        <v>26210914202175000196650010004887541535334565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172.01</v>
      </c>
    </row>
    <row r="840" spans="1:12" s="8" customFormat="1" ht="19.5" customHeight="1" x14ac:dyDescent="0.2">
      <c r="A840" s="3">
        <f>IFERROR(VLOOKUP(B840,'[1]DADOS (OCULTAR)'!$P$3:$R$91,3,0),"")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3.1 - Combustíveis e Lubrificantes Automotivos</v>
      </c>
      <c r="D840" s="3">
        <f>'[1]TCE - ANEXO IV - Preencher'!F849</f>
        <v>14202175000196</v>
      </c>
      <c r="E840" s="5" t="str">
        <f>'[1]TCE - ANEXO IV - Preencher'!G849</f>
        <v>IBEFIL COMBUSTIVEIS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000.490.206</v>
      </c>
      <c r="I840" s="6">
        <f>IF('[1]TCE - ANEXO IV - Preencher'!K849="","",'[1]TCE - ANEXO IV - Preencher'!K849)</f>
        <v>44443</v>
      </c>
      <c r="J840" s="5" t="str">
        <f>'[1]TCE - ANEXO IV - Preencher'!L849</f>
        <v>2621091420217500019665001000590206145751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96.67</v>
      </c>
    </row>
    <row r="841" spans="1:12" s="8" customFormat="1" ht="19.5" customHeight="1" x14ac:dyDescent="0.2">
      <c r="A841" s="3">
        <f>IFERROR(VLOOKUP(B841,'[1]DADOS (OCULTAR)'!$P$3:$R$91,3,0),"")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3.1 - Combustíveis e Lubrificantes Automotivos</v>
      </c>
      <c r="D841" s="3">
        <f>'[1]TCE - ANEXO IV - Preencher'!F850</f>
        <v>14202175000196</v>
      </c>
      <c r="E841" s="5" t="str">
        <f>'[1]TCE - ANEXO IV - Preencher'!G850</f>
        <v>IBEFIL COMBUSTIVEIS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000.492.562</v>
      </c>
      <c r="I841" s="6">
        <f>IF('[1]TCE - ANEXO IV - Preencher'!K850="","",'[1]TCE - ANEXO IV - Preencher'!K850)</f>
        <v>44448</v>
      </c>
      <c r="J841" s="5" t="str">
        <f>'[1]TCE - ANEXO IV - Preencher'!L850</f>
        <v>2621091420217500019665001000492562160231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273.16000000000003</v>
      </c>
    </row>
    <row r="842" spans="1:12" s="8" customFormat="1" ht="19.5" customHeight="1" x14ac:dyDescent="0.2">
      <c r="A842" s="3">
        <f>IFERROR(VLOOKUP(B842,'[1]DADOS (OCULTAR)'!$P$3:$R$91,3,0),"")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3.1 - Combustíveis e Lubrificantes Automotivos</v>
      </c>
      <c r="D842" s="3">
        <f>'[1]TCE - ANEXO IV - Preencher'!F851</f>
        <v>14202175000196</v>
      </c>
      <c r="E842" s="5" t="str">
        <f>'[1]TCE - ANEXO IV - Preencher'!G851</f>
        <v>IBEFIL COMBUSTIVEIS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000.494.499</v>
      </c>
      <c r="I842" s="6">
        <f>IF('[1]TCE - ANEXO IV - Preencher'!K851="","",'[1]TCE - ANEXO IV - Preencher'!K851)</f>
        <v>44453</v>
      </c>
      <c r="J842" s="5" t="str">
        <f>'[1]TCE - ANEXO IV - Preencher'!L851</f>
        <v>2621091420217500019665001000494499139684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160.35</v>
      </c>
    </row>
    <row r="843" spans="1:12" s="8" customFormat="1" ht="19.5" customHeight="1" x14ac:dyDescent="0.2">
      <c r="A843" s="3">
        <f>IFERROR(VLOOKUP(B843,'[1]DADOS (OCULTAR)'!$P$3:$R$91,3,0),"")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3.1 - Combustíveis e Lubrificantes Automotivos</v>
      </c>
      <c r="D843" s="3">
        <f>'[1]TCE - ANEXO IV - Preencher'!F852</f>
        <v>14202175000196</v>
      </c>
      <c r="E843" s="5" t="str">
        <f>'[1]TCE - ANEXO IV - Preencher'!G852</f>
        <v>IBEFIL COMBUSTIVEIS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000.496.457</v>
      </c>
      <c r="I843" s="6">
        <f>IF('[1]TCE - ANEXO IV - Preencher'!K852="","",'[1]TCE - ANEXO IV - Preencher'!K852)</f>
        <v>44457</v>
      </c>
      <c r="J843" s="5" t="str">
        <f>'[1]TCE - ANEXO IV - Preencher'!L852</f>
        <v>2621091420217500019665001000496457940587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140.33000000000001</v>
      </c>
    </row>
    <row r="844" spans="1:12" s="8" customFormat="1" ht="19.5" customHeight="1" x14ac:dyDescent="0.2">
      <c r="A844" s="3">
        <f>IFERROR(VLOOKUP(B844,'[1]DADOS (OCULTAR)'!$P$3:$R$91,3,0),"")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3.1 - Combustíveis e Lubrificantes Automotivos</v>
      </c>
      <c r="D844" s="3">
        <f>'[1]TCE - ANEXO IV - Preencher'!F853</f>
        <v>14202175000196</v>
      </c>
      <c r="E844" s="5" t="str">
        <f>'[1]TCE - ANEXO IV - Preencher'!G853</f>
        <v>IBEFIL COMBUSTIVEIS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000.497.113</v>
      </c>
      <c r="I844" s="6">
        <f>IF('[1]TCE - ANEXO IV - Preencher'!K853="","",'[1]TCE - ANEXO IV - Preencher'!K853)</f>
        <v>44459</v>
      </c>
      <c r="J844" s="5" t="str">
        <f>'[1]TCE - ANEXO IV - Preencher'!L853</f>
        <v>2621091420217500019665001000497113182981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173.37</v>
      </c>
    </row>
    <row r="845" spans="1:12" s="8" customFormat="1" ht="19.5" customHeight="1" x14ac:dyDescent="0.2">
      <c r="A845" s="3">
        <f>IFERROR(VLOOKUP(B845,'[1]DADOS (OCULTAR)'!$P$3:$R$91,3,0),"")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3.1 - Combustíveis e Lubrificantes Automotivos</v>
      </c>
      <c r="D845" s="3">
        <f>'[1]TCE - ANEXO IV - Preencher'!F854</f>
        <v>14202175000196</v>
      </c>
      <c r="E845" s="5" t="str">
        <f>'[1]TCE - ANEXO IV - Preencher'!G854</f>
        <v>IBEFIL COMBUSTIVEIS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000.497.120</v>
      </c>
      <c r="I845" s="6">
        <f>IF('[1]TCE - ANEXO IV - Preencher'!K854="","",'[1]TCE - ANEXO IV - Preencher'!K854)</f>
        <v>44459</v>
      </c>
      <c r="J845" s="5" t="str">
        <f>'[1]TCE - ANEXO IV - Preencher'!L854</f>
        <v>2621091420217500019665001000497120153690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195.33</v>
      </c>
    </row>
    <row r="846" spans="1:12" s="8" customFormat="1" ht="19.5" customHeight="1" x14ac:dyDescent="0.2">
      <c r="A846" s="3">
        <f>IFERROR(VLOOKUP(B846,'[1]DADOS (OCULTAR)'!$P$3:$R$91,3,0),"")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3.1 - Combustíveis e Lubrificantes Automotivos</v>
      </c>
      <c r="D846" s="3">
        <f>'[1]TCE - ANEXO IV - Preencher'!F855</f>
        <v>14202175000196</v>
      </c>
      <c r="E846" s="5" t="str">
        <f>'[1]TCE - ANEXO IV - Preencher'!G855</f>
        <v>IBEFIL COMBUSTIVEIS LTDA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000.498.071</v>
      </c>
      <c r="I846" s="6">
        <f>IF('[1]TCE - ANEXO IV - Preencher'!K855="","",'[1]TCE - ANEXO IV - Preencher'!K855)</f>
        <v>44462</v>
      </c>
      <c r="J846" s="5" t="str">
        <f>'[1]TCE - ANEXO IV - Preencher'!L855</f>
        <v>2621091420217500019665001000498071159530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189.42</v>
      </c>
    </row>
    <row r="847" spans="1:12" s="8" customFormat="1" ht="19.5" customHeight="1" x14ac:dyDescent="0.2">
      <c r="A847" s="3">
        <f>IFERROR(VLOOKUP(B847,'[1]DADOS (OCULTAR)'!$P$3:$R$91,3,0),"")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3.1 - Combustíveis e Lubrificantes Automotivos</v>
      </c>
      <c r="D847" s="3">
        <f>'[1]TCE - ANEXO IV - Preencher'!F856</f>
        <v>14202175000196</v>
      </c>
      <c r="E847" s="5" t="str">
        <f>'[1]TCE - ANEXO IV - Preencher'!G856</f>
        <v>IBEFIL COMBUSTIVEIS LTDA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000.499.349</v>
      </c>
      <c r="I847" s="6">
        <f>IF('[1]TCE - ANEXO IV - Preencher'!K856="","",'[1]TCE - ANEXO IV - Preencher'!K856)</f>
        <v>44466</v>
      </c>
      <c r="J847" s="5" t="str">
        <f>'[1]TCE - ANEXO IV - Preencher'!L856</f>
        <v>2621091420217500019665001000499349155719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196.01</v>
      </c>
    </row>
    <row r="848" spans="1:12" s="8" customFormat="1" ht="19.5" customHeight="1" x14ac:dyDescent="0.2">
      <c r="A848" s="3">
        <f>IFERROR(VLOOKUP(B848,'[1]DADOS (OCULTAR)'!$P$3:$R$91,3,0),"")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3.1 - Combustíveis e Lubrificantes Automotivos</v>
      </c>
      <c r="D848" s="3">
        <f>'[1]TCE - ANEXO IV - Preencher'!F857</f>
        <v>14202175000196</v>
      </c>
      <c r="E848" s="5" t="str">
        <f>'[1]TCE - ANEXO IV - Preencher'!G857</f>
        <v>IBEFIL COMBUSTIVEIS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000.499.351</v>
      </c>
      <c r="I848" s="6">
        <f>IF('[1]TCE - ANEXO IV - Preencher'!K857="","",'[1]TCE - ANEXO IV - Preencher'!K857)</f>
        <v>44466</v>
      </c>
      <c r="J848" s="5" t="str">
        <f>'[1]TCE - ANEXO IV - Preencher'!L857</f>
        <v>2621091420217500019665001000499351115389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200.01</v>
      </c>
    </row>
    <row r="849" spans="1:12" s="8" customFormat="1" ht="19.5" customHeight="1" x14ac:dyDescent="0.2">
      <c r="A849" s="3">
        <f>IFERROR(VLOOKUP(B849,'[1]DADOS (OCULTAR)'!$P$3:$R$91,3,0),"")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3.1 - Combustíveis e Lubrificantes Automotivos</v>
      </c>
      <c r="D849" s="3">
        <f>'[1]TCE - ANEXO IV - Preencher'!F858</f>
        <v>14202175000196</v>
      </c>
      <c r="E849" s="5" t="str">
        <f>'[1]TCE - ANEXO IV - Preencher'!G858</f>
        <v>IBEFIL COMBUSTIVEIS LTDA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000.500.322</v>
      </c>
      <c r="I849" s="6">
        <f>IF('[1]TCE - ANEXO IV - Preencher'!K858="","",'[1]TCE - ANEXO IV - Preencher'!K858)</f>
        <v>44469</v>
      </c>
      <c r="J849" s="5" t="str">
        <f>'[1]TCE - ANEXO IV - Preencher'!L858</f>
        <v>2621091420217500019665001000500322111146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200.01</v>
      </c>
    </row>
    <row r="850" spans="1:12" s="8" customFormat="1" ht="19.5" customHeight="1" x14ac:dyDescent="0.2">
      <c r="A850" s="3">
        <f>IFERROR(VLOOKUP(B850,'[1]DADOS (OCULTAR)'!$P$3:$R$91,3,0),"")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3.1 - Combustíveis e Lubrificantes Automotivos</v>
      </c>
      <c r="D850" s="3">
        <f>'[1]TCE - ANEXO IV - Preencher'!F859</f>
        <v>14202175000196</v>
      </c>
      <c r="E850" s="5" t="str">
        <f>'[1]TCE - ANEXO IV - Preencher'!G859</f>
        <v>IBEFIL COMBUSTIVEIS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000.497.646</v>
      </c>
      <c r="I850" s="6">
        <f>IF('[1]TCE - ANEXO IV - Preencher'!K859="","",'[1]TCE - ANEXO IV - Preencher'!K859)</f>
        <v>44460</v>
      </c>
      <c r="J850" s="5" t="str">
        <f>'[1]TCE - ANEXO IV - Preencher'!L859</f>
        <v>2621091420217500019665001000497646181928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166.18</v>
      </c>
    </row>
    <row r="851" spans="1:12" s="8" customFormat="1" ht="19.5" customHeight="1" x14ac:dyDescent="0.2">
      <c r="A851" s="3">
        <f>IFERROR(VLOOKUP(B851,'[1]DADOS (OCULTAR)'!$P$3:$R$91,3,0),"")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3.1 - Combustíveis e Lubrificantes Automotivos</v>
      </c>
      <c r="D851" s="3">
        <f>'[1]TCE - ANEXO IV - Preencher'!F860</f>
        <v>14202175000196</v>
      </c>
      <c r="E851" s="5" t="str">
        <f>'[1]TCE - ANEXO IV - Preencher'!G860</f>
        <v xml:space="preserve">IBEFIL COMBUSTIVEIS LTDA 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000.495.459</v>
      </c>
      <c r="I851" s="6">
        <f>IF('[1]TCE - ANEXO IV - Preencher'!K860="","",'[1]TCE - ANEXO IV - Preencher'!K860)</f>
        <v>44455</v>
      </c>
      <c r="J851" s="5" t="str">
        <f>'[1]TCE - ANEXO IV - Preencher'!L860</f>
        <v>2621091420217500019665001000495458118670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220.95</v>
      </c>
    </row>
    <row r="852" spans="1:12" s="8" customFormat="1" ht="19.5" customHeight="1" x14ac:dyDescent="0.2">
      <c r="A852" s="3">
        <f>IFERROR(VLOOKUP(B852,'[1]DADOS (OCULTAR)'!$P$3:$R$91,3,0),"")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3.1 - Combustíveis e Lubrificantes Automotivos</v>
      </c>
      <c r="D852" s="3">
        <f>'[1]TCE - ANEXO IV - Preencher'!F861</f>
        <v>14202175000196</v>
      </c>
      <c r="E852" s="5" t="str">
        <f>'[1]TCE - ANEXO IV - Preencher'!G861</f>
        <v>IBEFIL COMBUSTIVEIS LTDA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000.500.476</v>
      </c>
      <c r="I852" s="6">
        <f>IF('[1]TCE - ANEXO IV - Preencher'!K861="","",'[1]TCE - ANEXO IV - Preencher'!K861)</f>
        <v>44469</v>
      </c>
      <c r="J852" s="5" t="str">
        <f>'[1]TCE - ANEXO IV - Preencher'!L861</f>
        <v>2621091420217500019665001000500476164016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154.65</v>
      </c>
    </row>
    <row r="853" spans="1:12" s="8" customFormat="1" ht="19.5" customHeight="1" x14ac:dyDescent="0.2">
      <c r="A853" s="3">
        <f>IFERROR(VLOOKUP(B853,'[1]DADOS (OCULTAR)'!$P$3:$R$91,3,0),"")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3.1 - Combustíveis e Lubrificantes Automotivos</v>
      </c>
      <c r="D853" s="3">
        <f>'[1]TCE - ANEXO IV - Preencher'!F862</f>
        <v>14202175000196</v>
      </c>
      <c r="E853" s="5" t="str">
        <f>'[1]TCE - ANEXO IV - Preencher'!G862</f>
        <v xml:space="preserve">IBEFIL COMBUSTIVEIS LTDA 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000.498.454</v>
      </c>
      <c r="I853" s="6">
        <f>IF('[1]TCE - ANEXO IV - Preencher'!K862="","",'[1]TCE - ANEXO IV - Preencher'!K862)</f>
        <v>44463</v>
      </c>
      <c r="J853" s="5" t="str">
        <f>'[1]TCE - ANEXO IV - Preencher'!L862</f>
        <v>2621091420217500019665001000498454126364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207.02</v>
      </c>
    </row>
    <row r="854" spans="1:12" s="8" customFormat="1" ht="19.5" customHeight="1" x14ac:dyDescent="0.2">
      <c r="A854" s="3">
        <f>IFERROR(VLOOKUP(B854,'[1]DADOS (OCULTAR)'!$P$3:$R$91,3,0),"")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3.1 - Combustíveis e Lubrificantes Automotivos</v>
      </c>
      <c r="D854" s="3">
        <f>'[1]TCE - ANEXO IV - Preencher'!F863</f>
        <v>14202175000196</v>
      </c>
      <c r="E854" s="5" t="str">
        <f>'[1]TCE - ANEXO IV - Preencher'!G863</f>
        <v xml:space="preserve">IBEFIL COMBUSTIVEIS LTDA 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000.500.289</v>
      </c>
      <c r="I854" s="6">
        <f>IF('[1]TCE - ANEXO IV - Preencher'!K863="","",'[1]TCE - ANEXO IV - Preencher'!K863)</f>
        <v>44468</v>
      </c>
      <c r="J854" s="5" t="str">
        <f>'[1]TCE - ANEXO IV - Preencher'!L863</f>
        <v>2621091420217500019665001000500289135526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260.95</v>
      </c>
    </row>
    <row r="855" spans="1:12" s="8" customFormat="1" ht="19.5" customHeight="1" x14ac:dyDescent="0.2">
      <c r="A855" s="3">
        <f>IFERROR(VLOOKUP(B855,'[1]DADOS (OCULTAR)'!$P$3:$R$91,3,0),"")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3.1 - Combustíveis e Lubrificantes Automotivos</v>
      </c>
      <c r="D855" s="3">
        <f>'[1]TCE - ANEXO IV - Preencher'!F864</f>
        <v>14202175000196</v>
      </c>
      <c r="E855" s="5" t="str">
        <f>'[1]TCE - ANEXO IV - Preencher'!G864</f>
        <v>IBEFIL COMBUSTIVEIS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000.495.627</v>
      </c>
      <c r="I855" s="6">
        <f>IF('[1]TCE - ANEXO IV - Preencher'!K864="","",'[1]TCE - ANEXO IV - Preencher'!K864)</f>
        <v>44456</v>
      </c>
      <c r="J855" s="5" t="str">
        <f>'[1]TCE - ANEXO IV - Preencher'!L864</f>
        <v>2621091420217500019665001000495827173356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175.14</v>
      </c>
    </row>
    <row r="856" spans="1:12" s="8" customFormat="1" ht="19.5" customHeight="1" x14ac:dyDescent="0.2">
      <c r="A856" s="3">
        <f>IFERROR(VLOOKUP(B856,'[1]DADOS (OCULTAR)'!$P$3:$R$91,3,0),"")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3.1 - Combustíveis e Lubrificantes Automotivos</v>
      </c>
      <c r="D856" s="3">
        <f>'[1]TCE - ANEXO IV - Preencher'!F865</f>
        <v>14202175000196</v>
      </c>
      <c r="E856" s="5" t="str">
        <f>'[1]TCE - ANEXO IV - Preencher'!G865</f>
        <v xml:space="preserve">IBEFIL COMBUSTIVEIS LTDA 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000.498.022</v>
      </c>
      <c r="I856" s="6">
        <f>IF('[1]TCE - ANEXO IV - Preencher'!K865="","",'[1]TCE - ANEXO IV - Preencher'!K865)</f>
        <v>44461</v>
      </c>
      <c r="J856" s="5" t="str">
        <f>'[1]TCE - ANEXO IV - Preencher'!L865</f>
        <v>2621091420217500019665001000498022120740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67.540000000000006</v>
      </c>
    </row>
    <row r="857" spans="1:12" s="8" customFormat="1" ht="19.5" customHeight="1" x14ac:dyDescent="0.2">
      <c r="A857" s="3">
        <f>IFERROR(VLOOKUP(B857,'[1]DADOS (OCULTAR)'!$P$3:$R$91,3,0),"")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3.1 - Combustíveis e Lubrificantes Automotivos</v>
      </c>
      <c r="D857" s="3">
        <f>'[1]TCE - ANEXO IV - Preencher'!F866</f>
        <v>12634127000141</v>
      </c>
      <c r="E857" s="5" t="str">
        <f>'[1]TCE - ANEXO IV - Preencher'!G866</f>
        <v xml:space="preserve">OTAVIANO BEZERRA FILHO 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000.052.834</v>
      </c>
      <c r="I857" s="6">
        <f>IF('[1]TCE - ANEXO IV - Preencher'!K866="","",'[1]TCE - ANEXO IV - Preencher'!K866)</f>
        <v>44440</v>
      </c>
      <c r="J857" s="5" t="str">
        <f>'[1]TCE - ANEXO IV - Preencher'!L866</f>
        <v>26210912634127000141650650000528341345227332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332.02</v>
      </c>
    </row>
    <row r="858" spans="1:12" s="8" customFormat="1" ht="19.5" customHeight="1" x14ac:dyDescent="0.2">
      <c r="A858" s="3">
        <f>IFERROR(VLOOKUP(B858,'[1]DADOS (OCULTAR)'!$P$3:$R$91,3,0),"")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3.1 - Combustíveis e Lubrificantes Automotivos</v>
      </c>
      <c r="D858" s="3">
        <f>'[1]TCE - ANEXO IV - Preencher'!F867</f>
        <v>12634127000141</v>
      </c>
      <c r="E858" s="5" t="str">
        <f>'[1]TCE - ANEXO IV - Preencher'!G867</f>
        <v xml:space="preserve">OTAVIANO BEZERRA FILHO 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000.053.083</v>
      </c>
      <c r="I858" s="6">
        <f>IF('[1]TCE - ANEXO IV - Preencher'!K867="","",'[1]TCE - ANEXO IV - Preencher'!K867)</f>
        <v>44443</v>
      </c>
      <c r="J858" s="5" t="str">
        <f>'[1]TCE - ANEXO IV - Preencher'!L867</f>
        <v>26210912634127000141650650000530831941601163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219.03</v>
      </c>
    </row>
    <row r="859" spans="1:12" s="8" customFormat="1" ht="19.5" customHeight="1" x14ac:dyDescent="0.2">
      <c r="A859" s="3">
        <f>IFERROR(VLOOKUP(B859,'[1]DADOS (OCULTAR)'!$P$3:$R$91,3,0),"")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3.1 - Combustíveis e Lubrificantes Automotivos</v>
      </c>
      <c r="D859" s="3">
        <f>'[1]TCE - ANEXO IV - Preencher'!F868</f>
        <v>12634127000141</v>
      </c>
      <c r="E859" s="5" t="str">
        <f>'[1]TCE - ANEXO IV - Preencher'!G868</f>
        <v>OTAVIANO BEZERRA FILHO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000.053.206</v>
      </c>
      <c r="I859" s="6">
        <f>IF('[1]TCE - ANEXO IV - Preencher'!K868="","",'[1]TCE - ANEXO IV - Preencher'!K868)</f>
        <v>44444</v>
      </c>
      <c r="J859" s="5" t="str">
        <f>'[1]TCE - ANEXO IV - Preencher'!L868</f>
        <v>26210912634127000141650650000532061930947073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153.69</v>
      </c>
    </row>
    <row r="860" spans="1:12" s="8" customFormat="1" ht="19.5" customHeight="1" x14ac:dyDescent="0.2">
      <c r="A860" s="3">
        <f>IFERROR(VLOOKUP(B860,'[1]DADOS (OCULTAR)'!$P$3:$R$91,3,0),"")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3.1 - Combustíveis e Lubrificantes Automotivos</v>
      </c>
      <c r="D860" s="3">
        <f>'[1]TCE - ANEXO IV - Preencher'!F869</f>
        <v>12634127000141</v>
      </c>
      <c r="E860" s="5" t="str">
        <f>'[1]TCE - ANEXO IV - Preencher'!G869</f>
        <v xml:space="preserve">OTAVIANO BEZERRA FILHO 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000.053.244</v>
      </c>
      <c r="I860" s="6">
        <f>IF('[1]TCE - ANEXO IV - Preencher'!K869="","",'[1]TCE - ANEXO IV - Preencher'!K869)</f>
        <v>44444</v>
      </c>
      <c r="J860" s="5" t="str">
        <f>'[1]TCE - ANEXO IV - Preencher'!L869</f>
        <v>26210912634127000141650650000532441842998157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168.03</v>
      </c>
    </row>
    <row r="861" spans="1:12" s="8" customFormat="1" ht="19.5" customHeight="1" x14ac:dyDescent="0.2">
      <c r="A861" s="3">
        <f>IFERROR(VLOOKUP(B861,'[1]DADOS (OCULTAR)'!$P$3:$R$91,3,0),"")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3.1 - Combustíveis e Lubrificantes Automotivos</v>
      </c>
      <c r="D861" s="3">
        <f>'[1]TCE - ANEXO IV - Preencher'!F870</f>
        <v>12634127000141</v>
      </c>
      <c r="E861" s="5" t="str">
        <f>'[1]TCE - ANEXO IV - Preencher'!G870</f>
        <v>OTAVIANO BEZERRA FILHO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000.053.465</v>
      </c>
      <c r="I861" s="6">
        <f>IF('[1]TCE - ANEXO IV - Preencher'!K870="","",'[1]TCE - ANEXO IV - Preencher'!K870)</f>
        <v>44446</v>
      </c>
      <c r="J861" s="5" t="str">
        <f>'[1]TCE - ANEXO IV - Preencher'!L870</f>
        <v>26210912634127000141650650000634651304367564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90.5</v>
      </c>
    </row>
    <row r="862" spans="1:12" s="8" customFormat="1" ht="19.5" customHeight="1" x14ac:dyDescent="0.2">
      <c r="A862" s="3">
        <f>IFERROR(VLOOKUP(B862,'[1]DADOS (OCULTAR)'!$P$3:$R$91,3,0),"")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3.1 - Combustíveis e Lubrificantes Automotivos</v>
      </c>
      <c r="D862" s="3">
        <f>'[1]TCE - ANEXO IV - Preencher'!F871</f>
        <v>12634127000141</v>
      </c>
      <c r="E862" s="5" t="str">
        <f>'[1]TCE - ANEXO IV - Preencher'!G871</f>
        <v>OTAVIANO BEZERRA FILHO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000.053.465</v>
      </c>
      <c r="I862" s="6">
        <f>IF('[1]TCE - ANEXO IV - Preencher'!K871="","",'[1]TCE - ANEXO IV - Preencher'!K871)</f>
        <v>44446</v>
      </c>
      <c r="J862" s="5" t="str">
        <f>'[1]TCE - ANEXO IV - Preencher'!L871</f>
        <v>26210912634127000141650650000634651304367564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100</v>
      </c>
    </row>
    <row r="863" spans="1:12" s="8" customFormat="1" ht="19.5" customHeight="1" x14ac:dyDescent="0.2">
      <c r="A863" s="3">
        <f>IFERROR(VLOOKUP(B863,'[1]DADOS (OCULTAR)'!$P$3:$R$91,3,0),"")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3.1 - Combustíveis e Lubrificantes Automotivos</v>
      </c>
      <c r="D863" s="3">
        <f>'[1]TCE - ANEXO IV - Preencher'!F872</f>
        <v>12634127000141</v>
      </c>
      <c r="E863" s="5" t="str">
        <f>'[1]TCE - ANEXO IV - Preencher'!G872</f>
        <v xml:space="preserve">OTAVIANO BEZERRA FILHO 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000.053.854</v>
      </c>
      <c r="I863" s="6">
        <f>IF('[1]TCE - ANEXO IV - Preencher'!K872="","",'[1]TCE - ANEXO IV - Preencher'!K872)</f>
        <v>44450</v>
      </c>
      <c r="J863" s="5" t="str">
        <f>'[1]TCE - ANEXO IV - Preencher'!L872</f>
        <v>26210912634127000141650650000538541462559865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187.62</v>
      </c>
    </row>
    <row r="864" spans="1:12" s="8" customFormat="1" ht="19.5" customHeight="1" x14ac:dyDescent="0.2">
      <c r="A864" s="3">
        <f>IFERROR(VLOOKUP(B864,'[1]DADOS (OCULTAR)'!$P$3:$R$91,3,0),"")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3.1 - Combustíveis e Lubrificantes Automotivos</v>
      </c>
      <c r="D864" s="3">
        <f>'[1]TCE - ANEXO IV - Preencher'!F873</f>
        <v>12634127000141</v>
      </c>
      <c r="E864" s="5" t="str">
        <f>'[1]TCE - ANEXO IV - Preencher'!G873</f>
        <v>OTAVIANO BEZERRA FILHO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000.054.379</v>
      </c>
      <c r="I864" s="6">
        <f>IF('[1]TCE - ANEXO IV - Preencher'!K873="","",'[1]TCE - ANEXO IV - Preencher'!K873)</f>
        <v>44455</v>
      </c>
      <c r="J864" s="5" t="str">
        <f>'[1]TCE - ANEXO IV - Preencher'!L873</f>
        <v>26210912634127000141650650000543791619791241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158.84</v>
      </c>
    </row>
    <row r="865" spans="1:12" s="8" customFormat="1" ht="19.5" customHeight="1" x14ac:dyDescent="0.2">
      <c r="A865" s="3">
        <f>IFERROR(VLOOKUP(B865,'[1]DADOS (OCULTAR)'!$P$3:$R$91,3,0),"")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3.1 - Combustíveis e Lubrificantes Automotivos</v>
      </c>
      <c r="D865" s="3">
        <f>'[1]TCE - ANEXO IV - Preencher'!F874</f>
        <v>12634127000141</v>
      </c>
      <c r="E865" s="5" t="str">
        <f>'[1]TCE - ANEXO IV - Preencher'!G874</f>
        <v>OTAVIANO BEZERRA FILHO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000.063.269</v>
      </c>
      <c r="I865" s="6">
        <f>IF('[1]TCE - ANEXO IV - Preencher'!K874="","",'[1]TCE - ANEXO IV - Preencher'!K874)</f>
        <v>44444</v>
      </c>
      <c r="J865" s="5" t="str">
        <f>'[1]TCE - ANEXO IV - Preencher'!L874</f>
        <v>26210912634127000141650650000532691699323774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155</v>
      </c>
    </row>
    <row r="866" spans="1:12" s="8" customFormat="1" ht="19.5" customHeight="1" x14ac:dyDescent="0.2">
      <c r="A866" s="3">
        <f>IFERROR(VLOOKUP(B866,'[1]DADOS (OCULTAR)'!$P$3:$R$91,3,0),"")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3.1 - Combustíveis e Lubrificantes Automotivos</v>
      </c>
      <c r="D866" s="3">
        <f>'[1]TCE - ANEXO IV - Preencher'!F875</f>
        <v>12634127000141</v>
      </c>
      <c r="E866" s="5" t="str">
        <f>'[1]TCE - ANEXO IV - Preencher'!G875</f>
        <v xml:space="preserve">OTAVIANO BEZERRA FILHO 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000.052.829</v>
      </c>
      <c r="I866" s="6">
        <f>IF('[1]TCE - ANEXO IV - Preencher'!K875="","",'[1]TCE - ANEXO IV - Preencher'!K875)</f>
        <v>44440</v>
      </c>
      <c r="J866" s="5" t="str">
        <f>'[1]TCE - ANEXO IV - Preencher'!L875</f>
        <v>26210912634127000141650650000528291976946684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294</v>
      </c>
    </row>
    <row r="867" spans="1:12" s="8" customFormat="1" ht="19.5" customHeight="1" x14ac:dyDescent="0.2">
      <c r="A867" s="3">
        <f>IFERROR(VLOOKUP(B867,'[1]DADOS (OCULTAR)'!$P$3:$R$91,3,0),"")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3.1 - Combustíveis e Lubrificantes Automotivos</v>
      </c>
      <c r="D867" s="3">
        <f>'[1]TCE - ANEXO IV - Preencher'!F876</f>
        <v>12634127000141</v>
      </c>
      <c r="E867" s="5" t="str">
        <f>'[1]TCE - ANEXO IV - Preencher'!G876</f>
        <v>OTAVIANO BEZERRA FILHO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000.052.946</v>
      </c>
      <c r="I867" s="6">
        <f>IF('[1]TCE - ANEXO IV - Preencher'!K876="","",'[1]TCE - ANEXO IV - Preencher'!K876)</f>
        <v>44441</v>
      </c>
      <c r="J867" s="5" t="str">
        <f>'[1]TCE - ANEXO IV - Preencher'!L876</f>
        <v>26210912634127000141650650000529461954472880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169.04</v>
      </c>
    </row>
    <row r="868" spans="1:12" s="8" customFormat="1" ht="19.5" customHeight="1" x14ac:dyDescent="0.2">
      <c r="A868" s="3">
        <f>IFERROR(VLOOKUP(B868,'[1]DADOS (OCULTAR)'!$P$3:$R$91,3,0),"")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3.1 - Combustíveis e Lubrificantes Automotivos</v>
      </c>
      <c r="D868" s="3">
        <f>'[1]TCE - ANEXO IV - Preencher'!F877</f>
        <v>12634127000141</v>
      </c>
      <c r="E868" s="5" t="str">
        <f>'[1]TCE - ANEXO IV - Preencher'!G877</f>
        <v>OTAVIANO BEZERRA FILHO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000.053.076</v>
      </c>
      <c r="I868" s="6">
        <f>IF('[1]TCE - ANEXO IV - Preencher'!K877="","",'[1]TCE - ANEXO IV - Preencher'!K877)</f>
        <v>44443</v>
      </c>
      <c r="J868" s="5" t="str">
        <f>'[1]TCE - ANEXO IV - Preencher'!L877</f>
        <v>26210912634127000141650650000530761313447842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279.01</v>
      </c>
    </row>
    <row r="869" spans="1:12" s="8" customFormat="1" ht="19.5" customHeight="1" x14ac:dyDescent="0.2">
      <c r="A869" s="3">
        <f>IFERROR(VLOOKUP(B869,'[1]DADOS (OCULTAR)'!$P$3:$R$91,3,0),"")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3.1 - Combustíveis e Lubrificantes Automotivos</v>
      </c>
      <c r="D869" s="3">
        <f>'[1]TCE - ANEXO IV - Preencher'!F878</f>
        <v>12634127000141</v>
      </c>
      <c r="E869" s="5" t="str">
        <f>'[1]TCE - ANEXO IV - Preencher'!G878</f>
        <v xml:space="preserve">OTAVIANO BEZERRA FILHO 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000.053.243</v>
      </c>
      <c r="I869" s="6">
        <f>IF('[1]TCE - ANEXO IV - Preencher'!K878="","",'[1]TCE - ANEXO IV - Preencher'!K878)</f>
        <v>44444</v>
      </c>
      <c r="J869" s="5" t="str">
        <f>'[1]TCE - ANEXO IV - Preencher'!L878</f>
        <v>26210912634127000141650650000532431595093393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278</v>
      </c>
    </row>
    <row r="870" spans="1:12" s="8" customFormat="1" ht="19.5" customHeight="1" x14ac:dyDescent="0.2">
      <c r="A870" s="3">
        <f>IFERROR(VLOOKUP(B870,'[1]DADOS (OCULTAR)'!$P$3:$R$91,3,0),"")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3.1 - Combustíveis e Lubrificantes Automotivos</v>
      </c>
      <c r="D870" s="3">
        <f>'[1]TCE - ANEXO IV - Preencher'!F879</f>
        <v>12634127000141</v>
      </c>
      <c r="E870" s="5" t="str">
        <f>'[1]TCE - ANEXO IV - Preencher'!G879</f>
        <v xml:space="preserve">OTAVIANO BEZERRA FILHO 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000.053.801</v>
      </c>
      <c r="I870" s="6">
        <f>IF('[1]TCE - ANEXO IV - Preencher'!K879="","",'[1]TCE - ANEXO IV - Preencher'!K879)</f>
        <v>44449</v>
      </c>
      <c r="J870" s="5" t="str">
        <f>'[1]TCE - ANEXO IV - Preencher'!L879</f>
        <v>26210912634127000141650650000538011813153883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250.03</v>
      </c>
    </row>
    <row r="871" spans="1:12" s="8" customFormat="1" ht="19.5" customHeight="1" x14ac:dyDescent="0.2">
      <c r="A871" s="3">
        <f>IFERROR(VLOOKUP(B871,'[1]DADOS (OCULTAR)'!$P$3:$R$91,3,0),"")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3.1 - Combustíveis e Lubrificantes Automotivos</v>
      </c>
      <c r="D871" s="3">
        <f>'[1]TCE - ANEXO IV - Preencher'!F880</f>
        <v>12634127000141</v>
      </c>
      <c r="E871" s="5" t="str">
        <f>'[1]TCE - ANEXO IV - Preencher'!G880</f>
        <v xml:space="preserve">OTAVIANO BEZERRA FILHO 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000.053.850</v>
      </c>
      <c r="I871" s="6">
        <f>IF('[1]TCE - ANEXO IV - Preencher'!K880="","",'[1]TCE - ANEXO IV - Preencher'!K880)</f>
        <v>44450</v>
      </c>
      <c r="J871" s="5" t="str">
        <f>'[1]TCE - ANEXO IV - Preencher'!L880</f>
        <v>26210912634127000141650650000538501412871135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109.56</v>
      </c>
    </row>
    <row r="872" spans="1:12" s="8" customFormat="1" ht="19.5" customHeight="1" x14ac:dyDescent="0.2">
      <c r="A872" s="3">
        <f>IFERROR(VLOOKUP(B872,'[1]DADOS (OCULTAR)'!$P$3:$R$91,3,0),"")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3.1 - Combustíveis e Lubrificantes Automotivos</v>
      </c>
      <c r="D872" s="3">
        <f>'[1]TCE - ANEXO IV - Preencher'!F881</f>
        <v>12634127000141</v>
      </c>
      <c r="E872" s="5" t="str">
        <f>'[1]TCE - ANEXO IV - Preencher'!G881</f>
        <v xml:space="preserve">OTAVIANO BEZERRA FILHO 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000.054.203</v>
      </c>
      <c r="I872" s="6">
        <f>IF('[1]TCE - ANEXO IV - Preencher'!K881="","",'[1]TCE - ANEXO IV - Preencher'!K881)</f>
        <v>44454</v>
      </c>
      <c r="J872" s="5" t="str">
        <f>'[1]TCE - ANEXO IV - Preencher'!L881</f>
        <v>26210912634127000141650650000542031700091722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196</v>
      </c>
    </row>
    <row r="873" spans="1:12" s="8" customFormat="1" ht="19.5" customHeight="1" x14ac:dyDescent="0.2">
      <c r="A873" s="3">
        <f>IFERROR(VLOOKUP(B873,'[1]DADOS (OCULTAR)'!$P$3:$R$91,3,0),"")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3.1 - Combustíveis e Lubrificantes Automotivos</v>
      </c>
      <c r="D873" s="3">
        <f>'[1]TCE - ANEXO IV - Preencher'!F882</f>
        <v>12634127000141</v>
      </c>
      <c r="E873" s="5" t="str">
        <f>'[1]TCE - ANEXO IV - Preencher'!G882</f>
        <v xml:space="preserve">OTAVIANO BEZERRA FILHO 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000.054.254</v>
      </c>
      <c r="I873" s="6">
        <f>IF('[1]TCE - ANEXO IV - Preencher'!K882="","",'[1]TCE - ANEXO IV - Preencher'!K882)</f>
        <v>44454</v>
      </c>
      <c r="J873" s="5" t="str">
        <f>'[1]TCE - ANEXO IV - Preencher'!L882</f>
        <v>26210912634127000141650650000542541874059920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167.12</v>
      </c>
    </row>
    <row r="874" spans="1:12" s="8" customFormat="1" ht="19.5" customHeight="1" x14ac:dyDescent="0.2">
      <c r="A874" s="3">
        <f>IFERROR(VLOOKUP(B874,'[1]DADOS (OCULTAR)'!$P$3:$R$91,3,0),"")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3.1 - Combustíveis e Lubrificantes Automotivos</v>
      </c>
      <c r="D874" s="3">
        <f>'[1]TCE - ANEXO IV - Preencher'!F883</f>
        <v>12634127000141</v>
      </c>
      <c r="E874" s="5" t="str">
        <f>'[1]TCE - ANEXO IV - Preencher'!G883</f>
        <v>OTAVIANO BEZERRA FILHO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000.054.386</v>
      </c>
      <c r="I874" s="6">
        <f>IF('[1]TCE - ANEXO IV - Preencher'!K883="","",'[1]TCE - ANEXO IV - Preencher'!K883)</f>
        <v>44456</v>
      </c>
      <c r="J874" s="5" t="str">
        <f>'[1]TCE - ANEXO IV - Preencher'!L883</f>
        <v>26210912634127000141650650000543861300366510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122.03</v>
      </c>
    </row>
    <row r="875" spans="1:12" s="8" customFormat="1" ht="19.5" customHeight="1" x14ac:dyDescent="0.2">
      <c r="A875" s="3">
        <f>IFERROR(VLOOKUP(B875,'[1]DADOS (OCULTAR)'!$P$3:$R$91,3,0),"")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3.1 - Combustíveis e Lubrificantes Automotivos</v>
      </c>
      <c r="D875" s="3">
        <f>'[1]TCE - ANEXO IV - Preencher'!F884</f>
        <v>12634127000141</v>
      </c>
      <c r="E875" s="5" t="str">
        <f>'[1]TCE - ANEXO IV - Preencher'!G884</f>
        <v xml:space="preserve">OTAVIANO BEZERRA FILHO 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000.054.754</v>
      </c>
      <c r="I875" s="6">
        <f>IF('[1]TCE - ANEXO IV - Preencher'!K884="","",'[1]TCE - ANEXO IV - Preencher'!K884)</f>
        <v>44459</v>
      </c>
      <c r="J875" s="5" t="str">
        <f>'[1]TCE - ANEXO IV - Preencher'!L884</f>
        <v>26210912634127000141650650000547541436117990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275.93</v>
      </c>
    </row>
    <row r="876" spans="1:12" s="8" customFormat="1" ht="19.5" customHeight="1" x14ac:dyDescent="0.2">
      <c r="A876" s="3">
        <f>IFERROR(VLOOKUP(B876,'[1]DADOS (OCULTAR)'!$P$3:$R$91,3,0),"")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3.1 - Combustíveis e Lubrificantes Automotivos</v>
      </c>
      <c r="D876" s="3">
        <f>'[1]TCE - ANEXO IV - Preencher'!F885</f>
        <v>12634127000141</v>
      </c>
      <c r="E876" s="5" t="str">
        <f>'[1]TCE - ANEXO IV - Preencher'!G885</f>
        <v xml:space="preserve">OTAVIANO BEZERRA FILHO 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000.055.243</v>
      </c>
      <c r="I876" s="6">
        <f>IF('[1]TCE - ANEXO IV - Preencher'!K885="","",'[1]TCE - ANEXO IV - Preencher'!K885)</f>
        <v>44465</v>
      </c>
      <c r="J876" s="5" t="str">
        <f>'[1]TCE - ANEXO IV - Preencher'!L885</f>
        <v>26210912634127000141650650000552431695448702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196.56</v>
      </c>
    </row>
    <row r="877" spans="1:12" s="8" customFormat="1" ht="19.5" customHeight="1" x14ac:dyDescent="0.2">
      <c r="A877" s="3">
        <f>IFERROR(VLOOKUP(B877,'[1]DADOS (OCULTAR)'!$P$3:$R$91,3,0),"")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3.1 - Combustíveis e Lubrificantes Automotivos</v>
      </c>
      <c r="D877" s="3">
        <f>'[1]TCE - ANEXO IV - Preencher'!F886</f>
        <v>12634127000141</v>
      </c>
      <c r="E877" s="5" t="str">
        <f>'[1]TCE - ANEXO IV - Preencher'!G886</f>
        <v xml:space="preserve">OTAVIANO BEZERRA FILHO 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000.055.403</v>
      </c>
      <c r="I877" s="6">
        <f>IF('[1]TCE - ANEXO IV - Preencher'!K886="","",'[1]TCE - ANEXO IV - Preencher'!K886)</f>
        <v>44465</v>
      </c>
      <c r="J877" s="5" t="str">
        <f>'[1]TCE - ANEXO IV - Preencher'!L886</f>
        <v>26210912634127000141650650000554031121278907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165.56</v>
      </c>
    </row>
    <row r="878" spans="1:12" s="8" customFormat="1" ht="19.5" customHeight="1" x14ac:dyDescent="0.2">
      <c r="A878" s="3">
        <f>IFERROR(VLOOKUP(B878,'[1]DADOS (OCULTAR)'!$P$3:$R$91,3,0),"")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3.1 - Combustíveis e Lubrificantes Automotivos</v>
      </c>
      <c r="D878" s="3">
        <f>'[1]TCE - ANEXO IV - Preencher'!F887</f>
        <v>12634127000141</v>
      </c>
      <c r="E878" s="5" t="str">
        <f>'[1]TCE - ANEXO IV - Preencher'!G887</f>
        <v xml:space="preserve">OTAVIANO BEZERRA FILHO 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000.055.347</v>
      </c>
      <c r="I878" s="6">
        <f>IF('[1]TCE - ANEXO IV - Preencher'!K887="","",'[1]TCE - ANEXO IV - Preencher'!K887)</f>
        <v>44465</v>
      </c>
      <c r="J878" s="5" t="str">
        <f>'[1]TCE - ANEXO IV - Preencher'!L887</f>
        <v>26210912634127000141650650000553471390162940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310.01</v>
      </c>
    </row>
    <row r="879" spans="1:12" s="8" customFormat="1" ht="19.5" customHeight="1" x14ac:dyDescent="0.2">
      <c r="A879" s="3">
        <f>IFERROR(VLOOKUP(B879,'[1]DADOS (OCULTAR)'!$P$3:$R$91,3,0),"")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3.1 - Combustíveis e Lubrificantes Automotivos</v>
      </c>
      <c r="D879" s="3">
        <f>'[1]TCE - ANEXO IV - Preencher'!F888</f>
        <v>12634127000141</v>
      </c>
      <c r="E879" s="5" t="str">
        <f>'[1]TCE - ANEXO IV - Preencher'!G888</f>
        <v xml:space="preserve">OTAVIANO BEZERRA FILHO 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000.055.303</v>
      </c>
      <c r="I879" s="6">
        <f>IF('[1]TCE - ANEXO IV - Preencher'!K888="","",'[1]TCE - ANEXO IV - Preencher'!K888)</f>
        <v>44465</v>
      </c>
      <c r="J879" s="5" t="str">
        <f>'[1]TCE - ANEXO IV - Preencher'!L888</f>
        <v>26210912634127000141650650000553031335627842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151.37</v>
      </c>
    </row>
    <row r="880" spans="1:12" s="8" customFormat="1" ht="19.5" customHeight="1" x14ac:dyDescent="0.2">
      <c r="A880" s="3">
        <f>IFERROR(VLOOKUP(B880,'[1]DADOS (OCULTAR)'!$P$3:$R$91,3,0),"")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3.1 - Combustíveis e Lubrificantes Automotivos</v>
      </c>
      <c r="D880" s="3">
        <f>'[1]TCE - ANEXO IV - Preencher'!F889</f>
        <v>12634127000141</v>
      </c>
      <c r="E880" s="5" t="str">
        <f>'[1]TCE - ANEXO IV - Preencher'!G889</f>
        <v xml:space="preserve">OTAVIANO BEZERRA FILHO 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000.055.504</v>
      </c>
      <c r="I880" s="6">
        <f>IF('[1]TCE - ANEXO IV - Preencher'!K889="","",'[1]TCE - ANEXO IV - Preencher'!K889)</f>
        <v>44466</v>
      </c>
      <c r="J880" s="5" t="str">
        <f>'[1]TCE - ANEXO IV - Preencher'!L889</f>
        <v>26210912634127000141650650000555041583936312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224.98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>
        <f>IFERROR(VLOOKUP(B882,'[1]DADOS (OCULTAR)'!$P$3:$R$91,3,0),"")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5.25 - Serviços Bancários </v>
      </c>
      <c r="D882" s="3">
        <f>'[1]TCE - ANEXO IV - Preencher'!F891</f>
        <v>90400888000142</v>
      </c>
      <c r="E882" s="5" t="str">
        <f>'[1]TCE - ANEXO IV - Preencher'!G891</f>
        <v>TARIFA DE MANUTENCAO MENSAL CONTA ATIVA</v>
      </c>
      <c r="F882" s="5" t="str">
        <f>'[1]TCE - ANEXO IV - Preencher'!H891</f>
        <v>S</v>
      </c>
      <c r="G882" s="5" t="str">
        <f>'[1]TCE - ANEXO IV - Preencher'!I891</f>
        <v>N</v>
      </c>
      <c r="H882" s="5">
        <f>'[1]TCE - ANEXO IV - Preencher'!J891</f>
        <v>0</v>
      </c>
      <c r="I882" s="6">
        <f>IF('[1]TCE - ANEXO IV - Preencher'!K891="","",'[1]TCE - ANEXO IV - Preencher'!K891)</f>
        <v>44440</v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>26 -  P</v>
      </c>
      <c r="L882" s="7">
        <f>'[1]TCE - ANEXO IV - Preencher'!N891</f>
        <v>56</v>
      </c>
    </row>
    <row r="883" spans="1:12" s="8" customFormat="1" ht="19.5" customHeight="1" x14ac:dyDescent="0.2">
      <c r="A883" s="3">
        <f>IFERROR(VLOOKUP(B883,'[1]DADOS (OCULTAR)'!$P$3:$R$91,3,0),"")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5.25 - Serviços Bancários </v>
      </c>
      <c r="D883" s="3">
        <f>'[1]TCE - ANEXO IV - Preencher'!F892</f>
        <v>90400888000142</v>
      </c>
      <c r="E883" s="5" t="str">
        <f>'[1]TCE - ANEXO IV - Preencher'!G892</f>
        <v>TARIFA DE MANUTENCAO MENSAL CONTA ATIVA</v>
      </c>
      <c r="F883" s="5" t="str">
        <f>'[1]TCE - ANEXO IV - Preencher'!H892</f>
        <v>S</v>
      </c>
      <c r="G883" s="5" t="str">
        <f>'[1]TCE - ANEXO IV - Preencher'!I892</f>
        <v>N</v>
      </c>
      <c r="H883" s="5">
        <f>'[1]TCE - ANEXO IV - Preencher'!J892</f>
        <v>0</v>
      </c>
      <c r="I883" s="6">
        <f>IF('[1]TCE - ANEXO IV - Preencher'!K892="","",'[1]TCE - ANEXO IV - Preencher'!K892)</f>
        <v>44454</v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>26 -  P</v>
      </c>
      <c r="L883" s="7">
        <f>'[1]TCE - ANEXO IV - Preencher'!N892</f>
        <v>56</v>
      </c>
    </row>
    <row r="884" spans="1:12" s="8" customFormat="1" ht="19.5" customHeight="1" x14ac:dyDescent="0.2">
      <c r="A884" s="3">
        <f>IFERROR(VLOOKUP(B884,'[1]DADOS (OCULTAR)'!$P$3:$R$91,3,0),"")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5.25 - Serviços Bancários </v>
      </c>
      <c r="D884" s="3">
        <f>'[1]TCE - ANEXO IV - Preencher'!F893</f>
        <v>90400888000142</v>
      </c>
      <c r="E884" s="5" t="str">
        <f>'[1]TCE - ANEXO IV - Preencher'!G893</f>
        <v>TARIFA DB CESTA PJ</v>
      </c>
      <c r="F884" s="5" t="str">
        <f>'[1]TCE - ANEXO IV - Preencher'!H893</f>
        <v>S</v>
      </c>
      <c r="G884" s="5" t="str">
        <f>'[1]TCE - ANEXO IV - Preencher'!I893</f>
        <v>N</v>
      </c>
      <c r="H884" s="5">
        <f>'[1]TCE - ANEXO IV - Preencher'!J893</f>
        <v>0</v>
      </c>
      <c r="I884" s="6">
        <f>IF('[1]TCE - ANEXO IV - Preencher'!K893="","",'[1]TCE - ANEXO IV - Preencher'!K893)</f>
        <v>44449</v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>26 -  P</v>
      </c>
      <c r="L884" s="7">
        <f>'[1]TCE - ANEXO IV - Preencher'!N893</f>
        <v>99</v>
      </c>
    </row>
    <row r="885" spans="1:12" s="8" customFormat="1" ht="19.5" customHeight="1" x14ac:dyDescent="0.2">
      <c r="A885" s="3">
        <f>IFERROR(VLOOKUP(B885,'[1]DADOS (OCULTAR)'!$P$3:$R$91,3,0),"")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5.25 - Serviços Bancários </v>
      </c>
      <c r="D885" s="3">
        <f>'[1]TCE - ANEXO IV - Preencher'!F894</f>
        <v>90400888000142</v>
      </c>
      <c r="E885" s="5" t="str">
        <f>'[1]TCE - ANEXO IV - Preencher'!G894</f>
        <v>TARIFA SANTANDER</v>
      </c>
      <c r="F885" s="5" t="str">
        <f>'[1]TCE - ANEXO IV - Preencher'!H894</f>
        <v>S</v>
      </c>
      <c r="G885" s="5" t="str">
        <f>'[1]TCE - ANEXO IV - Preencher'!I894</f>
        <v>N</v>
      </c>
      <c r="H885" s="5">
        <f>'[1]TCE - ANEXO IV - Preencher'!J894</f>
        <v>0</v>
      </c>
      <c r="I885" s="6">
        <f>IF('[1]TCE - ANEXO IV - Preencher'!K894="","",'[1]TCE - ANEXO IV - Preencher'!K894)</f>
        <v>44440</v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>26 -  P</v>
      </c>
      <c r="L885" s="7">
        <f>'[1]TCE - ANEXO IV - Preencher'!N894</f>
        <v>4.95</v>
      </c>
    </row>
    <row r="886" spans="1:12" s="8" customFormat="1" ht="19.5" customHeight="1" x14ac:dyDescent="0.2">
      <c r="A886" s="3">
        <f>IFERROR(VLOOKUP(B886,'[1]DADOS (OCULTAR)'!$P$3:$R$91,3,0),"")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5.25 - Serviços Bancários </v>
      </c>
      <c r="D886" s="3">
        <f>'[1]TCE - ANEXO IV - Preencher'!F895</f>
        <v>90400888000142</v>
      </c>
      <c r="E886" s="5" t="str">
        <f>'[1]TCE - ANEXO IV - Preencher'!G895</f>
        <v>TARIFA SANTANDER</v>
      </c>
      <c r="F886" s="5" t="str">
        <f>'[1]TCE - ANEXO IV - Preencher'!H895</f>
        <v>S</v>
      </c>
      <c r="G886" s="5" t="str">
        <f>'[1]TCE - ANEXO IV - Preencher'!I895</f>
        <v>N</v>
      </c>
      <c r="H886" s="5">
        <f>'[1]TCE - ANEXO IV - Preencher'!J895</f>
        <v>0</v>
      </c>
      <c r="I886" s="6">
        <f>IF('[1]TCE - ANEXO IV - Preencher'!K895="","",'[1]TCE - ANEXO IV - Preencher'!K895)</f>
        <v>44441</v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>26 -  P</v>
      </c>
      <c r="L886" s="7">
        <f>'[1]TCE - ANEXO IV - Preencher'!N895</f>
        <v>19.8</v>
      </c>
    </row>
    <row r="887" spans="1:12" s="8" customFormat="1" ht="19.5" customHeight="1" x14ac:dyDescent="0.2">
      <c r="A887" s="3">
        <f>IFERROR(VLOOKUP(B887,'[1]DADOS (OCULTAR)'!$P$3:$R$91,3,0),"")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5.25 - Serviços Bancários </v>
      </c>
      <c r="D887" s="3">
        <f>'[1]TCE - ANEXO IV - Preencher'!F896</f>
        <v>90400888000142</v>
      </c>
      <c r="E887" s="5" t="str">
        <f>'[1]TCE - ANEXO IV - Preencher'!G896</f>
        <v>TARIFA SANTANDER</v>
      </c>
      <c r="F887" s="5" t="str">
        <f>'[1]TCE - ANEXO IV - Preencher'!H896</f>
        <v>S</v>
      </c>
      <c r="G887" s="5" t="str">
        <f>'[1]TCE - ANEXO IV - Preencher'!I896</f>
        <v>N</v>
      </c>
      <c r="H887" s="5">
        <f>'[1]TCE - ANEXO IV - Preencher'!J896</f>
        <v>0</v>
      </c>
      <c r="I887" s="6">
        <f>IF('[1]TCE - ANEXO IV - Preencher'!K896="","",'[1]TCE - ANEXO IV - Preencher'!K896)</f>
        <v>44442</v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>26 -  P</v>
      </c>
      <c r="L887" s="7">
        <f>'[1]TCE - ANEXO IV - Preencher'!N896</f>
        <v>29.7</v>
      </c>
    </row>
    <row r="888" spans="1:12" s="8" customFormat="1" ht="19.5" customHeight="1" x14ac:dyDescent="0.2">
      <c r="A888" s="3">
        <f>IFERROR(VLOOKUP(B888,'[1]DADOS (OCULTAR)'!$P$3:$R$91,3,0),"")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5.25 - Serviços Bancários </v>
      </c>
      <c r="D888" s="3">
        <f>'[1]TCE - ANEXO IV - Preencher'!F897</f>
        <v>90400888000142</v>
      </c>
      <c r="E888" s="5" t="str">
        <f>'[1]TCE - ANEXO IV - Preencher'!G897</f>
        <v>TARIFA SANTANDER</v>
      </c>
      <c r="F888" s="5" t="str">
        <f>'[1]TCE - ANEXO IV - Preencher'!H897</f>
        <v>S</v>
      </c>
      <c r="G888" s="5" t="str">
        <f>'[1]TCE - ANEXO IV - Preencher'!I897</f>
        <v>N</v>
      </c>
      <c r="H888" s="5">
        <f>'[1]TCE - ANEXO IV - Preencher'!J897</f>
        <v>0</v>
      </c>
      <c r="I888" s="6">
        <f>IF('[1]TCE - ANEXO IV - Preencher'!K897="","",'[1]TCE - ANEXO IV - Preencher'!K897)</f>
        <v>44445</v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>26 -  P</v>
      </c>
      <c r="L888" s="7">
        <f>'[1]TCE - ANEXO IV - Preencher'!N897</f>
        <v>59.4</v>
      </c>
    </row>
    <row r="889" spans="1:12" s="8" customFormat="1" ht="19.5" customHeight="1" x14ac:dyDescent="0.2">
      <c r="A889" s="3">
        <f>IFERROR(VLOOKUP(B889,'[1]DADOS (OCULTAR)'!$P$3:$R$91,3,0),"")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5.25 - Serviços Bancários </v>
      </c>
      <c r="D889" s="3">
        <f>'[1]TCE - ANEXO IV - Preencher'!F898</f>
        <v>90400888000142</v>
      </c>
      <c r="E889" s="5" t="str">
        <f>'[1]TCE - ANEXO IV - Preencher'!G898</f>
        <v>TARIFA SANTANDER</v>
      </c>
      <c r="F889" s="5" t="str">
        <f>'[1]TCE - ANEXO IV - Preencher'!H898</f>
        <v>S</v>
      </c>
      <c r="G889" s="5" t="str">
        <f>'[1]TCE - ANEXO IV - Preencher'!I898</f>
        <v>N</v>
      </c>
      <c r="H889" s="5">
        <f>'[1]TCE - ANEXO IV - Preencher'!J898</f>
        <v>0</v>
      </c>
      <c r="I889" s="6">
        <f>IF('[1]TCE - ANEXO IV - Preencher'!K898="","",'[1]TCE - ANEXO IV - Preencher'!K898)</f>
        <v>44448</v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>26 -  P</v>
      </c>
      <c r="L889" s="7">
        <f>'[1]TCE - ANEXO IV - Preencher'!N898</f>
        <v>24.75</v>
      </c>
    </row>
    <row r="890" spans="1:12" s="8" customFormat="1" ht="19.5" customHeight="1" x14ac:dyDescent="0.2">
      <c r="A890" s="3">
        <f>IFERROR(VLOOKUP(B890,'[1]DADOS (OCULTAR)'!$P$3:$R$91,3,0),"")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5.25 - Serviços Bancários </v>
      </c>
      <c r="D890" s="3">
        <f>'[1]TCE - ANEXO IV - Preencher'!F899</f>
        <v>90400888000142</v>
      </c>
      <c r="E890" s="5" t="str">
        <f>'[1]TCE - ANEXO IV - Preencher'!G899</f>
        <v>TARIFA SANTANDER</v>
      </c>
      <c r="F890" s="5" t="str">
        <f>'[1]TCE - ANEXO IV - Preencher'!H899</f>
        <v>S</v>
      </c>
      <c r="G890" s="5" t="str">
        <f>'[1]TCE - ANEXO IV - Preencher'!I899</f>
        <v>N</v>
      </c>
      <c r="H890" s="5">
        <f>'[1]TCE - ANEXO IV - Preencher'!J899</f>
        <v>0</v>
      </c>
      <c r="I890" s="6">
        <f>IF('[1]TCE - ANEXO IV - Preencher'!K899="","",'[1]TCE - ANEXO IV - Preencher'!K899)</f>
        <v>44449</v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>26 -  P</v>
      </c>
      <c r="L890" s="7">
        <f>'[1]TCE - ANEXO IV - Preencher'!N899</f>
        <v>14.85</v>
      </c>
    </row>
    <row r="891" spans="1:12" s="8" customFormat="1" ht="19.5" customHeight="1" x14ac:dyDescent="0.2">
      <c r="A891" s="3">
        <f>IFERROR(VLOOKUP(B891,'[1]DADOS (OCULTAR)'!$P$3:$R$91,3,0),"")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5.25 - Serviços Bancários </v>
      </c>
      <c r="D891" s="3">
        <f>'[1]TCE - ANEXO IV - Preencher'!F900</f>
        <v>90400888000142</v>
      </c>
      <c r="E891" s="5" t="str">
        <f>'[1]TCE - ANEXO IV - Preencher'!G900</f>
        <v>TARIFA SANTANDER</v>
      </c>
      <c r="F891" s="5" t="str">
        <f>'[1]TCE - ANEXO IV - Preencher'!H900</f>
        <v>S</v>
      </c>
      <c r="G891" s="5" t="str">
        <f>'[1]TCE - ANEXO IV - Preencher'!I900</f>
        <v>N</v>
      </c>
      <c r="H891" s="5">
        <f>'[1]TCE - ANEXO IV - Preencher'!J900</f>
        <v>0</v>
      </c>
      <c r="I891" s="6">
        <f>IF('[1]TCE - ANEXO IV - Preencher'!K900="","",'[1]TCE - ANEXO IV - Preencher'!K900)</f>
        <v>44452</v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>26 -  P</v>
      </c>
      <c r="L891" s="7">
        <f>'[1]TCE - ANEXO IV - Preencher'!N900</f>
        <v>14.85</v>
      </c>
    </row>
    <row r="892" spans="1:12" s="8" customFormat="1" ht="19.5" customHeight="1" x14ac:dyDescent="0.2">
      <c r="A892" s="3">
        <f>IFERROR(VLOOKUP(B892,'[1]DADOS (OCULTAR)'!$P$3:$R$91,3,0),"")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5.25 - Serviços Bancários </v>
      </c>
      <c r="D892" s="3">
        <f>'[1]TCE - ANEXO IV - Preencher'!F901</f>
        <v>90400888000142</v>
      </c>
      <c r="E892" s="5" t="str">
        <f>'[1]TCE - ANEXO IV - Preencher'!G901</f>
        <v>TARIFA SANTANDER</v>
      </c>
      <c r="F892" s="5" t="str">
        <f>'[1]TCE - ANEXO IV - Preencher'!H901</f>
        <v>S</v>
      </c>
      <c r="G892" s="5" t="str">
        <f>'[1]TCE - ANEXO IV - Preencher'!I901</f>
        <v>N</v>
      </c>
      <c r="H892" s="5">
        <f>'[1]TCE - ANEXO IV - Preencher'!J901</f>
        <v>0</v>
      </c>
      <c r="I892" s="6">
        <f>IF('[1]TCE - ANEXO IV - Preencher'!K901="","",'[1]TCE - ANEXO IV - Preencher'!K901)</f>
        <v>44453</v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>26 -  P</v>
      </c>
      <c r="L892" s="7">
        <f>'[1]TCE - ANEXO IV - Preencher'!N901</f>
        <v>44.55</v>
      </c>
    </row>
    <row r="893" spans="1:12" s="8" customFormat="1" ht="19.5" customHeight="1" x14ac:dyDescent="0.2">
      <c r="A893" s="3">
        <f>IFERROR(VLOOKUP(B893,'[1]DADOS (OCULTAR)'!$P$3:$R$91,3,0),"")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5.25 - Serviços Bancários </v>
      </c>
      <c r="D893" s="3">
        <f>'[1]TCE - ANEXO IV - Preencher'!F902</f>
        <v>90400888000142</v>
      </c>
      <c r="E893" s="5" t="str">
        <f>'[1]TCE - ANEXO IV - Preencher'!G902</f>
        <v>TARIFA SANTANDER</v>
      </c>
      <c r="F893" s="5" t="str">
        <f>'[1]TCE - ANEXO IV - Preencher'!H902</f>
        <v>S</v>
      </c>
      <c r="G893" s="5" t="str">
        <f>'[1]TCE - ANEXO IV - Preencher'!I902</f>
        <v>N</v>
      </c>
      <c r="H893" s="5">
        <f>'[1]TCE - ANEXO IV - Preencher'!J902</f>
        <v>0</v>
      </c>
      <c r="I893" s="6">
        <f>IF('[1]TCE - ANEXO IV - Preencher'!K902="","",'[1]TCE - ANEXO IV - Preencher'!K902)</f>
        <v>44454</v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>26 -  P</v>
      </c>
      <c r="L893" s="7">
        <f>'[1]TCE - ANEXO IV - Preencher'!N902</f>
        <v>34.65</v>
      </c>
    </row>
    <row r="894" spans="1:12" s="8" customFormat="1" ht="19.5" customHeight="1" x14ac:dyDescent="0.2">
      <c r="A894" s="3">
        <f>IFERROR(VLOOKUP(B894,'[1]DADOS (OCULTAR)'!$P$3:$R$91,3,0),"")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5.25 - Serviços Bancários </v>
      </c>
      <c r="D894" s="3">
        <f>'[1]TCE - ANEXO IV - Preencher'!F903</f>
        <v>90400888000142</v>
      </c>
      <c r="E894" s="5" t="str">
        <f>'[1]TCE - ANEXO IV - Preencher'!G903</f>
        <v>TARIFA SANTANDER</v>
      </c>
      <c r="F894" s="5" t="str">
        <f>'[1]TCE - ANEXO IV - Preencher'!H903</f>
        <v>S</v>
      </c>
      <c r="G894" s="5" t="str">
        <f>'[1]TCE - ANEXO IV - Preencher'!I903</f>
        <v>N</v>
      </c>
      <c r="H894" s="5">
        <f>'[1]TCE - ANEXO IV - Preencher'!J903</f>
        <v>0</v>
      </c>
      <c r="I894" s="6">
        <f>IF('[1]TCE - ANEXO IV - Preencher'!K903="","",'[1]TCE - ANEXO IV - Preencher'!K903)</f>
        <v>44456</v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>26 -  P</v>
      </c>
      <c r="L894" s="7">
        <f>'[1]TCE - ANEXO IV - Preencher'!N903</f>
        <v>34.65</v>
      </c>
    </row>
    <row r="895" spans="1:12" s="8" customFormat="1" ht="19.5" customHeight="1" x14ac:dyDescent="0.2">
      <c r="A895" s="3">
        <f>IFERROR(VLOOKUP(B895,'[1]DADOS (OCULTAR)'!$P$3:$R$91,3,0),"")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5.25 - Serviços Bancários </v>
      </c>
      <c r="D895" s="3">
        <f>'[1]TCE - ANEXO IV - Preencher'!F904</f>
        <v>90400888000142</v>
      </c>
      <c r="E895" s="5" t="str">
        <f>'[1]TCE - ANEXO IV - Preencher'!G904</f>
        <v>TARIFA SANTANDER</v>
      </c>
      <c r="F895" s="5" t="str">
        <f>'[1]TCE - ANEXO IV - Preencher'!H904</f>
        <v>S</v>
      </c>
      <c r="G895" s="5" t="str">
        <f>'[1]TCE - ANEXO IV - Preencher'!I904</f>
        <v>N</v>
      </c>
      <c r="H895" s="5">
        <f>'[1]TCE - ANEXO IV - Preencher'!J904</f>
        <v>0</v>
      </c>
      <c r="I895" s="6">
        <f>IF('[1]TCE - ANEXO IV - Preencher'!K904="","",'[1]TCE - ANEXO IV - Preencher'!K904)</f>
        <v>44459</v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>26 -  P</v>
      </c>
      <c r="L895" s="7">
        <f>'[1]TCE - ANEXO IV - Preencher'!N904</f>
        <v>24.75</v>
      </c>
    </row>
    <row r="896" spans="1:12" s="8" customFormat="1" ht="19.5" customHeight="1" x14ac:dyDescent="0.2">
      <c r="A896" s="3">
        <f>IFERROR(VLOOKUP(B896,'[1]DADOS (OCULTAR)'!$P$3:$R$91,3,0),"")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5.25 - Serviços Bancários </v>
      </c>
      <c r="D896" s="3">
        <f>'[1]TCE - ANEXO IV - Preencher'!F905</f>
        <v>90400888000142</v>
      </c>
      <c r="E896" s="5" t="str">
        <f>'[1]TCE - ANEXO IV - Preencher'!G905</f>
        <v>TARIFA SANTANDER</v>
      </c>
      <c r="F896" s="5" t="str">
        <f>'[1]TCE - ANEXO IV - Preencher'!H905</f>
        <v>S</v>
      </c>
      <c r="G896" s="5" t="str">
        <f>'[1]TCE - ANEXO IV - Preencher'!I905</f>
        <v>N</v>
      </c>
      <c r="H896" s="5">
        <f>'[1]TCE - ANEXO IV - Preencher'!J905</f>
        <v>0</v>
      </c>
      <c r="I896" s="6">
        <f>IF('[1]TCE - ANEXO IV - Preencher'!K905="","",'[1]TCE - ANEXO IV - Preencher'!K905)</f>
        <v>44460</v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>26 -  P</v>
      </c>
      <c r="L896" s="7">
        <f>'[1]TCE - ANEXO IV - Preencher'!N905</f>
        <v>9.9</v>
      </c>
    </row>
    <row r="897" spans="1:12" s="8" customFormat="1" ht="19.5" customHeight="1" x14ac:dyDescent="0.2">
      <c r="A897" s="3">
        <f>IFERROR(VLOOKUP(B897,'[1]DADOS (OCULTAR)'!$P$3:$R$91,3,0),"")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5.25 - Serviços Bancários </v>
      </c>
      <c r="D897" s="3">
        <f>'[1]TCE - ANEXO IV - Preencher'!F906</f>
        <v>90400888000142</v>
      </c>
      <c r="E897" s="5" t="str">
        <f>'[1]TCE - ANEXO IV - Preencher'!G906</f>
        <v>TARIFA SANTANDER</v>
      </c>
      <c r="F897" s="5" t="str">
        <f>'[1]TCE - ANEXO IV - Preencher'!H906</f>
        <v>S</v>
      </c>
      <c r="G897" s="5" t="str">
        <f>'[1]TCE - ANEXO IV - Preencher'!I906</f>
        <v>N</v>
      </c>
      <c r="H897" s="5">
        <f>'[1]TCE - ANEXO IV - Preencher'!J906</f>
        <v>0</v>
      </c>
      <c r="I897" s="6">
        <f>IF('[1]TCE - ANEXO IV - Preencher'!K906="","",'[1]TCE - ANEXO IV - Preencher'!K906)</f>
        <v>44461</v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>26 -  P</v>
      </c>
      <c r="L897" s="7">
        <f>'[1]TCE - ANEXO IV - Preencher'!N906</f>
        <v>19.8</v>
      </c>
    </row>
    <row r="898" spans="1:12" s="8" customFormat="1" ht="19.5" customHeight="1" x14ac:dyDescent="0.2">
      <c r="A898" s="3">
        <f>IFERROR(VLOOKUP(B898,'[1]DADOS (OCULTAR)'!$P$3:$R$91,3,0),"")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5.25 - Serviços Bancários </v>
      </c>
      <c r="D898" s="3">
        <f>'[1]TCE - ANEXO IV - Preencher'!F907</f>
        <v>90400888000142</v>
      </c>
      <c r="E898" s="5" t="str">
        <f>'[1]TCE - ANEXO IV - Preencher'!G907</f>
        <v>TARIFA SANTANDER</v>
      </c>
      <c r="F898" s="5" t="str">
        <f>'[1]TCE - ANEXO IV - Preencher'!H907</f>
        <v>S</v>
      </c>
      <c r="G898" s="5" t="str">
        <f>'[1]TCE - ANEXO IV - Preencher'!I907</f>
        <v>N</v>
      </c>
      <c r="H898" s="5">
        <f>'[1]TCE - ANEXO IV - Preencher'!J907</f>
        <v>0</v>
      </c>
      <c r="I898" s="6">
        <f>IF('[1]TCE - ANEXO IV - Preencher'!K907="","",'[1]TCE - ANEXO IV - Preencher'!K907)</f>
        <v>44462</v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>26 -  P</v>
      </c>
      <c r="L898" s="7">
        <f>'[1]TCE - ANEXO IV - Preencher'!N907</f>
        <v>34.65</v>
      </c>
    </row>
    <row r="899" spans="1:12" s="8" customFormat="1" ht="19.5" customHeight="1" x14ac:dyDescent="0.2">
      <c r="A899" s="3">
        <f>IFERROR(VLOOKUP(B899,'[1]DADOS (OCULTAR)'!$P$3:$R$91,3,0),"")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5.25 - Serviços Bancários </v>
      </c>
      <c r="D899" s="3">
        <f>'[1]TCE - ANEXO IV - Preencher'!F908</f>
        <v>90400888000142</v>
      </c>
      <c r="E899" s="5" t="str">
        <f>'[1]TCE - ANEXO IV - Preencher'!G908</f>
        <v>TARIFA SANTANDER</v>
      </c>
      <c r="F899" s="5" t="str">
        <f>'[1]TCE - ANEXO IV - Preencher'!H908</f>
        <v>S</v>
      </c>
      <c r="G899" s="5" t="str">
        <f>'[1]TCE - ANEXO IV - Preencher'!I908</f>
        <v>N</v>
      </c>
      <c r="H899" s="5">
        <f>'[1]TCE - ANEXO IV - Preencher'!J908</f>
        <v>0</v>
      </c>
      <c r="I899" s="6">
        <f>IF('[1]TCE - ANEXO IV - Preencher'!K908="","",'[1]TCE - ANEXO IV - Preencher'!K908)</f>
        <v>44466</v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>26 -  P</v>
      </c>
      <c r="L899" s="7">
        <f>'[1]TCE - ANEXO IV - Preencher'!N908</f>
        <v>14.85</v>
      </c>
    </row>
    <row r="900" spans="1:12" s="8" customFormat="1" ht="19.5" customHeight="1" x14ac:dyDescent="0.2">
      <c r="A900" s="3">
        <f>IFERROR(VLOOKUP(B900,'[1]DADOS (OCULTAR)'!$P$3:$R$91,3,0),"")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5.25 - Serviços Bancários </v>
      </c>
      <c r="D900" s="3">
        <f>'[1]TCE - ANEXO IV - Preencher'!F909</f>
        <v>90400888000142</v>
      </c>
      <c r="E900" s="5" t="str">
        <f>'[1]TCE - ANEXO IV - Preencher'!G909</f>
        <v>TARIFA SANTANDER</v>
      </c>
      <c r="F900" s="5" t="str">
        <f>'[1]TCE - ANEXO IV - Preencher'!H909</f>
        <v>S</v>
      </c>
      <c r="G900" s="5" t="str">
        <f>'[1]TCE - ANEXO IV - Preencher'!I909</f>
        <v>N</v>
      </c>
      <c r="H900" s="5">
        <f>'[1]TCE - ANEXO IV - Preencher'!J909</f>
        <v>0</v>
      </c>
      <c r="I900" s="6">
        <f>IF('[1]TCE - ANEXO IV - Preencher'!K909="","",'[1]TCE - ANEXO IV - Preencher'!K909)</f>
        <v>44467</v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>26 -  P</v>
      </c>
      <c r="L900" s="7">
        <f>'[1]TCE - ANEXO IV - Preencher'!N909</f>
        <v>9.9</v>
      </c>
    </row>
    <row r="901" spans="1:12" s="8" customFormat="1" ht="19.5" customHeight="1" x14ac:dyDescent="0.2">
      <c r="A901" s="3">
        <f>IFERROR(VLOOKUP(B901,'[1]DADOS (OCULTAR)'!$P$3:$R$91,3,0),"")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5.25 - Serviços Bancários </v>
      </c>
      <c r="D901" s="3">
        <f>'[1]TCE - ANEXO IV - Preencher'!F910</f>
        <v>90400888000142</v>
      </c>
      <c r="E901" s="5" t="str">
        <f>'[1]TCE - ANEXO IV - Preencher'!G910</f>
        <v>TARIFA SANTANDER</v>
      </c>
      <c r="F901" s="5" t="str">
        <f>'[1]TCE - ANEXO IV - Preencher'!H910</f>
        <v>S</v>
      </c>
      <c r="G901" s="5" t="str">
        <f>'[1]TCE - ANEXO IV - Preencher'!I910</f>
        <v>N</v>
      </c>
      <c r="H901" s="5">
        <f>'[1]TCE - ANEXO IV - Preencher'!J910</f>
        <v>0</v>
      </c>
      <c r="I901" s="6">
        <f>IF('[1]TCE - ANEXO IV - Preencher'!K910="","",'[1]TCE - ANEXO IV - Preencher'!K910)</f>
        <v>44468</v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>26 -  P</v>
      </c>
      <c r="L901" s="7">
        <f>'[1]TCE - ANEXO IV - Preencher'!N910</f>
        <v>9.9</v>
      </c>
    </row>
    <row r="902" spans="1:12" s="8" customFormat="1" ht="19.5" customHeight="1" x14ac:dyDescent="0.2">
      <c r="A902" s="3">
        <f>IFERROR(VLOOKUP(B902,'[1]DADOS (OCULTAR)'!$P$3:$R$91,3,0),"")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5.25 - Serviços Bancários </v>
      </c>
      <c r="D902" s="3">
        <f>'[1]TCE - ANEXO IV - Preencher'!F911</f>
        <v>90400888000142</v>
      </c>
      <c r="E902" s="5" t="str">
        <f>'[1]TCE - ANEXO IV - Preencher'!G911</f>
        <v>TARIFA SANTANDER</v>
      </c>
      <c r="F902" s="5" t="str">
        <f>'[1]TCE - ANEXO IV - Preencher'!H911</f>
        <v>S</v>
      </c>
      <c r="G902" s="5" t="str">
        <f>'[1]TCE - ANEXO IV - Preencher'!I911</f>
        <v>N</v>
      </c>
      <c r="H902" s="5">
        <f>'[1]TCE - ANEXO IV - Preencher'!J911</f>
        <v>0</v>
      </c>
      <c r="I902" s="6">
        <f>IF('[1]TCE - ANEXO IV - Preencher'!K911="","",'[1]TCE - ANEXO IV - Preencher'!K911)</f>
        <v>44469</v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>26 -  P</v>
      </c>
      <c r="L902" s="7">
        <f>'[1]TCE - ANEXO IV - Preencher'!N911</f>
        <v>9.9</v>
      </c>
    </row>
    <row r="903" spans="1:12" s="8" customFormat="1" ht="19.5" customHeight="1" x14ac:dyDescent="0.2">
      <c r="A903" s="3">
        <f>IFERROR(VLOOKUP(B903,'[1]DADOS (OCULTAR)'!$P$3:$R$91,3,0),"")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5.25 - Serviços Bancários </v>
      </c>
      <c r="D903" s="3">
        <f>'[1]TCE - ANEXO IV - Preencher'!F912</f>
        <v>90400888000142</v>
      </c>
      <c r="E903" s="5" t="str">
        <f>'[1]TCE - ANEXO IV - Preencher'!G912</f>
        <v>TARIFA SANTANDER</v>
      </c>
      <c r="F903" s="5" t="str">
        <f>'[1]TCE - ANEXO IV - Preencher'!H912</f>
        <v>S</v>
      </c>
      <c r="G903" s="5" t="str">
        <f>'[1]TCE - ANEXO IV - Preencher'!I912</f>
        <v>N</v>
      </c>
      <c r="H903" s="5">
        <f>'[1]TCE - ANEXO IV - Preencher'!J912</f>
        <v>0</v>
      </c>
      <c r="I903" s="6">
        <f>IF('[1]TCE - ANEXO IV - Preencher'!K912="","",'[1]TCE - ANEXO IV - Preencher'!K912)</f>
        <v>44445</v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>26 -  P</v>
      </c>
      <c r="L903" s="7">
        <f>'[1]TCE - ANEXO IV - Preencher'!N912</f>
        <v>3.5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>
        <f>IFERROR(VLOOKUP(B905,'[1]DADOS (OCULTAR)'!$P$3:$R$91,3,0),"")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1.99 - Outras Despesas com Pessoal</v>
      </c>
      <c r="D905" s="3">
        <f>'[1]TCE - ANEXO IV - Preencher'!F914</f>
        <v>9008782000180</v>
      </c>
      <c r="E905" s="5" t="str">
        <f>'[1]TCE - ANEXO IV - Preencher'!G914</f>
        <v xml:space="preserve">PANIFICADORA AGAMENON MAGALHAES 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346894</v>
      </c>
      <c r="I905" s="6">
        <f>IF('[1]TCE - ANEXO IV - Preencher'!K914="","",'[1]TCE - ANEXO IV - Preencher'!K914)</f>
        <v>44464</v>
      </c>
      <c r="J905" s="5" t="str">
        <f>'[1]TCE - ANEXO IV - Preencher'!L914</f>
        <v>26210909008782000180650010003468941825037846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56</v>
      </c>
    </row>
    <row r="906" spans="1:12" s="8" customFormat="1" ht="19.5" customHeight="1" x14ac:dyDescent="0.2">
      <c r="A906" s="3">
        <f>IFERROR(VLOOKUP(B906,'[1]DADOS (OCULTAR)'!$P$3:$R$91,3,0),"")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1.99 - Outras Despesas com Pessoal</v>
      </c>
      <c r="D906" s="3">
        <f>'[1]TCE - ANEXO IV - Preencher'!F915</f>
        <v>20737670000100</v>
      </c>
      <c r="E906" s="5" t="str">
        <f>'[1]TCE - ANEXO IV - Preencher'!G915</f>
        <v xml:space="preserve">ANDRADE SANDRES CIA CONVENIENCIA LTDA ME 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89382</v>
      </c>
      <c r="I906" s="6">
        <f>IF('[1]TCE - ANEXO IV - Preencher'!K915="","",'[1]TCE - ANEXO IV - Preencher'!K915)</f>
        <v>44443</v>
      </c>
      <c r="J906" s="5" t="str">
        <f>'[1]TCE - ANEXO IV - Preencher'!L915</f>
        <v>26210920737670000100650030000893821872273270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64.98</v>
      </c>
    </row>
    <row r="907" spans="1:12" s="8" customFormat="1" ht="19.5" customHeight="1" x14ac:dyDescent="0.2">
      <c r="A907" s="3">
        <f>IFERROR(VLOOKUP(B907,'[1]DADOS (OCULTAR)'!$P$3:$R$91,3,0),"")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1.99 - Outras Despesas com Pessoal</v>
      </c>
      <c r="D907" s="3">
        <f>'[1]TCE - ANEXO IV - Preencher'!F916</f>
        <v>20737670000100</v>
      </c>
      <c r="E907" s="5" t="str">
        <f>'[1]TCE - ANEXO IV - Preencher'!G916</f>
        <v xml:space="preserve">ANDRADE SANDRES CIA CONVENIENCIA LTDA ME 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90849</v>
      </c>
      <c r="I907" s="6">
        <f>IF('[1]TCE - ANEXO IV - Preencher'!K916="","",'[1]TCE - ANEXO IV - Preencher'!K916)</f>
        <v>44450</v>
      </c>
      <c r="J907" s="5" t="str">
        <f>'[1]TCE - ANEXO IV - Preencher'!L916</f>
        <v>26210920737670000100650030000908491428617057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46.94</v>
      </c>
    </row>
    <row r="908" spans="1:12" s="8" customFormat="1" ht="19.5" customHeight="1" x14ac:dyDescent="0.2">
      <c r="A908" s="3">
        <f>IFERROR(VLOOKUP(B908,'[1]DADOS (OCULTAR)'!$P$3:$R$91,3,0),"")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1.99 - Outras Despesas com Pessoal</v>
      </c>
      <c r="D908" s="3">
        <f>'[1]TCE - ANEXO IV - Preencher'!F917</f>
        <v>20737670000100</v>
      </c>
      <c r="E908" s="5" t="str">
        <f>'[1]TCE - ANEXO IV - Preencher'!G917</f>
        <v xml:space="preserve">ANDRADE SANDRES CIA CONVENIENCIA LTDA ME 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90850</v>
      </c>
      <c r="I908" s="6">
        <f>IF('[1]TCE - ANEXO IV - Preencher'!K917="","",'[1]TCE - ANEXO IV - Preencher'!K917)</f>
        <v>44450</v>
      </c>
      <c r="J908" s="5" t="str">
        <f>'[1]TCE - ANEXO IV - Preencher'!L917</f>
        <v>26210920737670000100650030000908501777139690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44.94</v>
      </c>
    </row>
    <row r="909" spans="1:12" s="8" customFormat="1" ht="19.5" customHeight="1" x14ac:dyDescent="0.2">
      <c r="A909" s="3">
        <f>IFERROR(VLOOKUP(B909,'[1]DADOS (OCULTAR)'!$P$3:$R$91,3,0),"")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>
        <f>'[1]TCE - ANEXO IV - Preencher'!F918</f>
        <v>20737670000100</v>
      </c>
      <c r="E909" s="5" t="str">
        <f>'[1]TCE - ANEXO IV - Preencher'!G918</f>
        <v xml:space="preserve">ANDRADE SANDRES CIA CONVENIENCIA LTDA ME 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91913</v>
      </c>
      <c r="I909" s="6">
        <f>IF('[1]TCE - ANEXO IV - Preencher'!K918="","",'[1]TCE - ANEXO IV - Preencher'!K918)</f>
        <v>44455</v>
      </c>
      <c r="J909" s="5" t="str">
        <f>'[1]TCE - ANEXO IV - Preencher'!L918</f>
        <v>26210920737670000100650030000919139186074815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39.93</v>
      </c>
    </row>
    <row r="910" spans="1:12" s="8" customFormat="1" ht="19.5" customHeight="1" x14ac:dyDescent="0.2">
      <c r="A910" s="3">
        <f>IFERROR(VLOOKUP(B910,'[1]DADOS (OCULTAR)'!$P$3:$R$91,3,0),"")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1.99 - Outras Despesas com Pessoal</v>
      </c>
      <c r="D910" s="3">
        <f>'[1]TCE - ANEXO IV - Preencher'!F919</f>
        <v>20737670000100</v>
      </c>
      <c r="E910" s="5" t="str">
        <f>'[1]TCE - ANEXO IV - Preencher'!G919</f>
        <v xml:space="preserve">ANDRADE SANDRES CIA CONVENIENCIA LTDA ME 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88942</v>
      </c>
      <c r="I910" s="6">
        <f>IF('[1]TCE - ANEXO IV - Preencher'!K919="","",'[1]TCE - ANEXO IV - Preencher'!K919)</f>
        <v>44441</v>
      </c>
      <c r="J910" s="5" t="str">
        <f>'[1]TCE - ANEXO IV - Preencher'!L919</f>
        <v>26210920737670000100650030000889429391213643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50.93</v>
      </c>
    </row>
    <row r="911" spans="1:12" s="8" customFormat="1" ht="19.5" customHeight="1" x14ac:dyDescent="0.2">
      <c r="A911" s="3">
        <f>IFERROR(VLOOKUP(B911,'[1]DADOS (OCULTAR)'!$P$3:$R$91,3,0),"")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1.99 - Outras Despesas com Pessoal</v>
      </c>
      <c r="D911" s="3">
        <f>'[1]TCE - ANEXO IV - Preencher'!F920</f>
        <v>20737670000100</v>
      </c>
      <c r="E911" s="5" t="str">
        <f>'[1]TCE - ANEXO IV - Preencher'!G920</f>
        <v xml:space="preserve">ANDRADE SANDRES CIA CONVENIENCIA LTDA ME 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89390</v>
      </c>
      <c r="I911" s="6">
        <f>IF('[1]TCE - ANEXO IV - Preencher'!K920="","",'[1]TCE - ANEXO IV - Preencher'!K920)</f>
        <v>44443</v>
      </c>
      <c r="J911" s="5" t="str">
        <f>'[1]TCE - ANEXO IV - Preencher'!L920</f>
        <v>26210920737670000100650030000893901730231200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47.92</v>
      </c>
    </row>
    <row r="912" spans="1:12" s="8" customFormat="1" ht="19.5" customHeight="1" x14ac:dyDescent="0.2">
      <c r="A912" s="3">
        <f>IFERROR(VLOOKUP(B912,'[1]DADOS (OCULTAR)'!$P$3:$R$91,3,0),"")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1.99 - Outras Despesas com Pessoal</v>
      </c>
      <c r="D912" s="3">
        <f>'[1]TCE - ANEXO IV - Preencher'!F921</f>
        <v>20737670000100</v>
      </c>
      <c r="E912" s="5" t="str">
        <f>'[1]TCE - ANEXO IV - Preencher'!G921</f>
        <v xml:space="preserve">ANDRADE SANDRES CIA CONVENIENCIA LTDA ME 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89767</v>
      </c>
      <c r="I912" s="6">
        <f>IF('[1]TCE - ANEXO IV - Preencher'!K921="","",'[1]TCE - ANEXO IV - Preencher'!K921)</f>
        <v>44444</v>
      </c>
      <c r="J912" s="5" t="str">
        <f>'[1]TCE - ANEXO IV - Preencher'!L921</f>
        <v>26210920737670000100650030000897671595040647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44.93</v>
      </c>
    </row>
    <row r="913" spans="1:12" s="8" customFormat="1" ht="19.5" customHeight="1" x14ac:dyDescent="0.2">
      <c r="A913" s="3">
        <f>IFERROR(VLOOKUP(B913,'[1]DADOS (OCULTAR)'!$P$3:$R$91,3,0),"")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1.99 - Outras Despesas com Pessoal</v>
      </c>
      <c r="D913" s="3">
        <f>'[1]TCE - ANEXO IV - Preencher'!F922</f>
        <v>20737670000100</v>
      </c>
      <c r="E913" s="5" t="str">
        <f>'[1]TCE - ANEXO IV - Preencher'!G922</f>
        <v xml:space="preserve">ANDRADE SANDRES CIA CONVENIENCIA LTDA ME 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91925</v>
      </c>
      <c r="I913" s="6">
        <f>IF('[1]TCE - ANEXO IV - Preencher'!K922="","",'[1]TCE - ANEXO IV - Preencher'!K922)</f>
        <v>44456</v>
      </c>
      <c r="J913" s="5" t="str">
        <f>'[1]TCE - ANEXO IV - Preencher'!L922</f>
        <v>26210920737670000100650030000919259207867259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39.94</v>
      </c>
    </row>
    <row r="914" spans="1:12" s="8" customFormat="1" ht="19.5" customHeight="1" x14ac:dyDescent="0.2">
      <c r="A914" s="3">
        <f>IFERROR(VLOOKUP(B914,'[1]DADOS (OCULTAR)'!$P$3:$R$91,3,0),"")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1.99 - Outras Despesas com Pessoal</v>
      </c>
      <c r="D914" s="3">
        <f>'[1]TCE - ANEXO IV - Preencher'!F923</f>
        <v>26800156000140</v>
      </c>
      <c r="E914" s="5" t="str">
        <f>'[1]TCE - ANEXO IV - Preencher'!G923</f>
        <v xml:space="preserve">CARLOS TONETTO RESTAURANTE 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123610</v>
      </c>
      <c r="I914" s="6">
        <f>IF('[1]TCE - ANEXO IV - Preencher'!K923="","",'[1]TCE - ANEXO IV - Preencher'!K923)</f>
        <v>44440</v>
      </c>
      <c r="J914" s="5" t="str">
        <f>'[1]TCE - ANEXO IV - Preencher'!L923</f>
        <v>26210926800156000140650010001236109900080730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51</v>
      </c>
    </row>
    <row r="915" spans="1:12" s="8" customFormat="1" ht="19.5" customHeight="1" x14ac:dyDescent="0.2">
      <c r="A915" s="3">
        <f>IFERROR(VLOOKUP(B915,'[1]DADOS (OCULTAR)'!$P$3:$R$91,3,0),"")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1.99 - Outras Despesas com Pessoal</v>
      </c>
      <c r="D915" s="3">
        <f>'[1]TCE - ANEXO IV - Preencher'!F924</f>
        <v>26800156000140</v>
      </c>
      <c r="E915" s="5" t="str">
        <f>'[1]TCE - ANEXO IV - Preencher'!G924</f>
        <v xml:space="preserve">CARLOS TONETTO RESTAURANTE 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124018</v>
      </c>
      <c r="I915" s="6">
        <f>IF('[1]TCE - ANEXO IV - Preencher'!K924="","",'[1]TCE - ANEXO IV - Preencher'!K924)</f>
        <v>44444</v>
      </c>
      <c r="J915" s="5" t="str">
        <f>'[1]TCE - ANEXO IV - Preencher'!L924</f>
        <v>26210926800156000140650010001240181900085265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57</v>
      </c>
    </row>
    <row r="916" spans="1:12" s="8" customFormat="1" ht="19.5" customHeight="1" x14ac:dyDescent="0.2">
      <c r="A916" s="3">
        <f>IFERROR(VLOOKUP(B916,'[1]DADOS (OCULTAR)'!$P$3:$R$91,3,0),"")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1.99 - Outras Despesas com Pessoal</v>
      </c>
      <c r="D916" s="3">
        <f>'[1]TCE - ANEXO IV - Preencher'!F925</f>
        <v>26800156000140</v>
      </c>
      <c r="E916" s="5" t="str">
        <f>'[1]TCE - ANEXO IV - Preencher'!G925</f>
        <v xml:space="preserve">CARLOS TONETTO RESTAURANTE 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126266</v>
      </c>
      <c r="I916" s="6">
        <f>IF('[1]TCE - ANEXO IV - Preencher'!K925="","",'[1]TCE - ANEXO IV - Preencher'!K925)</f>
        <v>44465</v>
      </c>
      <c r="J916" s="5" t="str">
        <f>'[1]TCE - ANEXO IV - Preencher'!L925</f>
        <v>26210926800156000140650010001262681900109162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64</v>
      </c>
    </row>
    <row r="917" spans="1:12" s="8" customFormat="1" ht="19.5" customHeight="1" x14ac:dyDescent="0.2">
      <c r="A917" s="3">
        <f>IFERROR(VLOOKUP(B917,'[1]DADOS (OCULTAR)'!$P$3:$R$91,3,0),"")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1.99 - Outras Despesas com Pessoal</v>
      </c>
      <c r="D917" s="3">
        <f>'[1]TCE - ANEXO IV - Preencher'!F926</f>
        <v>25043044000120</v>
      </c>
      <c r="E917" s="5" t="str">
        <f>'[1]TCE - ANEXO IV - Preencher'!G926</f>
        <v xml:space="preserve">CARLOS A PEDROSA DA SILVA EIRELLI 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21731</v>
      </c>
      <c r="I917" s="6">
        <f>IF('[1]TCE - ANEXO IV - Preencher'!K926="","",'[1]TCE - ANEXO IV - Preencher'!K926)</f>
        <v>44447</v>
      </c>
      <c r="J917" s="5" t="str">
        <f>'[1]TCE - ANEXO IV - Preencher'!L926</f>
        <v>26210925043044000120650010000217311343927707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59.7</v>
      </c>
    </row>
    <row r="918" spans="1:12" s="8" customFormat="1" ht="19.5" customHeight="1" x14ac:dyDescent="0.2">
      <c r="A918" s="3">
        <f>IFERROR(VLOOKUP(B918,'[1]DADOS (OCULTAR)'!$P$3:$R$91,3,0),"")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1.99 - Outras Despesas com Pessoal</v>
      </c>
      <c r="D918" s="3">
        <f>'[1]TCE - ANEXO IV - Preencher'!F927</f>
        <v>25043044000120</v>
      </c>
      <c r="E918" s="5" t="str">
        <f>'[1]TCE - ANEXO IV - Preencher'!G927</f>
        <v xml:space="preserve">CARLOS A PEDROSA DA SILVA EIRELLI 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21771</v>
      </c>
      <c r="I918" s="6">
        <f>IF('[1]TCE - ANEXO IV - Preencher'!K927="","",'[1]TCE - ANEXO IV - Preencher'!K927)</f>
        <v>44449</v>
      </c>
      <c r="J918" s="5" t="str">
        <f>'[1]TCE - ANEXO IV - Preencher'!L927</f>
        <v>26210925043044000120650010000217711171200257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49.9</v>
      </c>
    </row>
    <row r="919" spans="1:12" s="8" customFormat="1" ht="19.5" customHeight="1" x14ac:dyDescent="0.2">
      <c r="A919" s="3">
        <f>IFERROR(VLOOKUP(B919,'[1]DADOS (OCULTAR)'!$P$3:$R$91,3,0),"")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1.99 - Outras Despesas com Pessoal</v>
      </c>
      <c r="D919" s="3">
        <f>'[1]TCE - ANEXO IV - Preencher'!F928</f>
        <v>25043044000120</v>
      </c>
      <c r="E919" s="5" t="str">
        <f>'[1]TCE - ANEXO IV - Preencher'!G928</f>
        <v xml:space="preserve">CARLOS A PEDROSA DA SILVA EIRELLI 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22804</v>
      </c>
      <c r="I919" s="6">
        <f>IF('[1]TCE - ANEXO IV - Preencher'!K928="","",'[1]TCE - ANEXO IV - Preencher'!K928)</f>
        <v>44459</v>
      </c>
      <c r="J919" s="5" t="str">
        <f>'[1]TCE - ANEXO IV - Preencher'!L928</f>
        <v>26210925043044000120650010000228041716015425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55.7</v>
      </c>
    </row>
    <row r="920" spans="1:12" s="8" customFormat="1" ht="19.5" customHeight="1" x14ac:dyDescent="0.2">
      <c r="A920" s="3">
        <f>IFERROR(VLOOKUP(B920,'[1]DADOS (OCULTAR)'!$P$3:$R$91,3,0),"")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1.99 - Outras Despesas com Pessoal</v>
      </c>
      <c r="D920" s="3">
        <f>'[1]TCE - ANEXO IV - Preencher'!F929</f>
        <v>40947322000167</v>
      </c>
      <c r="E920" s="5" t="str">
        <f>'[1]TCE - ANEXO IV - Preencher'!G929</f>
        <v xml:space="preserve">JOSE ELIAS ELOPES LTDA 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4540</v>
      </c>
      <c r="I920" s="6">
        <f>IF('[1]TCE - ANEXO IV - Preencher'!K929="","",'[1]TCE - ANEXO IV - Preencher'!K929)</f>
        <v>44444</v>
      </c>
      <c r="J920" s="5" t="str">
        <f>'[1]TCE - ANEXO IV - Preencher'!L929</f>
        <v>26210940947322000167650010000045401978446115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86.6</v>
      </c>
    </row>
    <row r="921" spans="1:12" s="8" customFormat="1" ht="19.5" customHeight="1" x14ac:dyDescent="0.2">
      <c r="A921" s="3">
        <f>IFERROR(VLOOKUP(B921,'[1]DADOS (OCULTAR)'!$P$3:$R$91,3,0),"")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1.99 - Outras Despesas com Pessoal</v>
      </c>
      <c r="D921" s="3">
        <f>'[1]TCE - ANEXO IV - Preencher'!F930</f>
        <v>40947322000167</v>
      </c>
      <c r="E921" s="5" t="str">
        <f>'[1]TCE - ANEXO IV - Preencher'!G930</f>
        <v xml:space="preserve">JOSE ELIAS ELOPES LTDA 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4542</v>
      </c>
      <c r="I921" s="6">
        <f>IF('[1]TCE - ANEXO IV - Preencher'!K930="","",'[1]TCE - ANEXO IV - Preencher'!K930)</f>
        <v>44444</v>
      </c>
      <c r="J921" s="5" t="str">
        <f>'[1]TCE - ANEXO IV - Preencher'!L930</f>
        <v>26210940947322000167650010000045421978446136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60</v>
      </c>
    </row>
    <row r="922" spans="1:12" s="8" customFormat="1" ht="19.5" customHeight="1" x14ac:dyDescent="0.2">
      <c r="A922" s="3">
        <f>IFERROR(VLOOKUP(B922,'[1]DADOS (OCULTAR)'!$P$3:$R$91,3,0),"")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1.99 - Outras Despesas com Pessoal</v>
      </c>
      <c r="D922" s="3">
        <f>'[1]TCE - ANEXO IV - Preencher'!F931</f>
        <v>27958498000156</v>
      </c>
      <c r="E922" s="5" t="str">
        <f>'[1]TCE - ANEXO IV - Preencher'!G931</f>
        <v xml:space="preserve">FAMILIA PERGENTINO RESTAURANTE LTDA ME 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222284</v>
      </c>
      <c r="I922" s="6">
        <f>IF('[1]TCE - ANEXO IV - Preencher'!K931="","",'[1]TCE - ANEXO IV - Preencher'!K931)</f>
        <v>44466</v>
      </c>
      <c r="J922" s="5" t="str">
        <f>'[1]TCE - ANEXO IV - Preencher'!L931</f>
        <v>26210927958498000156651020002222841494931570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93.26</v>
      </c>
    </row>
    <row r="923" spans="1:12" s="8" customFormat="1" ht="19.5" customHeight="1" x14ac:dyDescent="0.2">
      <c r="A923" s="3">
        <f>IFERROR(VLOOKUP(B923,'[1]DADOS (OCULTAR)'!$P$3:$R$91,3,0),"")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1.99 - Outras Despesas com Pessoal</v>
      </c>
      <c r="D923" s="3">
        <f>'[1]TCE - ANEXO IV - Preencher'!F932</f>
        <v>27958498000156</v>
      </c>
      <c r="E923" s="5" t="str">
        <f>'[1]TCE - ANEXO IV - Preencher'!G932</f>
        <v xml:space="preserve">FAMILIA PERGENTINO RESTAURANTE LTDA ME 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99121</v>
      </c>
      <c r="I923" s="6">
        <f>IF('[1]TCE - ANEXO IV - Preencher'!K932="","",'[1]TCE - ANEXO IV - Preencher'!K932)</f>
        <v>44464</v>
      </c>
      <c r="J923" s="5" t="str">
        <f>'[1]TCE - ANEXO IV - Preencher'!L932</f>
        <v>26210927958498000156651010000991211712863563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127.35</v>
      </c>
    </row>
    <row r="924" spans="1:12" s="8" customFormat="1" ht="19.5" customHeight="1" x14ac:dyDescent="0.2">
      <c r="A924" s="3">
        <f>IFERROR(VLOOKUP(B924,'[1]DADOS (OCULTAR)'!$P$3:$R$91,3,0),"")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1.99 - Outras Despesas com Pessoal</v>
      </c>
      <c r="D924" s="3">
        <f>'[1]TCE - ANEXO IV - Preencher'!F933</f>
        <v>10691509000181</v>
      </c>
      <c r="E924" s="5" t="str">
        <f>'[1]TCE - ANEXO IV - Preencher'!G933</f>
        <v xml:space="preserve">KAMEOKA RESTAURANTE LTDA 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000.112.737</v>
      </c>
      <c r="I924" s="6">
        <f>IF('[1]TCE - ANEXO IV - Preencher'!K933="","",'[1]TCE - ANEXO IV - Preencher'!K933)</f>
        <v>44442</v>
      </c>
      <c r="J924" s="5" t="str">
        <f>'[1]TCE - ANEXO IV - Preencher'!L933</f>
        <v>26210910691509000181650010001127371827974917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49.9</v>
      </c>
    </row>
    <row r="925" spans="1:12" s="8" customFormat="1" ht="19.5" customHeight="1" x14ac:dyDescent="0.2">
      <c r="A925" s="3">
        <f>IFERROR(VLOOKUP(B925,'[1]DADOS (OCULTAR)'!$P$3:$R$91,3,0),"")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1.99 - Outras Despesas com Pessoal</v>
      </c>
      <c r="D925" s="3">
        <f>'[1]TCE - ANEXO IV - Preencher'!F934</f>
        <v>10691509000181</v>
      </c>
      <c r="E925" s="5" t="str">
        <f>'[1]TCE - ANEXO IV - Preencher'!G934</f>
        <v xml:space="preserve">KAMEOKA RESTAURANTE LTDA 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000.113.975</v>
      </c>
      <c r="I925" s="6">
        <f>IF('[1]TCE - ANEXO IV - Preencher'!K934="","",'[1]TCE - ANEXO IV - Preencher'!K934)</f>
        <v>44455</v>
      </c>
      <c r="J925" s="5" t="str">
        <f>'[1]TCE - ANEXO IV - Preencher'!L934</f>
        <v>26210910691509000181650010001139751203783815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68.64</v>
      </c>
    </row>
    <row r="926" spans="1:12" s="8" customFormat="1" ht="19.5" customHeight="1" x14ac:dyDescent="0.2">
      <c r="A926" s="3">
        <f>IFERROR(VLOOKUP(B926,'[1]DADOS (OCULTAR)'!$P$3:$R$91,3,0),"")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1.99 - Outras Despesas com Pessoal</v>
      </c>
      <c r="D926" s="3">
        <f>'[1]TCE - ANEXO IV - Preencher'!F935</f>
        <v>6859452001343</v>
      </c>
      <c r="E926" s="5" t="str">
        <f>'[1]TCE - ANEXO IV - Preencher'!G935</f>
        <v xml:space="preserve">APPLE NORDESTE COMERCIO DE ALIMENTOS LTDA 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85169</v>
      </c>
      <c r="I926" s="6">
        <f>IF('[1]TCE - ANEXO IV - Preencher'!K935="","",'[1]TCE - ANEXO IV - Preencher'!K935)</f>
        <v>44440</v>
      </c>
      <c r="J926" s="5" t="str">
        <f>'[1]TCE - ANEXO IV - Preencher'!L935</f>
        <v>26210906859452001343650030000851691037809766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70.8</v>
      </c>
    </row>
    <row r="927" spans="1:12" s="8" customFormat="1" ht="19.5" customHeight="1" x14ac:dyDescent="0.2">
      <c r="A927" s="3">
        <f>IFERROR(VLOOKUP(B927,'[1]DADOS (OCULTAR)'!$P$3:$R$91,3,0),"")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1.99 - Outras Despesas com Pessoal</v>
      </c>
      <c r="D927" s="3">
        <f>'[1]TCE - ANEXO IV - Preencher'!F936</f>
        <v>14031084000135</v>
      </c>
      <c r="E927" s="5" t="str">
        <f>'[1]TCE - ANEXO IV - Preencher'!G936</f>
        <v xml:space="preserve">GG DO NASCIMENTO COMERCIO DE ALIMENTOS 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000.141.770</v>
      </c>
      <c r="I927" s="6">
        <f>IF('[1]TCE - ANEXO IV - Preencher'!K936="","",'[1]TCE - ANEXO IV - Preencher'!K936)</f>
        <v>44441</v>
      </c>
      <c r="J927" s="5" t="str">
        <f>'[1]TCE - ANEXO IV - Preencher'!L936</f>
        <v>26210914031084000135650010001417701683880513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24</v>
      </c>
    </row>
    <row r="928" spans="1:12" s="8" customFormat="1" ht="19.5" customHeight="1" x14ac:dyDescent="0.2">
      <c r="A928" s="3">
        <f>IFERROR(VLOOKUP(B928,'[1]DADOS (OCULTAR)'!$P$3:$R$91,3,0),"")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1.99 - Outras Despesas com Pessoal</v>
      </c>
      <c r="D928" s="3">
        <f>'[1]TCE - ANEXO IV - Preencher'!F937</f>
        <v>14031084000135</v>
      </c>
      <c r="E928" s="5" t="str">
        <f>'[1]TCE - ANEXO IV - Preencher'!G937</f>
        <v xml:space="preserve">GG DO NASCIMENTO COMERCIO DE ALIMENTOS 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000.142.463</v>
      </c>
      <c r="I928" s="6">
        <f>IF('[1]TCE - ANEXO IV - Preencher'!K937="","",'[1]TCE - ANEXO IV - Preencher'!K937)</f>
        <v>44449</v>
      </c>
      <c r="J928" s="5" t="str">
        <f>'[1]TCE - ANEXO IV - Preencher'!L937</f>
        <v>26210914031084000135650010001424631273873650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53</v>
      </c>
    </row>
    <row r="929" spans="1:12" s="8" customFormat="1" ht="19.5" customHeight="1" x14ac:dyDescent="0.2">
      <c r="A929" s="3">
        <f>IFERROR(VLOOKUP(B929,'[1]DADOS (OCULTAR)'!$P$3:$R$91,3,0),"")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1.99 - Outras Despesas com Pessoal</v>
      </c>
      <c r="D929" s="3">
        <f>'[1]TCE - ANEXO IV - Preencher'!F938</f>
        <v>14031084000135</v>
      </c>
      <c r="E929" s="5" t="str">
        <f>'[1]TCE - ANEXO IV - Preencher'!G938</f>
        <v xml:space="preserve">GG DO NASCIMENTO COMERCIO DE ALIMENTOS 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000.142.895</v>
      </c>
      <c r="I929" s="6">
        <f>IF('[1]TCE - ANEXO IV - Preencher'!K938="","",'[1]TCE - ANEXO IV - Preencher'!K938)</f>
        <v>44454</v>
      </c>
      <c r="J929" s="5" t="str">
        <f>'[1]TCE - ANEXO IV - Preencher'!L938</f>
        <v>26210914031084000135650010001428951929551943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59</v>
      </c>
    </row>
    <row r="930" spans="1:12" s="8" customFormat="1" ht="19.5" customHeight="1" x14ac:dyDescent="0.2">
      <c r="A930" s="3">
        <f>IFERROR(VLOOKUP(B930,'[1]DADOS (OCULTAR)'!$P$3:$R$91,3,0),"")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1.99 - Outras Despesas com Pessoal</v>
      </c>
      <c r="D930" s="3">
        <f>'[1]TCE - ANEXO IV - Preencher'!F939</f>
        <v>14031084000135</v>
      </c>
      <c r="E930" s="5" t="str">
        <f>'[1]TCE - ANEXO IV - Preencher'!G939</f>
        <v xml:space="preserve">GG DO NASCIMENTO COMERCIO DE ALIMENTOS 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000.142.370</v>
      </c>
      <c r="I930" s="6">
        <f>IF('[1]TCE - ANEXO IV - Preencher'!K939="","",'[1]TCE - ANEXO IV - Preencher'!K939)</f>
        <v>44448</v>
      </c>
      <c r="J930" s="5" t="str">
        <f>'[1]TCE - ANEXO IV - Preencher'!L939</f>
        <v>26210914031084000135650010001423701575309897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26.5</v>
      </c>
    </row>
    <row r="931" spans="1:12" s="8" customFormat="1" ht="19.5" customHeight="1" x14ac:dyDescent="0.2">
      <c r="A931" s="3">
        <f>IFERROR(VLOOKUP(B931,'[1]DADOS (OCULTAR)'!$P$3:$R$91,3,0),"")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1.99 - Outras Despesas com Pessoal</v>
      </c>
      <c r="D931" s="3">
        <f>'[1]TCE - ANEXO IV - Preencher'!F940</f>
        <v>14031084000135</v>
      </c>
      <c r="E931" s="5" t="str">
        <f>'[1]TCE - ANEXO IV - Preencher'!G940</f>
        <v xml:space="preserve">GG DO NASCIMENTO COMERCIO DE ALIMENTOS 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000.143.761</v>
      </c>
      <c r="I931" s="6">
        <f>IF('[1]TCE - ANEXO IV - Preencher'!K940="","",'[1]TCE - ANEXO IV - Preencher'!K940)</f>
        <v>44462</v>
      </c>
      <c r="J931" s="5" t="str">
        <f>'[1]TCE - ANEXO IV - Preencher'!L940</f>
        <v>26210914031084000135650010001437611124581867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25.5</v>
      </c>
    </row>
    <row r="932" spans="1:12" s="8" customFormat="1" ht="19.5" customHeight="1" x14ac:dyDescent="0.2">
      <c r="A932" s="3">
        <f>IFERROR(VLOOKUP(B932,'[1]DADOS (OCULTAR)'!$P$3:$R$91,3,0),"")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1.99 - Outras Despesas com Pessoal</v>
      </c>
      <c r="D932" s="3">
        <f>'[1]TCE - ANEXO IV - Preencher'!F941</f>
        <v>14031084000135</v>
      </c>
      <c r="E932" s="5" t="str">
        <f>'[1]TCE - ANEXO IV - Preencher'!G941</f>
        <v xml:space="preserve">GG DO NASCIMENTO COMERCIO DE ALIMENTOS 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000.144.474</v>
      </c>
      <c r="I932" s="6">
        <f>IF('[1]TCE - ANEXO IV - Preencher'!K941="","",'[1]TCE - ANEXO IV - Preencher'!K941)</f>
        <v>44469</v>
      </c>
      <c r="J932" s="5" t="str">
        <f>'[1]TCE - ANEXO IV - Preencher'!L941</f>
        <v>26210914031084000135650010001444741486803776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24.5</v>
      </c>
    </row>
    <row r="933" spans="1:12" s="8" customFormat="1" ht="19.5" customHeight="1" x14ac:dyDescent="0.2">
      <c r="A933" s="3">
        <f>IFERROR(VLOOKUP(B933,'[1]DADOS (OCULTAR)'!$P$3:$R$91,3,0),"")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1.99 - Outras Despesas com Pessoal</v>
      </c>
      <c r="D933" s="3">
        <f>'[1]TCE - ANEXO IV - Preencher'!F942</f>
        <v>14031084000135</v>
      </c>
      <c r="E933" s="5" t="str">
        <f>'[1]TCE - ANEXO IV - Preencher'!G942</f>
        <v xml:space="preserve">GG DO NASCIMENTO COMERCIO DE ALIMENTOS 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000.144.199</v>
      </c>
      <c r="I933" s="6">
        <f>IF('[1]TCE - ANEXO IV - Preencher'!K942="","",'[1]TCE - ANEXO IV - Preencher'!K942)</f>
        <v>44466</v>
      </c>
      <c r="J933" s="5" t="str">
        <f>'[1]TCE - ANEXO IV - Preencher'!L942</f>
        <v>26210914031084000135650010001441999171944339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91.5</v>
      </c>
    </row>
    <row r="934" spans="1:12" s="8" customFormat="1" ht="19.5" customHeight="1" x14ac:dyDescent="0.2">
      <c r="A934" s="3">
        <f>IFERROR(VLOOKUP(B934,'[1]DADOS (OCULTAR)'!$P$3:$R$91,3,0),"")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1.99 - Outras Despesas com Pessoal</v>
      </c>
      <c r="D934" s="3">
        <f>'[1]TCE - ANEXO IV - Preencher'!F943</f>
        <v>12841101000255</v>
      </c>
      <c r="E934" s="5" t="str">
        <f>'[1]TCE - ANEXO IV - Preencher'!G943</f>
        <v xml:space="preserve">O REI DAS COXINHAS LTDA 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151492</v>
      </c>
      <c r="I934" s="6">
        <f>IF('[1]TCE - ANEXO IV - Preencher'!K943="","",'[1]TCE - ANEXO IV - Preencher'!K943)</f>
        <v>44447</v>
      </c>
      <c r="J934" s="5" t="str">
        <f>'[1]TCE - ANEXO IV - Preencher'!L943</f>
        <v>26210912841101000255650030001514921943453404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42</v>
      </c>
    </row>
    <row r="935" spans="1:12" s="8" customFormat="1" ht="19.5" customHeight="1" x14ac:dyDescent="0.2">
      <c r="A935" s="3">
        <f>IFERROR(VLOOKUP(B935,'[1]DADOS (OCULTAR)'!$P$3:$R$91,3,0),"")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1.99 - Outras Despesas com Pessoal</v>
      </c>
      <c r="D935" s="3">
        <f>'[1]TCE - ANEXO IV - Preencher'!F944</f>
        <v>12841101000255</v>
      </c>
      <c r="E935" s="5" t="str">
        <f>'[1]TCE - ANEXO IV - Preencher'!G944</f>
        <v xml:space="preserve">O REI DAS COXINHAS LTDA 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617197</v>
      </c>
      <c r="I935" s="6">
        <f>IF('[1]TCE - ANEXO IV - Preencher'!K944="","",'[1]TCE - ANEXO IV - Preencher'!K944)</f>
        <v>44465</v>
      </c>
      <c r="J935" s="5" t="str">
        <f>'[1]TCE - ANEXO IV - Preencher'!L944</f>
        <v>26210912841101000255650010006171971125176320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57.5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>
        <f>IFERROR(VLOOKUP(B937,'[1]DADOS (OCULTAR)'!$P$3:$R$91,3,0),"")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3.12 - Material Hospitalar</v>
      </c>
      <c r="D937" s="3">
        <f>'[1]TCE - ANEXO IV - Preencher'!F946</f>
        <v>37844479000152</v>
      </c>
      <c r="E937" s="5" t="str">
        <f>'[1]TCE - ANEXO IV - Preencher'!G946</f>
        <v>BIOLINE FIOS CIRURGICOS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116575</v>
      </c>
      <c r="I937" s="6">
        <f>IF('[1]TCE - ANEXO IV - Preencher'!K946="","",'[1]TCE - ANEXO IV - Preencher'!K946)</f>
        <v>44442</v>
      </c>
      <c r="J937" s="5" t="str">
        <f>'[1]TCE - ANEXO IV - Preencher'!L946</f>
        <v>52210937844479000152550020001165751386945753</v>
      </c>
      <c r="K937" s="5" t="str">
        <f>IF(F937="B",LEFT('[1]TCE - ANEXO IV - Preencher'!M946,2),IF(F937="S",LEFT('[1]TCE - ANEXO IV - Preencher'!M946,7),IF('[1]TCE - ANEXO IV - Preencher'!H946="","")))</f>
        <v>52</v>
      </c>
      <c r="L937" s="7">
        <f>'[1]TCE - ANEXO IV - Preencher'!N946</f>
        <v>1238.6400000000001</v>
      </c>
    </row>
    <row r="938" spans="1:12" s="8" customFormat="1" ht="19.5" customHeight="1" x14ac:dyDescent="0.2">
      <c r="A938" s="3">
        <f>IFERROR(VLOOKUP(B938,'[1]DADOS (OCULTAR)'!$P$3:$R$91,3,0),"")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3.12 - Material Hospitalar</v>
      </c>
      <c r="D938" s="3">
        <f>'[1]TCE - ANEXO IV - Preencher'!F947</f>
        <v>11449180000100</v>
      </c>
      <c r="E938" s="5" t="str">
        <f>'[1]TCE - ANEXO IV - Preencher'!G947</f>
        <v>DPROSMED DIST DE PROD MED HOSP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000.045.150</v>
      </c>
      <c r="I938" s="6">
        <f>IF('[1]TCE - ANEXO IV - Preencher'!K947="","",'[1]TCE - ANEXO IV - Preencher'!K947)</f>
        <v>44442</v>
      </c>
      <c r="J938" s="5" t="str">
        <f>'[1]TCE - ANEXO IV - Preencher'!L947</f>
        <v>26210911449180000100550010000451501451398596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458.33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>
        <f>IFERROR(VLOOKUP(B940,'[1]DADOS (OCULTAR)'!$P$3:$R$91,3,0),"")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5.25 - Serviços Bancários </v>
      </c>
      <c r="D940" s="3">
        <f>'[1]TCE - ANEXO IV - Preencher'!F949</f>
        <v>90400888000142</v>
      </c>
      <c r="E940" s="5" t="str">
        <f>'[1]TCE - ANEXO IV - Preencher'!G949</f>
        <v>TARIFA REPASSE TESOURO</v>
      </c>
      <c r="F940" s="5" t="str">
        <f>'[1]TCE - ANEXO IV - Preencher'!H949</f>
        <v>S</v>
      </c>
      <c r="G940" s="5" t="str">
        <f>'[1]TCE - ANEXO IV - Preencher'!I949</f>
        <v>N</v>
      </c>
      <c r="H940" s="5">
        <f>'[1]TCE - ANEXO IV - Preencher'!J949</f>
        <v>0</v>
      </c>
      <c r="I940" s="6">
        <f>IF('[1]TCE - ANEXO IV - Preencher'!K949="","",'[1]TCE - ANEXO IV - Preencher'!K949)</f>
        <v>44440</v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>26 -  P</v>
      </c>
      <c r="L940" s="7">
        <f>'[1]TCE - ANEXO IV - Preencher'!N949</f>
        <v>7.5</v>
      </c>
    </row>
    <row r="941" spans="1:12" s="8" customFormat="1" ht="19.5" customHeight="1" x14ac:dyDescent="0.2">
      <c r="A941" s="3">
        <f>IFERROR(VLOOKUP(B941,'[1]DADOS (OCULTAR)'!$P$3:$R$91,3,0),"")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5.25 - Serviços Bancários </v>
      </c>
      <c r="D941" s="3">
        <f>'[1]TCE - ANEXO IV - Preencher'!F950</f>
        <v>90400888000142</v>
      </c>
      <c r="E941" s="5" t="str">
        <f>'[1]TCE - ANEXO IV - Preencher'!G950</f>
        <v>TARIFA REPASSE TESOURO</v>
      </c>
      <c r="F941" s="5" t="str">
        <f>'[1]TCE - ANEXO IV - Preencher'!H950</f>
        <v>S</v>
      </c>
      <c r="G941" s="5" t="str">
        <f>'[1]TCE - ANEXO IV - Preencher'!I950</f>
        <v>N</v>
      </c>
      <c r="H941" s="5">
        <f>'[1]TCE - ANEXO IV - Preencher'!J950</f>
        <v>0</v>
      </c>
      <c r="I941" s="6">
        <f>IF('[1]TCE - ANEXO IV - Preencher'!K950="","",'[1]TCE - ANEXO IV - Preencher'!K950)</f>
        <v>44452</v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>26 -  P</v>
      </c>
      <c r="L941" s="7">
        <f>'[1]TCE - ANEXO IV - Preencher'!N950</f>
        <v>7.5</v>
      </c>
    </row>
    <row r="942" spans="1:12" s="8" customFormat="1" ht="19.5" customHeight="1" x14ac:dyDescent="0.2">
      <c r="A942" s="3">
        <f>IFERROR(VLOOKUP(B942,'[1]DADOS (OCULTAR)'!$P$3:$R$91,3,0),"")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5.25 - Serviços Bancários </v>
      </c>
      <c r="D942" s="3">
        <f>'[1]TCE - ANEXO IV - Preencher'!F951</f>
        <v>90400888000142</v>
      </c>
      <c r="E942" s="5" t="str">
        <f>'[1]TCE - ANEXO IV - Preencher'!G951</f>
        <v>TARIFA REPASSE TESOURO</v>
      </c>
      <c r="F942" s="5" t="str">
        <f>'[1]TCE - ANEXO IV - Preencher'!H951</f>
        <v>S</v>
      </c>
      <c r="G942" s="5" t="str">
        <f>'[1]TCE - ANEXO IV - Preencher'!I951</f>
        <v>N</v>
      </c>
      <c r="H942" s="5">
        <f>'[1]TCE - ANEXO IV - Preencher'!J951</f>
        <v>0</v>
      </c>
      <c r="I942" s="6">
        <f>IF('[1]TCE - ANEXO IV - Preencher'!K951="","",'[1]TCE - ANEXO IV - Preencher'!K951)</f>
        <v>44459</v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>26 -  P</v>
      </c>
      <c r="L942" s="7">
        <f>'[1]TCE - ANEXO IV - Preencher'!N951</f>
        <v>7.5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>
        <f>IFERROR(VLOOKUP(B944,'[1]DADOS (OCULTAR)'!$P$3:$R$91,3,0),"")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1.99 - Outras Despesas com Pessoal</v>
      </c>
      <c r="D944" s="3">
        <f>'[1]TCE - ANEXO IV - Preencher'!F953</f>
        <v>1203383000168</v>
      </c>
      <c r="E944" s="5" t="str">
        <f>'[1]TCE - ANEXO IV - Preencher'!G953</f>
        <v>RCR LOCACAO LTDA</v>
      </c>
      <c r="F944" s="5" t="str">
        <f>'[1]TCE - ANEXO IV - Preencher'!H953</f>
        <v>S</v>
      </c>
      <c r="G944" s="5" t="str">
        <f>'[1]TCE - ANEXO IV - Preencher'!I953</f>
        <v>S</v>
      </c>
      <c r="H944" s="5">
        <f>'[1]TCE - ANEXO IV - Preencher'!J953</f>
        <v>4916</v>
      </c>
      <c r="I944" s="6">
        <f>IF('[1]TCE - ANEXO IV - Preencher'!K953="","",'[1]TCE - ANEXO IV - Preencher'!K953)</f>
        <v>44473</v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>2611606</v>
      </c>
      <c r="L944" s="7">
        <f>'[1]TCE - ANEXO IV - Preencher'!N953</f>
        <v>22439</v>
      </c>
    </row>
    <row r="945" spans="1:12" s="8" customFormat="1" ht="19.5" customHeight="1" x14ac:dyDescent="0.2">
      <c r="A945" s="3">
        <f>IFERROR(VLOOKUP(B945,'[1]DADOS (OCULTAR)'!$P$3:$R$91,3,0),"")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1.99 - Outras Despesas com Pessoal</v>
      </c>
      <c r="D945" s="3">
        <f>'[1]TCE - ANEXO IV - Preencher'!F954</f>
        <v>21986074000119</v>
      </c>
      <c r="E945" s="5" t="str">
        <f>'[1]TCE - ANEXO IV - Preencher'!G954</f>
        <v>PRUDENTIAL DO BRASIL VIDA EM GRUPO SA</v>
      </c>
      <c r="F945" s="5" t="str">
        <f>'[1]TCE - ANEXO IV - Preencher'!H954</f>
        <v>S</v>
      </c>
      <c r="G945" s="5" t="str">
        <f>'[1]TCE - ANEXO IV - Preencher'!I954</f>
        <v>N</v>
      </c>
      <c r="H945" s="5">
        <f>'[1]TCE - ANEXO IV - Preencher'!J954</f>
        <v>109006675</v>
      </c>
      <c r="I945" s="6">
        <f>IF('[1]TCE - ANEXO IV - Preencher'!K954="","",'[1]TCE - ANEXO IV - Preencher'!K954)</f>
        <v>44474</v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>3550308</v>
      </c>
      <c r="L945" s="7">
        <f>'[1]TCE - ANEXO IV - Preencher'!N954</f>
        <v>2662.74</v>
      </c>
    </row>
    <row r="946" spans="1:12" s="8" customFormat="1" ht="19.5" customHeight="1" x14ac:dyDescent="0.2">
      <c r="A946" s="3">
        <f>IFERROR(VLOOKUP(B946,'[1]DADOS (OCULTAR)'!$P$3:$R$91,3,0),"")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1.99 - Outras Despesas com Pessoal</v>
      </c>
      <c r="D946" s="3">
        <f>'[1]TCE - ANEXO IV - Preencher'!F955</f>
        <v>21986074000119</v>
      </c>
      <c r="E946" s="5" t="str">
        <f>'[1]TCE - ANEXO IV - Preencher'!G955</f>
        <v>PRUDENTIAL DO BRASIL VIDA EM GRUPO SA</v>
      </c>
      <c r="F946" s="5" t="str">
        <f>'[1]TCE - ANEXO IV - Preencher'!H955</f>
        <v>S</v>
      </c>
      <c r="G946" s="5" t="str">
        <f>'[1]TCE - ANEXO IV - Preencher'!I955</f>
        <v>N</v>
      </c>
      <c r="H946" s="5">
        <f>'[1]TCE - ANEXO IV - Preencher'!J955</f>
        <v>109006790</v>
      </c>
      <c r="I946" s="6">
        <f>IF('[1]TCE - ANEXO IV - Preencher'!K955="","",'[1]TCE - ANEXO IV - Preencher'!K955)</f>
        <v>44474</v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>3550308</v>
      </c>
      <c r="L946" s="7">
        <f>'[1]TCE - ANEXO IV - Preencher'!N955</f>
        <v>570.80999999999995</v>
      </c>
    </row>
    <row r="947" spans="1:12" s="8" customFormat="1" ht="19.5" customHeight="1" x14ac:dyDescent="0.2">
      <c r="A947" s="3">
        <f>IFERROR(VLOOKUP(B947,'[1]DADOS (OCULTAR)'!$P$3:$R$91,3,0),"")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1.99 - Outras Despesas com Pessoal</v>
      </c>
      <c r="D947" s="3">
        <f>'[1]TCE - ANEXO IV - Preencher'!F956</f>
        <v>7021544000189</v>
      </c>
      <c r="E947" s="5" t="str">
        <f>'[1]TCE - ANEXO IV - Preencher'!G956</f>
        <v>BERKLEY INTERNATIONAL DO BRASIL SEGUROS SA</v>
      </c>
      <c r="F947" s="5" t="str">
        <f>'[1]TCE - ANEXO IV - Preencher'!H956</f>
        <v>S</v>
      </c>
      <c r="G947" s="5" t="str">
        <f>'[1]TCE - ANEXO IV - Preencher'!I956</f>
        <v>N</v>
      </c>
      <c r="H947" s="5" t="str">
        <f>'[1]TCE - ANEXO IV - Preencher'!J956</f>
        <v>1008200000204</v>
      </c>
      <c r="I947" s="6">
        <f>IF('[1]TCE - ANEXO IV - Preencher'!K956="","",'[1]TCE - ANEXO IV - Preencher'!K956)</f>
        <v>44484</v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>3550308</v>
      </c>
      <c r="L947" s="7">
        <f>'[1]TCE - ANEXO IV - Preencher'!N956</f>
        <v>1158.57</v>
      </c>
    </row>
    <row r="948" spans="1:12" s="8" customFormat="1" ht="19.5" customHeight="1" x14ac:dyDescent="0.2">
      <c r="A948" s="3">
        <f>IFERROR(VLOOKUP(B948,'[1]DADOS (OCULTAR)'!$P$3:$R$91,3,0),"")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1.99 - Outras Despesas com Pessoal</v>
      </c>
      <c r="D948" s="3">
        <f>'[1]TCE - ANEXO IV - Preencher'!F957</f>
        <v>10548532000111</v>
      </c>
      <c r="E948" s="5" t="str">
        <f>'[1]TCE - ANEXO IV - Preencher'!G957</f>
        <v>ASSOCIACAO DAS EMP DE TRANSP DE PASS DE CARUARU</v>
      </c>
      <c r="F948" s="5" t="str">
        <f>'[1]TCE - ANEXO IV - Preencher'!H957</f>
        <v>S</v>
      </c>
      <c r="G948" s="5" t="str">
        <f>'[1]TCE - ANEXO IV - Preencher'!I957</f>
        <v>N</v>
      </c>
      <c r="H948" s="5">
        <f>'[1]TCE - ANEXO IV - Preencher'!J957</f>
        <v>57388</v>
      </c>
      <c r="I948" s="6">
        <f>IF('[1]TCE - ANEXO IV - Preencher'!K957="","",'[1]TCE - ANEXO IV - Preencher'!K957)</f>
        <v>44433</v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>2604106</v>
      </c>
      <c r="L948" s="7">
        <f>'[1]TCE - ANEXO IV - Preencher'!N957</f>
        <v>57183.5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>
        <f>IFERROR(VLOOKUP(B950,'[1]DADOS (OCULTAR)'!$P$3:$R$91,3,0),"")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5.9 - Telefonia Móvel</v>
      </c>
      <c r="D950" s="3" t="str">
        <f>'[1]TCE - ANEXO IV - Preencher'!F959</f>
        <v>02.558.157/0008-39</v>
      </c>
      <c r="E950" s="5" t="str">
        <f>'[1]TCE - ANEXO IV - Preencher'!G959</f>
        <v xml:space="preserve">TELEFONICA BRASIL S.A. </v>
      </c>
      <c r="F950" s="5" t="str">
        <f>'[1]TCE - ANEXO IV - Preencher'!H959</f>
        <v>S</v>
      </c>
      <c r="G950" s="5" t="str">
        <f>'[1]TCE - ANEXO IV - Preencher'!I959</f>
        <v>S</v>
      </c>
      <c r="H950" s="5">
        <f>'[1]TCE - ANEXO IV - Preencher'!J959</f>
        <v>265380609</v>
      </c>
      <c r="I950" s="6">
        <f>IF('[1]TCE - ANEXO IV - Preencher'!K959="","",'[1]TCE - ANEXO IV - Preencher'!K959)</f>
        <v>44456</v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>26 -  P</v>
      </c>
      <c r="L950" s="7">
        <f>'[1]TCE - ANEXO IV - Preencher'!N959</f>
        <v>1044.8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>
        <f>IFERROR(VLOOKUP(B952,'[1]DADOS (OCULTAR)'!$P$3:$R$91,3,0),"")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5.18 - Teledonia Fixa</v>
      </c>
      <c r="D952" s="3" t="str">
        <f>'[1]TCE - ANEXO IV - Preencher'!F961</f>
        <v>11.844.663/0001-09</v>
      </c>
      <c r="E952" s="5" t="str">
        <f>'[1]TCE - ANEXO IV - Preencher'!G961</f>
        <v>1 TELECOM SERV. TECNOLOGIA EM INTERNET LTDA</v>
      </c>
      <c r="F952" s="5" t="str">
        <f>'[1]TCE - ANEXO IV - Preencher'!H961</f>
        <v>S</v>
      </c>
      <c r="G952" s="5" t="str">
        <f>'[1]TCE - ANEXO IV - Preencher'!I961</f>
        <v>S</v>
      </c>
      <c r="H952" s="5">
        <f>'[1]TCE - ANEXO IV - Preencher'!J961</f>
        <v>74684</v>
      </c>
      <c r="I952" s="6">
        <f>IF('[1]TCE - ANEXO IV - Preencher'!K961="","",'[1]TCE - ANEXO IV - Preencher'!K961)</f>
        <v>44461</v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>2611606</v>
      </c>
      <c r="L952" s="7">
        <f>'[1]TCE - ANEXO IV - Preencher'!N961</f>
        <v>434</v>
      </c>
    </row>
    <row r="953" spans="1:12" s="8" customFormat="1" ht="19.5" customHeight="1" x14ac:dyDescent="0.2">
      <c r="A953" s="3">
        <f>IFERROR(VLOOKUP(B953,'[1]DADOS (OCULTAR)'!$P$3:$R$91,3,0),"")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5.18 - Teledonia Fixa</v>
      </c>
      <c r="D953" s="3" t="str">
        <f>'[1]TCE - ANEXO IV - Preencher'!F962</f>
        <v>11.844.663/0001-09</v>
      </c>
      <c r="E953" s="5" t="str">
        <f>'[1]TCE - ANEXO IV - Preencher'!G962</f>
        <v>1 TELECOM SERV. TECNOLOGIA EM INTERNET LTDA</v>
      </c>
      <c r="F953" s="5" t="str">
        <f>'[1]TCE - ANEXO IV - Preencher'!H962</f>
        <v>S</v>
      </c>
      <c r="G953" s="5" t="str">
        <f>'[1]TCE - ANEXO IV - Preencher'!I962</f>
        <v>S</v>
      </c>
      <c r="H953" s="5" t="str">
        <f>'[1]TCE - ANEXO IV - Preencher'!J962</f>
        <v>000089759</v>
      </c>
      <c r="I953" s="6">
        <f>IF('[1]TCE - ANEXO IV - Preencher'!K962="","",'[1]TCE - ANEXO IV - Preencher'!K962)</f>
        <v>44461</v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>2611606</v>
      </c>
      <c r="L953" s="7">
        <f>'[1]TCE - ANEXO IV - Preencher'!N962</f>
        <v>266</v>
      </c>
    </row>
    <row r="954" spans="1:12" s="8" customFormat="1" ht="19.5" customHeight="1" x14ac:dyDescent="0.2">
      <c r="A954" s="3">
        <f>IFERROR(VLOOKUP(B954,'[1]DADOS (OCULTAR)'!$P$3:$R$91,3,0),"")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5.18 - Teledonia Fixa</v>
      </c>
      <c r="D954" s="3" t="str">
        <f>'[1]TCE - ANEXO IV - Preencher'!F963</f>
        <v>04.601.397/0001-28</v>
      </c>
      <c r="E954" s="5" t="str">
        <f>'[1]TCE - ANEXO IV - Preencher'!G963</f>
        <v>BRISANET SERVICOS DE TELECOMUNICACOES S.</v>
      </c>
      <c r="F954" s="5" t="str">
        <f>'[1]TCE - ANEXO IV - Preencher'!H963</f>
        <v>S</v>
      </c>
      <c r="G954" s="5" t="str">
        <f>'[1]TCE - ANEXO IV - Preencher'!I963</f>
        <v>N</v>
      </c>
      <c r="H954" s="5">
        <f>'[1]TCE - ANEXO IV - Preencher'!J963</f>
        <v>7011056</v>
      </c>
      <c r="I954" s="6">
        <f>IF('[1]TCE - ANEXO IV - Preencher'!K963="","",'[1]TCE - ANEXO IV - Preencher'!K963)</f>
        <v>44452</v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>2310902</v>
      </c>
      <c r="L954" s="7">
        <f>'[1]TCE - ANEXO IV - Preencher'!N963</f>
        <v>800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>
        <f>IFERROR(VLOOKUP(B956,'[1]DADOS (OCULTAR)'!$P$3:$R$91,3,0),"")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5.13 - Água e Esgoto</v>
      </c>
      <c r="D956" s="3" t="str">
        <f>'[1]TCE - ANEXO IV - Preencher'!F965</f>
        <v>09.769.035/0001-64</v>
      </c>
      <c r="E956" s="5" t="str">
        <f>'[1]TCE - ANEXO IV - Preencher'!G965</f>
        <v>COMPANHIA PERNAMBUCANA DE SANEAMENTO</v>
      </c>
      <c r="F956" s="5" t="str">
        <f>'[1]TCE - ANEXO IV - Preencher'!H965</f>
        <v>S</v>
      </c>
      <c r="G956" s="5" t="str">
        <f>'[1]TCE - ANEXO IV - Preencher'!I965</f>
        <v>S</v>
      </c>
      <c r="H956" s="5" t="str">
        <f>'[1]TCE - ANEXO IV - Preencher'!J965</f>
        <v>202109103447679</v>
      </c>
      <c r="I956" s="6">
        <f>IF('[1]TCE - ANEXO IV - Preencher'!K965="","",'[1]TCE - ANEXO IV - Preencher'!K965)</f>
        <v>44443</v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>2611606</v>
      </c>
      <c r="L956" s="7">
        <f>'[1]TCE - ANEXO IV - Preencher'!N965</f>
        <v>17194.7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>
        <f>IFERROR(VLOOKUP(B958,'[1]DADOS (OCULTAR)'!$P$3:$R$91,3,0),"")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5.12 - Energia Elétrica</v>
      </c>
      <c r="D958" s="3" t="str">
        <f>'[1]TCE - ANEXO IV - Preencher'!F967</f>
        <v>10.835.932/0001-08</v>
      </c>
      <c r="E958" s="5" t="str">
        <f>'[1]TCE - ANEXO IV - Preencher'!G967</f>
        <v>COMPANHIA ENERGETICA DE PERNAMBUCO</v>
      </c>
      <c r="F958" s="5" t="str">
        <f>'[1]TCE - ANEXO IV - Preencher'!H967</f>
        <v>S</v>
      </c>
      <c r="G958" s="5" t="str">
        <f>'[1]TCE - ANEXO IV - Preencher'!I967</f>
        <v>S</v>
      </c>
      <c r="H958" s="5" t="str">
        <f>'[1]TCE - ANEXO IV - Preencher'!J967</f>
        <v>175144646</v>
      </c>
      <c r="I958" s="6">
        <f>IF('[1]TCE - ANEXO IV - Preencher'!K967="","",'[1]TCE - ANEXO IV - Preencher'!K967)</f>
        <v>44470</v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>2611606</v>
      </c>
      <c r="L958" s="7">
        <f>'[1]TCE - ANEXO IV - Preencher'!N967</f>
        <v>175360.58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>
        <f>IFERROR(VLOOKUP(B960,'[1]DADOS (OCULTAR)'!$P$3:$R$91,3,0),"")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5.3 - Locação de Máquinas e Equipamentos</v>
      </c>
      <c r="D960" s="3" t="str">
        <f>'[1]TCE - ANEXO IV - Preencher'!F969</f>
        <v>01.440.590/0010-27</v>
      </c>
      <c r="E960" s="5" t="str">
        <f>'[1]TCE - ANEXO IV - Preencher'!G969</f>
        <v>FRESENIUS MEDICAL CARE LTDA</v>
      </c>
      <c r="F960" s="5" t="str">
        <f>'[1]TCE - ANEXO IV - Preencher'!H969</f>
        <v>S</v>
      </c>
      <c r="G960" s="5" t="str">
        <f>'[1]TCE - ANEXO IV - Preencher'!I969</f>
        <v>S</v>
      </c>
      <c r="H960" s="5" t="str">
        <f>'[1]TCE - ANEXO IV - Preencher'!J969</f>
        <v>2</v>
      </c>
      <c r="I960" s="6">
        <f>IF('[1]TCE - ANEXO IV - Preencher'!K969="","",'[1]TCE - ANEXO IV - Preencher'!K969)</f>
        <v>44447</v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>3524709</v>
      </c>
      <c r="L960" s="7">
        <f>'[1]TCE - ANEXO IV - Preencher'!N969</f>
        <v>5700</v>
      </c>
    </row>
    <row r="961" spans="1:12" s="8" customFormat="1" ht="19.5" customHeight="1" x14ac:dyDescent="0.2">
      <c r="A961" s="3">
        <f>IFERROR(VLOOKUP(B961,'[1]DADOS (OCULTAR)'!$P$3:$R$91,3,0),"")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5.3 - Locação de Máquinas e Equipamentos</v>
      </c>
      <c r="D961" s="3" t="str">
        <f>'[1]TCE - ANEXO IV - Preencher'!F970</f>
        <v>01.440.590/0010-27</v>
      </c>
      <c r="E961" s="5" t="str">
        <f>'[1]TCE - ANEXO IV - Preencher'!G970</f>
        <v>FRESENIUS MEDICAL CARE LTDA</v>
      </c>
      <c r="F961" s="5" t="str">
        <f>'[1]TCE - ANEXO IV - Preencher'!H970</f>
        <v>S</v>
      </c>
      <c r="G961" s="5" t="str">
        <f>'[1]TCE - ANEXO IV - Preencher'!I970</f>
        <v>S</v>
      </c>
      <c r="H961" s="5">
        <f>'[1]TCE - ANEXO IV - Preencher'!J970</f>
        <v>52</v>
      </c>
      <c r="I961" s="6">
        <f>IF('[1]TCE - ANEXO IV - Preencher'!K970="","",'[1]TCE - ANEXO IV - Preencher'!K970)</f>
        <v>44440</v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>3524709</v>
      </c>
      <c r="L961" s="7">
        <f>'[1]TCE - ANEXO IV - Preencher'!N970</f>
        <v>11988.12</v>
      </c>
    </row>
    <row r="962" spans="1:12" s="8" customFormat="1" ht="19.5" customHeight="1" x14ac:dyDescent="0.2">
      <c r="A962" s="3">
        <f>IFERROR(VLOOKUP(B962,'[1]DADOS (OCULTAR)'!$P$3:$R$91,3,0),"")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5.3 - Locação de Máquinas e Equipamentos</v>
      </c>
      <c r="D962" s="3" t="str">
        <f>'[1]TCE - ANEXO IV - Preencher'!F971</f>
        <v>27.893.009/0001-25</v>
      </c>
      <c r="E962" s="5" t="str">
        <f>'[1]TCE - ANEXO IV - Preencher'!G971</f>
        <v>LSA SOLUCOES EM TECNOLOGIA EIRELI - ME</v>
      </c>
      <c r="F962" s="5" t="str">
        <f>'[1]TCE - ANEXO IV - Preencher'!H971</f>
        <v>S</v>
      </c>
      <c r="G962" s="5" t="str">
        <f>'[1]TCE - ANEXO IV - Preencher'!I971</f>
        <v>S</v>
      </c>
      <c r="H962" s="5" t="str">
        <f>'[1]TCE - ANEXO IV - Preencher'!J971</f>
        <v>0000099</v>
      </c>
      <c r="I962" s="6">
        <f>IF('[1]TCE - ANEXO IV - Preencher'!K971="","",'[1]TCE - ANEXO IV - Preencher'!K971)</f>
        <v>44470</v>
      </c>
      <c r="J962" s="5" t="str">
        <f>'[1]TCE - ANEXO IV - Preencher'!L971</f>
        <v>I8NM-C6CE</v>
      </c>
      <c r="K962" s="5" t="str">
        <f>IF(F962="B",LEFT('[1]TCE - ANEXO IV - Preencher'!M971,2),IF(F962="S",LEFT('[1]TCE - ANEXO IV - Preencher'!M971,7),IF('[1]TCE - ANEXO IV - Preencher'!H971="","")))</f>
        <v>2611606</v>
      </c>
      <c r="L962" s="7">
        <f>'[1]TCE - ANEXO IV - Preencher'!N971</f>
        <v>1800</v>
      </c>
    </row>
    <row r="963" spans="1:12" s="8" customFormat="1" ht="19.5" customHeight="1" x14ac:dyDescent="0.2">
      <c r="A963" s="3">
        <f>IFERROR(VLOOKUP(B963,'[1]DADOS (OCULTAR)'!$P$3:$R$91,3,0),"")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5.3 - Locação de Máquinas e Equipamentos</v>
      </c>
      <c r="D963" s="3" t="str">
        <f>'[1]TCE - ANEXO IV - Preencher'!F972</f>
        <v>13.490.233/0001-61</v>
      </c>
      <c r="E963" s="5" t="str">
        <f>'[1]TCE - ANEXO IV - Preencher'!G972</f>
        <v>ALONETEC IMPORTACAO E SERVICOS DE EQUIP DE INFOR</v>
      </c>
      <c r="F963" s="5" t="str">
        <f>'[1]TCE - ANEXO IV - Preencher'!H972</f>
        <v>S</v>
      </c>
      <c r="G963" s="5" t="str">
        <f>'[1]TCE - ANEXO IV - Preencher'!I972</f>
        <v>S</v>
      </c>
      <c r="H963" s="5" t="str">
        <f>'[1]TCE - ANEXO IV - Preencher'!J972</f>
        <v>00003145</v>
      </c>
      <c r="I963" s="6">
        <f>IF('[1]TCE - ANEXO IV - Preencher'!K972="","",'[1]TCE - ANEXO IV - Preencher'!K972)</f>
        <v>44460</v>
      </c>
      <c r="J963" s="5" t="str">
        <f>'[1]TCE - ANEXO IV - Preencher'!L972</f>
        <v>3BBRC-T2W3</v>
      </c>
      <c r="K963" s="5" t="str">
        <f>IF(F963="B",LEFT('[1]TCE - ANEXO IV - Preencher'!M972,2),IF(F963="S",LEFT('[1]TCE - ANEXO IV - Preencher'!M972,7),IF('[1]TCE - ANEXO IV - Preencher'!H972="","")))</f>
        <v>2611606</v>
      </c>
      <c r="L963" s="7">
        <f>'[1]TCE - ANEXO IV - Preencher'!N972</f>
        <v>1089</v>
      </c>
    </row>
    <row r="964" spans="1:12" s="8" customFormat="1" ht="19.5" customHeight="1" x14ac:dyDescent="0.2">
      <c r="A964" s="3">
        <f>IFERROR(VLOOKUP(B964,'[1]DADOS (OCULTAR)'!$P$3:$R$91,3,0),"")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5.3 - Locação de Máquinas e Equipamentos</v>
      </c>
      <c r="D964" s="3" t="str">
        <f>'[1]TCE - ANEXO IV - Preencher'!F973</f>
        <v>05.097.661/0001-09</v>
      </c>
      <c r="E964" s="5" t="str">
        <f>'[1]TCE - ANEXO IV - Preencher'!G973</f>
        <v>CONTAGE CONSULTORIA EM TEL E MONITORAMENTO LTDA</v>
      </c>
      <c r="F964" s="5" t="str">
        <f>'[1]TCE - ANEXO IV - Preencher'!H973</f>
        <v>S</v>
      </c>
      <c r="G964" s="5" t="str">
        <f>'[1]TCE - ANEXO IV - Preencher'!I973</f>
        <v>S</v>
      </c>
      <c r="H964" s="5" t="str">
        <f>'[1]TCE - ANEXO IV - Preencher'!J973</f>
        <v>003385</v>
      </c>
      <c r="I964" s="6">
        <f>IF('[1]TCE - ANEXO IV - Preencher'!K973="","",'[1]TCE - ANEXO IV - Preencher'!K973)</f>
        <v>44464</v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>2611606</v>
      </c>
      <c r="L964" s="7">
        <f>'[1]TCE - ANEXO IV - Preencher'!N973</f>
        <v>3050</v>
      </c>
    </row>
    <row r="965" spans="1:12" s="8" customFormat="1" ht="19.5" customHeight="1" x14ac:dyDescent="0.2">
      <c r="A965" s="3">
        <f>IFERROR(VLOOKUP(B965,'[1]DADOS (OCULTAR)'!$P$3:$R$91,3,0),"")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5.3 - Locação de Máquinas e Equipamentos</v>
      </c>
      <c r="D965" s="3" t="str">
        <f>'[1]TCE - ANEXO IV - Preencher'!F974</f>
        <v>09.168.271/0002-06</v>
      </c>
      <c r="E965" s="5" t="str">
        <f>'[1]TCE - ANEXO IV - Preencher'!G974</f>
        <v>AGISA CONTAINNERS</v>
      </c>
      <c r="F965" s="5" t="str">
        <f>'[1]TCE - ANEXO IV - Preencher'!H974</f>
        <v>S</v>
      </c>
      <c r="G965" s="5" t="str">
        <f>'[1]TCE - ANEXO IV - Preencher'!I974</f>
        <v>S</v>
      </c>
      <c r="H965" s="5" t="str">
        <f>'[1]TCE - ANEXO IV - Preencher'!J974</f>
        <v>005410</v>
      </c>
      <c r="I965" s="6">
        <f>IF('[1]TCE - ANEXO IV - Preencher'!K974="","",'[1]TCE - ANEXO IV - Preencher'!K974)</f>
        <v>44440</v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>2607901</v>
      </c>
      <c r="L965" s="7">
        <f>'[1]TCE - ANEXO IV - Preencher'!N974</f>
        <v>700</v>
      </c>
    </row>
    <row r="966" spans="1:12" s="8" customFormat="1" ht="19.5" customHeight="1" x14ac:dyDescent="0.2">
      <c r="A966" s="3">
        <f>IFERROR(VLOOKUP(B966,'[1]DADOS (OCULTAR)'!$P$3:$R$91,3,0),"")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5.3 - Locação de Máquinas e Equipamentos</v>
      </c>
      <c r="D966" s="3" t="str">
        <f>'[1]TCE - ANEXO IV - Preencher'!F975</f>
        <v>10.279.299/0001-19</v>
      </c>
      <c r="E966" s="5" t="str">
        <f>'[1]TCE - ANEXO IV - Preencher'!G975</f>
        <v>RGRAPH LOC ECOM E SERV LTDA - ME</v>
      </c>
      <c r="F966" s="5" t="str">
        <f>'[1]TCE - ANEXO IV - Preencher'!H975</f>
        <v>S</v>
      </c>
      <c r="G966" s="5" t="str">
        <f>'[1]TCE - ANEXO IV - Preencher'!I975</f>
        <v>S</v>
      </c>
      <c r="H966" s="5">
        <f>'[1]TCE - ANEXO IV - Preencher'!J975</f>
        <v>4345</v>
      </c>
      <c r="I966" s="6">
        <f>IF('[1]TCE - ANEXO IV - Preencher'!K975="","",'[1]TCE - ANEXO IV - Preencher'!K975)</f>
        <v>44469</v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>2611606</v>
      </c>
      <c r="L966" s="7">
        <f>'[1]TCE - ANEXO IV - Preencher'!N975</f>
        <v>8578.61</v>
      </c>
    </row>
    <row r="967" spans="1:12" s="8" customFormat="1" ht="19.5" customHeight="1" x14ac:dyDescent="0.2">
      <c r="A967" s="3">
        <f>IFERROR(VLOOKUP(B967,'[1]DADOS (OCULTAR)'!$P$3:$R$91,3,0),"")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5.3 - Locação de Máquinas e Equipamentos</v>
      </c>
      <c r="D967" s="3" t="str">
        <f>'[1]TCE - ANEXO IV - Preencher'!F976</f>
        <v>97.406.706/0001-90</v>
      </c>
      <c r="E967" s="5" t="str">
        <f>'[1]TCE - ANEXO IV - Preencher'!G976</f>
        <v>HPFS ARREND MERCANTIL SA</v>
      </c>
      <c r="F967" s="5" t="str">
        <f>'[1]TCE - ANEXO IV - Preencher'!H976</f>
        <v>S</v>
      </c>
      <c r="G967" s="5" t="str">
        <f>'[1]TCE - ANEXO IV - Preencher'!I976</f>
        <v>N</v>
      </c>
      <c r="H967" s="5" t="str">
        <f>'[1]TCE - ANEXO IV - Preencher'!J976</f>
        <v>5329708517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>2604106</v>
      </c>
      <c r="L967" s="7">
        <f>'[1]TCE - ANEXO IV - Preencher'!N976</f>
        <v>1667.24</v>
      </c>
    </row>
    <row r="968" spans="1:12" s="8" customFormat="1" ht="19.5" customHeight="1" x14ac:dyDescent="0.2">
      <c r="A968" s="3">
        <f>IFERROR(VLOOKUP(B968,'[1]DADOS (OCULTAR)'!$P$3:$R$91,3,0),"")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5.3 - Locação de Máquinas e Equipamentos</v>
      </c>
      <c r="D968" s="3" t="str">
        <f>'[1]TCE - ANEXO IV - Preencher'!F977</f>
        <v>37.462.182/0001-22</v>
      </c>
      <c r="E968" s="5" t="str">
        <f>'[1]TCE - ANEXO IV - Preencher'!G977</f>
        <v>MARCA CLIMATIZACAO E TERCEIRIZACAO</v>
      </c>
      <c r="F968" s="5" t="str">
        <f>'[1]TCE - ANEXO IV - Preencher'!H977</f>
        <v>S</v>
      </c>
      <c r="G968" s="5" t="str">
        <f>'[1]TCE - ANEXO IV - Preencher'!I977</f>
        <v>S</v>
      </c>
      <c r="H968" s="5" t="str">
        <f>'[1]TCE - ANEXO IV - Preencher'!J977</f>
        <v>0000211</v>
      </c>
      <c r="I968" s="6">
        <f>IF('[1]TCE - ANEXO IV - Preencher'!K977="","",'[1]TCE - ANEXO IV - Preencher'!K977)</f>
        <v>44442</v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>2609600</v>
      </c>
      <c r="L968" s="7">
        <f>'[1]TCE - ANEXO IV - Preencher'!N977</f>
        <v>6400</v>
      </c>
    </row>
    <row r="969" spans="1:12" s="8" customFormat="1" ht="19.5" customHeight="1" x14ac:dyDescent="0.2">
      <c r="A969" s="3">
        <f>IFERROR(VLOOKUP(B969,'[1]DADOS (OCULTAR)'!$P$3:$R$91,3,0),"")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5.3 - Locação de Máquinas e Equipamentos</v>
      </c>
      <c r="D969" s="3" t="str">
        <f>'[1]TCE - ANEXO IV - Preencher'!F978</f>
        <v>20.265.080/0001-14</v>
      </c>
      <c r="E969" s="5" t="str">
        <f>'[1]TCE - ANEXO IV - Preencher'!G978</f>
        <v>JM SILVA MAQUINAS E EQUIP LTDA</v>
      </c>
      <c r="F969" s="5" t="str">
        <f>'[1]TCE - ANEXO IV - Preencher'!H978</f>
        <v>S</v>
      </c>
      <c r="G969" s="5" t="str">
        <f>'[1]TCE - ANEXO IV - Preencher'!I978</f>
        <v>S</v>
      </c>
      <c r="H969" s="5" t="str">
        <f>'[1]TCE - ANEXO IV - Preencher'!J978</f>
        <v>001096</v>
      </c>
      <c r="I969" s="6">
        <f>IF('[1]TCE - ANEXO IV - Preencher'!K978="","",'[1]TCE - ANEXO IV - Preencher'!K978)</f>
        <v>44471</v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>2611606</v>
      </c>
      <c r="L969" s="7">
        <f>'[1]TCE - ANEXO IV - Preencher'!N978</f>
        <v>800</v>
      </c>
    </row>
    <row r="970" spans="1:12" s="8" customFormat="1" ht="19.5" customHeight="1" x14ac:dyDescent="0.2">
      <c r="A970" s="3">
        <f>IFERROR(VLOOKUP(B970,'[1]DADOS (OCULTAR)'!$P$3:$R$91,3,0),"")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5.3 - Locação de Máquinas e Equipamentos</v>
      </c>
      <c r="D970" s="3">
        <f>'[1]TCE - ANEXO IV - Preencher'!F979</f>
        <v>11448247000353</v>
      </c>
      <c r="E970" s="5" t="str">
        <f>'[1]TCE - ANEXO IV - Preencher'!G979</f>
        <v>GMAC COMERCIO E SERVICOS DE INFORMATICA</v>
      </c>
      <c r="F970" s="5" t="str">
        <f>'[1]TCE - ANEXO IV - Preencher'!H979</f>
        <v>S</v>
      </c>
      <c r="G970" s="5" t="str">
        <f>'[1]TCE - ANEXO IV - Preencher'!I979</f>
        <v>S</v>
      </c>
      <c r="H970" s="5" t="str">
        <f>'[1]TCE - ANEXO IV - Preencher'!J979</f>
        <v>9817</v>
      </c>
      <c r="I970" s="6">
        <f>IF('[1]TCE - ANEXO IV - Preencher'!K979="","",'[1]TCE - ANEXO IV - Preencher'!K979)</f>
        <v>44440</v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>2611606</v>
      </c>
      <c r="L970" s="7">
        <f>'[1]TCE - ANEXO IV - Preencher'!N979</f>
        <v>7155</v>
      </c>
    </row>
    <row r="971" spans="1:12" s="8" customFormat="1" ht="19.5" customHeight="1" x14ac:dyDescent="0.2">
      <c r="A971" s="3">
        <f>IFERROR(VLOOKUP(B971,'[1]DADOS (OCULTAR)'!$P$3:$R$91,3,0),"")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5.3 - Locação de Máquinas e Equipamentos</v>
      </c>
      <c r="D971" s="3">
        <f>'[1]TCE - ANEXO IV - Preencher'!F980</f>
        <v>24080970000102</v>
      </c>
      <c r="E971" s="5" t="str">
        <f>'[1]TCE - ANEXO IV - Preencher'!G980</f>
        <v>CARLOS ALBERTO PROJETOS E CONSTRUCAO LTDA - EPP</v>
      </c>
      <c r="F971" s="5" t="str">
        <f>'[1]TCE - ANEXO IV - Preencher'!H980</f>
        <v>S</v>
      </c>
      <c r="G971" s="5" t="str">
        <f>'[1]TCE - ANEXO IV - Preencher'!I980</f>
        <v>S</v>
      </c>
      <c r="H971" s="5">
        <f>'[1]TCE - ANEXO IV - Preencher'!J980</f>
        <v>72298</v>
      </c>
      <c r="I971" s="6">
        <f>IF('[1]TCE - ANEXO IV - Preencher'!K980="","",'[1]TCE - ANEXO IV - Preencher'!K980)</f>
        <v>44432</v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>2604106</v>
      </c>
      <c r="L971" s="7">
        <f>'[1]TCE - ANEXO IV - Preencher'!N980</f>
        <v>530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>
        <f>IFERROR(VLOOKUP(B973,'[1]DADOS (OCULTAR)'!$P$3:$R$91,3,0),"")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5.1 - Locação de Equipamentos Médicos-Hospitalares</v>
      </c>
      <c r="D973" s="3" t="str">
        <f>'[1]TCE - ANEXO IV - Preencher'!F982</f>
        <v>60.619.202/0012-09</v>
      </c>
      <c r="E973" s="5" t="str">
        <f>'[1]TCE - ANEXO IV - Preencher'!G982</f>
        <v>MESSER GASES LTDA</v>
      </c>
      <c r="F973" s="5" t="str">
        <f>'[1]TCE - ANEXO IV - Preencher'!H982</f>
        <v>S</v>
      </c>
      <c r="G973" s="5" t="str">
        <f>'[1]TCE - ANEXO IV - Preencher'!I982</f>
        <v>S</v>
      </c>
      <c r="H973" s="5" t="str">
        <f>'[1]TCE - ANEXO IV - Preencher'!J982</f>
        <v>0085179989</v>
      </c>
      <c r="I973" s="6">
        <f>IF('[1]TCE - ANEXO IV - Preencher'!K982="","",'[1]TCE - ANEXO IV - Preencher'!K982)</f>
        <v>44466</v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>2607901</v>
      </c>
      <c r="L973" s="7">
        <f>'[1]TCE - ANEXO IV - Preencher'!N982</f>
        <v>11234.33</v>
      </c>
    </row>
    <row r="974" spans="1:12" s="8" customFormat="1" ht="19.5" customHeight="1" x14ac:dyDescent="0.2">
      <c r="A974" s="3">
        <f>IFERROR(VLOOKUP(B974,'[1]DADOS (OCULTAR)'!$P$3:$R$91,3,0),"")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5.1 - Locação de Equipamentos Médicos-Hospitalares</v>
      </c>
      <c r="D974" s="3" t="str">
        <f>'[1]TCE - ANEXO IV - Preencher'!F983</f>
        <v>60.619.202/0012-09</v>
      </c>
      <c r="E974" s="5" t="str">
        <f>'[1]TCE - ANEXO IV - Preencher'!G983</f>
        <v>MESSER GASES LTDA</v>
      </c>
      <c r="F974" s="5" t="str">
        <f>'[1]TCE - ANEXO IV - Preencher'!H983</f>
        <v>S</v>
      </c>
      <c r="G974" s="5" t="str">
        <f>'[1]TCE - ANEXO IV - Preencher'!I983</f>
        <v>S</v>
      </c>
      <c r="H974" s="5" t="str">
        <f>'[1]TCE - ANEXO IV - Preencher'!J983</f>
        <v>0085179988</v>
      </c>
      <c r="I974" s="6">
        <f>IF('[1]TCE - ANEXO IV - Preencher'!K983="","",'[1]TCE - ANEXO IV - Preencher'!K983)</f>
        <v>44466</v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>2607901</v>
      </c>
      <c r="L974" s="7">
        <f>'[1]TCE - ANEXO IV - Preencher'!N983</f>
        <v>10586.34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>
        <f>IFERROR(VLOOKUP(B976,'[1]DADOS (OCULTAR)'!$P$3:$R$91,3,0),"")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5.8 - Locação de Veículos Automotores</v>
      </c>
      <c r="D976" s="3" t="str">
        <f>'[1]TCE - ANEXO IV - Preencher'!F985</f>
        <v>16.670.085/0491-62</v>
      </c>
      <c r="E976" s="5" t="str">
        <f>'[1]TCE - ANEXO IV - Preencher'!G985</f>
        <v>LOCALIZA RENT A CAR S/A</v>
      </c>
      <c r="F976" s="5" t="str">
        <f>'[1]TCE - ANEXO IV - Preencher'!H985</f>
        <v>S</v>
      </c>
      <c r="G976" s="5" t="str">
        <f>'[1]TCE - ANEXO IV - Preencher'!I985</f>
        <v>S</v>
      </c>
      <c r="H976" s="5">
        <f>'[1]TCE - ANEXO IV - Preencher'!J985</f>
        <v>55981</v>
      </c>
      <c r="I976" s="6">
        <f>IF('[1]TCE - ANEXO IV - Preencher'!K985="","",'[1]TCE - ANEXO IV - Preencher'!K985)</f>
        <v>44448</v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>2604106</v>
      </c>
      <c r="L976" s="7">
        <f>'[1]TCE - ANEXO IV - Preencher'!N985</f>
        <v>2203.9899999999998</v>
      </c>
    </row>
    <row r="977" spans="1:12" s="8" customFormat="1" ht="19.5" customHeight="1" x14ac:dyDescent="0.2">
      <c r="A977" s="3">
        <f>IFERROR(VLOOKUP(B977,'[1]DADOS (OCULTAR)'!$P$3:$R$91,3,0),"")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5.8 - Locação de Veículos Automotores</v>
      </c>
      <c r="D977" s="3" t="str">
        <f>'[1]TCE - ANEXO IV - Preencher'!F986</f>
        <v>16.670.085/0491-62</v>
      </c>
      <c r="E977" s="5" t="str">
        <f>'[1]TCE - ANEXO IV - Preencher'!G986</f>
        <v>LOCALIZA RENT A CAR S/A</v>
      </c>
      <c r="F977" s="5" t="str">
        <f>'[1]TCE - ANEXO IV - Preencher'!H986</f>
        <v>S</v>
      </c>
      <c r="G977" s="5" t="str">
        <f>'[1]TCE - ANEXO IV - Preencher'!I986</f>
        <v>S</v>
      </c>
      <c r="H977" s="5" t="str">
        <f>'[1]TCE - ANEXO IV - Preencher'!J986</f>
        <v>56398</v>
      </c>
      <c r="I977" s="6">
        <f>IF('[1]TCE - ANEXO IV - Preencher'!K986="","",'[1]TCE - ANEXO IV - Preencher'!K986)</f>
        <v>44464</v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>2604106</v>
      </c>
      <c r="L977" s="7">
        <f>'[1]TCE - ANEXO IV - Preencher'!N986</f>
        <v>1813.95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>
        <f>IFERROR(VLOOKUP(B980,'[1]DADOS (OCULTAR)'!$P$3:$R$91,3,0),"")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5.19 - Serviços Gráficos, de Encadernação e de Emolduração</v>
      </c>
      <c r="D980" s="3" t="str">
        <f>'[1]TCE - ANEXO IV - Preencher'!F989</f>
        <v>10.473.437/0001-04</v>
      </c>
      <c r="E980" s="5" t="str">
        <f>'[1]TCE - ANEXO IV - Preencher'!G989</f>
        <v>FOTO BELEZA ARTES COMERCIO LTDA</v>
      </c>
      <c r="F980" s="5" t="str">
        <f>'[1]TCE - ANEXO IV - Preencher'!H989</f>
        <v>S</v>
      </c>
      <c r="G980" s="5" t="str">
        <f>'[1]TCE - ANEXO IV - Preencher'!I989</f>
        <v>S</v>
      </c>
      <c r="H980" s="5" t="str">
        <f>'[1]TCE - ANEXO IV - Preencher'!J989</f>
        <v>00023051</v>
      </c>
      <c r="I980" s="6">
        <f>IF('[1]TCE - ANEXO IV - Preencher'!K989="","",'[1]TCE - ANEXO IV - Preencher'!K989)</f>
        <v>44445</v>
      </c>
      <c r="J980" s="5" t="str">
        <f>'[1]TCE - ANEXO IV - Preencher'!L989</f>
        <v>PPPU-GZGQ</v>
      </c>
      <c r="K980" s="5" t="str">
        <f>IF(F980="B",LEFT('[1]TCE - ANEXO IV - Preencher'!M989,2),IF(F980="S",LEFT('[1]TCE - ANEXO IV - Preencher'!M989,7),IF('[1]TCE - ANEXO IV - Preencher'!H989="","")))</f>
        <v>2611606</v>
      </c>
      <c r="L980" s="7">
        <f>'[1]TCE - ANEXO IV - Preencher'!N989</f>
        <v>1500</v>
      </c>
    </row>
    <row r="981" spans="1:12" s="8" customFormat="1" ht="19.5" customHeight="1" x14ac:dyDescent="0.2">
      <c r="A981" s="3">
        <f>IFERROR(VLOOKUP(B981,'[1]DADOS (OCULTAR)'!$P$3:$R$91,3,0),"")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5.19 - Serviços Gráficos, de Encadernação e de Emolduração</v>
      </c>
      <c r="D981" s="3" t="str">
        <f>'[1]TCE - ANEXO IV - Preencher'!F990</f>
        <v>08.802.464/0001-23</v>
      </c>
      <c r="E981" s="5" t="str">
        <f>'[1]TCE - ANEXO IV - Preencher'!G990</f>
        <v>ORIGINAL COPIADORA LTDA</v>
      </c>
      <c r="F981" s="5" t="str">
        <f>'[1]TCE - ANEXO IV - Preencher'!H990</f>
        <v>S</v>
      </c>
      <c r="G981" s="5" t="str">
        <f>'[1]TCE - ANEXO IV - Preencher'!I990</f>
        <v>S</v>
      </c>
      <c r="H981" s="5">
        <f>'[1]TCE - ANEXO IV - Preencher'!J990</f>
        <v>18976</v>
      </c>
      <c r="I981" s="6">
        <f>IF('[1]TCE - ANEXO IV - Preencher'!K990="","",'[1]TCE - ANEXO IV - Preencher'!K990)</f>
        <v>44442</v>
      </c>
      <c r="J981" s="5" t="str">
        <f>'[1]TCE - ANEXO IV - Preencher'!L990</f>
        <v>JHQZZHJDP</v>
      </c>
      <c r="K981" s="5" t="str">
        <f>IF(F981="B",LEFT('[1]TCE - ANEXO IV - Preencher'!M990,2),IF(F981="S",LEFT('[1]TCE - ANEXO IV - Preencher'!M990,7),IF('[1]TCE - ANEXO IV - Preencher'!H990="","")))</f>
        <v>2609600</v>
      </c>
      <c r="L981" s="7">
        <f>'[1]TCE - ANEXO IV - Preencher'!N990</f>
        <v>51.75</v>
      </c>
    </row>
    <row r="982" spans="1:12" s="8" customFormat="1" ht="19.5" customHeight="1" x14ac:dyDescent="0.2">
      <c r="A982" s="3">
        <f>IFERROR(VLOOKUP(B982,'[1]DADOS (OCULTAR)'!$P$3:$R$91,3,0),"")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5.19 - Serviços Gráficos, de Encadernação e de Emolduração</v>
      </c>
      <c r="D982" s="3">
        <f>'[1]TCE - ANEXO IV - Preencher'!F991</f>
        <v>28777221000190</v>
      </c>
      <c r="E982" s="5" t="str">
        <f>'[1]TCE - ANEXO IV - Preencher'!G991</f>
        <v>JOSE TORRES GALINDO JUNIOR</v>
      </c>
      <c r="F982" s="5" t="str">
        <f>'[1]TCE - ANEXO IV - Preencher'!H991</f>
        <v>S</v>
      </c>
      <c r="G982" s="5" t="str">
        <f>'[1]TCE - ANEXO IV - Preencher'!I991</f>
        <v>S</v>
      </c>
      <c r="H982" s="5">
        <f>'[1]TCE - ANEXO IV - Preencher'!J991</f>
        <v>215</v>
      </c>
      <c r="I982" s="6">
        <f>IF('[1]TCE - ANEXO IV - Preencher'!K991="","",'[1]TCE - ANEXO IV - Preencher'!K991)</f>
        <v>44459</v>
      </c>
      <c r="J982" s="5" t="str">
        <f>'[1]TCE - ANEXO IV - Preencher'!L991</f>
        <v>HCN9ZHDMB</v>
      </c>
      <c r="K982" s="5" t="str">
        <f>IF(F982="B",LEFT('[1]TCE - ANEXO IV - Preencher'!M991,2),IF(F982="S",LEFT('[1]TCE - ANEXO IV - Preencher'!M991,7),IF('[1]TCE - ANEXO IV - Preencher'!H991="","")))</f>
        <v>2604106</v>
      </c>
      <c r="L982" s="7">
        <f>'[1]TCE - ANEXO IV - Preencher'!N991</f>
        <v>64</v>
      </c>
    </row>
    <row r="983" spans="1:12" s="8" customFormat="1" ht="19.5" customHeight="1" x14ac:dyDescent="0.2">
      <c r="A983" s="3">
        <f>IFERROR(VLOOKUP(B983,'[1]DADOS (OCULTAR)'!$P$3:$R$91,3,0),"")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5.19 - Serviços Gráficos, de Encadernação e de Emolduração</v>
      </c>
      <c r="D983" s="3">
        <f>'[1]TCE - ANEXO IV - Preencher'!F992</f>
        <v>28777221000190</v>
      </c>
      <c r="E983" s="5" t="str">
        <f>'[1]TCE - ANEXO IV - Preencher'!G992</f>
        <v>JOSE TORRES GALINDO JUNIOR</v>
      </c>
      <c r="F983" s="5" t="str">
        <f>'[1]TCE - ANEXO IV - Preencher'!H992</f>
        <v>S</v>
      </c>
      <c r="G983" s="5" t="str">
        <f>'[1]TCE - ANEXO IV - Preencher'!I992</f>
        <v>S</v>
      </c>
      <c r="H983" s="5">
        <f>'[1]TCE - ANEXO IV - Preencher'!J992</f>
        <v>216</v>
      </c>
      <c r="I983" s="6">
        <f>IF('[1]TCE - ANEXO IV - Preencher'!K992="","",'[1]TCE - ANEXO IV - Preencher'!K992)</f>
        <v>44461</v>
      </c>
      <c r="J983" s="5" t="str">
        <f>'[1]TCE - ANEXO IV - Preencher'!L992</f>
        <v>0LLIQFUW1</v>
      </c>
      <c r="K983" s="5" t="str">
        <f>IF(F983="B",LEFT('[1]TCE - ANEXO IV - Preencher'!M992,2),IF(F983="S",LEFT('[1]TCE - ANEXO IV - Preencher'!M992,7),IF('[1]TCE - ANEXO IV - Preencher'!H992="","")))</f>
        <v>2604106</v>
      </c>
      <c r="L983" s="7">
        <f>'[1]TCE - ANEXO IV - Preencher'!N992</f>
        <v>64</v>
      </c>
    </row>
    <row r="984" spans="1:12" s="8" customFormat="1" ht="19.5" customHeight="1" x14ac:dyDescent="0.2">
      <c r="A984" s="3">
        <f>IFERROR(VLOOKUP(B984,'[1]DADOS (OCULTAR)'!$P$3:$R$91,3,0),"")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5.19 - Serviços Gráficos, de Encadernação e de Emolduração</v>
      </c>
      <c r="D984" s="3">
        <f>'[1]TCE - ANEXO IV - Preencher'!F993</f>
        <v>28777221000190</v>
      </c>
      <c r="E984" s="5" t="str">
        <f>'[1]TCE - ANEXO IV - Preencher'!G993</f>
        <v>JOSE TORRES GALINDO JUNIOR</v>
      </c>
      <c r="F984" s="5" t="str">
        <f>'[1]TCE - ANEXO IV - Preencher'!H993</f>
        <v>S</v>
      </c>
      <c r="G984" s="5" t="str">
        <f>'[1]TCE - ANEXO IV - Preencher'!I993</f>
        <v>S</v>
      </c>
      <c r="H984" s="5">
        <f>'[1]TCE - ANEXO IV - Preencher'!J993</f>
        <v>217</v>
      </c>
      <c r="I984" s="6">
        <f>IF('[1]TCE - ANEXO IV - Preencher'!K993="","",'[1]TCE - ANEXO IV - Preencher'!K993)</f>
        <v>44463</v>
      </c>
      <c r="J984" s="5" t="str">
        <f>'[1]TCE - ANEXO IV - Preencher'!L993</f>
        <v>ZH5BMKD8W</v>
      </c>
      <c r="K984" s="5" t="str">
        <f>IF(F984="B",LEFT('[1]TCE - ANEXO IV - Preencher'!M993,2),IF(F984="S",LEFT('[1]TCE - ANEXO IV - Preencher'!M993,7),IF('[1]TCE - ANEXO IV - Preencher'!H993="","")))</f>
        <v>2604106</v>
      </c>
      <c r="L984" s="7">
        <f>'[1]TCE - ANEXO IV - Preencher'!N993</f>
        <v>80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>
        <f>IFERROR(VLOOKUP(B986,'[1]DADOS (OCULTAR)'!$P$3:$R$91,3,0),"")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5.99 - Outros Serviços de Terceiros Pessoa Jurídica</v>
      </c>
      <c r="D986" s="3">
        <f>'[1]TCE - ANEXO IV - Preencher'!F995</f>
        <v>6990590000123</v>
      </c>
      <c r="E986" s="5" t="str">
        <f>'[1]TCE - ANEXO IV - Preencher'!G995</f>
        <v>GOOGLE BRASIL INTERNET LDA</v>
      </c>
      <c r="F986" s="5" t="str">
        <f>'[1]TCE - ANEXO IV - Preencher'!H995</f>
        <v>S</v>
      </c>
      <c r="G986" s="5" t="str">
        <f>'[1]TCE - ANEXO IV - Preencher'!I995</f>
        <v>N</v>
      </c>
      <c r="H986" s="5">
        <f>'[1]TCE - ANEXO IV - Preencher'!J995</f>
        <v>0</v>
      </c>
      <c r="I986" s="6">
        <f>IF('[1]TCE - ANEXO IV - Preencher'!K995="","",'[1]TCE - ANEXO IV - Preencher'!K995)</f>
        <v>44388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9.99</v>
      </c>
    </row>
    <row r="987" spans="1:12" s="8" customFormat="1" ht="19.5" customHeight="1" x14ac:dyDescent="0.2">
      <c r="A987" s="3">
        <f>IFERROR(VLOOKUP(B987,'[1]DADOS (OCULTAR)'!$P$3:$R$91,3,0),"")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5.99 - Outros Serviços de Terceiros Pessoa Jurídica</v>
      </c>
      <c r="D987" s="3" t="str">
        <f>'[1]TCE - ANEXO IV - Preencher'!F996</f>
        <v>11.587.975/0033-61</v>
      </c>
      <c r="E987" s="5" t="str">
        <f>'[1]TCE - ANEXO IV - Preencher'!G996</f>
        <v>ONLINE CERTIFICADORA LTDA</v>
      </c>
      <c r="F987" s="5" t="str">
        <f>'[1]TCE - ANEXO IV - Preencher'!H996</f>
        <v>S</v>
      </c>
      <c r="G987" s="5" t="str">
        <f>'[1]TCE - ANEXO IV - Preencher'!I996</f>
        <v>S</v>
      </c>
      <c r="H987" s="5" t="str">
        <f>'[1]TCE - ANEXO IV - Preencher'!J996</f>
        <v>00875067</v>
      </c>
      <c r="I987" s="6">
        <f>IF('[1]TCE - ANEXO IV - Preencher'!K996="","",'[1]TCE - ANEXO IV - Preencher'!K996)</f>
        <v>44475</v>
      </c>
      <c r="J987" s="5" t="str">
        <f>'[1]TCE - ANEXO IV - Preencher'!L996</f>
        <v>ZIV6-YYTB</v>
      </c>
      <c r="K987" s="5" t="str">
        <f>IF(F987="B",LEFT('[1]TCE - ANEXO IV - Preencher'!M996,2),IF(F987="S",LEFT('[1]TCE - ANEXO IV - Preencher'!M996,7),IF('[1]TCE - ANEXO IV - Preencher'!H996="","")))</f>
        <v>3550308</v>
      </c>
      <c r="L987" s="7">
        <f>'[1]TCE - ANEXO IV - Preencher'!N996</f>
        <v>440</v>
      </c>
    </row>
    <row r="988" spans="1:12" s="8" customFormat="1" ht="19.5" customHeight="1" x14ac:dyDescent="0.2">
      <c r="A988" s="3">
        <f>IFERROR(VLOOKUP(B988,'[1]DADOS (OCULTAR)'!$P$3:$R$91,3,0),"")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5.99 - Outros Serviços de Terceiros Pessoa Jurídica</v>
      </c>
      <c r="D988" s="3" t="str">
        <f>'[1]TCE - ANEXO IV - Preencher'!F997</f>
        <v>11.587.975/0033-61</v>
      </c>
      <c r="E988" s="5" t="str">
        <f>'[1]TCE - ANEXO IV - Preencher'!G997</f>
        <v>ONLINE CERTIFICADORA LTDA</v>
      </c>
      <c r="F988" s="5" t="str">
        <f>'[1]TCE - ANEXO IV - Preencher'!H997</f>
        <v>S</v>
      </c>
      <c r="G988" s="5" t="str">
        <f>'[1]TCE - ANEXO IV - Preencher'!I997</f>
        <v>S</v>
      </c>
      <c r="H988" s="5">
        <f>'[1]TCE - ANEXO IV - Preencher'!J997</f>
        <v>875068</v>
      </c>
      <c r="I988" s="6">
        <f>IF('[1]TCE - ANEXO IV - Preencher'!K997="","",'[1]TCE - ANEXO IV - Preencher'!K997)</f>
        <v>44475</v>
      </c>
      <c r="J988" s="5" t="str">
        <f>'[1]TCE - ANEXO IV - Preencher'!L997</f>
        <v>Y9VC-GCGK</v>
      </c>
      <c r="K988" s="5" t="str">
        <f>IF(F988="B",LEFT('[1]TCE - ANEXO IV - Preencher'!M997,2),IF(F988="S",LEFT('[1]TCE - ANEXO IV - Preencher'!M997,7),IF('[1]TCE - ANEXO IV - Preencher'!H997="","")))</f>
        <v>3550308</v>
      </c>
      <c r="L988" s="7">
        <f>'[1]TCE - ANEXO IV - Preencher'!N997</f>
        <v>1485</v>
      </c>
    </row>
    <row r="989" spans="1:12" s="8" customFormat="1" ht="19.5" customHeight="1" x14ac:dyDescent="0.2">
      <c r="A989" s="3">
        <f>IFERROR(VLOOKUP(B989,'[1]DADOS (OCULTAR)'!$P$3:$R$91,3,0),"")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5.99 - Outros Serviços de Terceiros Pessoa Jurídica</v>
      </c>
      <c r="D989" s="3" t="str">
        <f>'[1]TCE - ANEXO IV - Preencher'!F998</f>
        <v>35.666.122/0001-04</v>
      </c>
      <c r="E989" s="5" t="str">
        <f>'[1]TCE - ANEXO IV - Preencher'!G998</f>
        <v>EMPRESA BRAS DE CORREIOS E TELEGRAFOS</v>
      </c>
      <c r="F989" s="5" t="str">
        <f>'[1]TCE - ANEXO IV - Preencher'!H998</f>
        <v>S</v>
      </c>
      <c r="G989" s="5" t="str">
        <f>'[1]TCE - ANEXO IV - Preencher'!I998</f>
        <v>N</v>
      </c>
      <c r="H989" s="5">
        <f>'[1]TCE - ANEXO IV - Preencher'!J998</f>
        <v>2133058798</v>
      </c>
      <c r="I989" s="6">
        <f>IF('[1]TCE - ANEXO IV - Preencher'!K998="","",'[1]TCE - ANEXO IV - Preencher'!K998)</f>
        <v>44460</v>
      </c>
      <c r="J989" s="5" t="str">
        <f>'[1]TCE - ANEXO IV - Preencher'!L998</f>
        <v>BR485063490BR</v>
      </c>
      <c r="K989" s="5" t="str">
        <f>IF(F989="B",LEFT('[1]TCE - ANEXO IV - Preencher'!M998,2),IF(F989="S",LEFT('[1]TCE - ANEXO IV - Preencher'!M998,7),IF('[1]TCE - ANEXO IV - Preencher'!H998="","")))</f>
        <v>2604106</v>
      </c>
      <c r="L989" s="7">
        <f>'[1]TCE - ANEXO IV - Preencher'!N998</f>
        <v>28</v>
      </c>
    </row>
    <row r="990" spans="1:12" s="8" customFormat="1" ht="24" customHeight="1" x14ac:dyDescent="0.2">
      <c r="A990" s="3">
        <f>IFERROR(VLOOKUP(B990,'[1]DADOS (OCULTAR)'!$P$3:$R$91,3,0),"")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5.99 - Outros Serviços de Terceiros Pessoa Jurídica</v>
      </c>
      <c r="D990" s="3" t="str">
        <f>'[1]TCE - ANEXO IV - Preencher'!F999</f>
        <v>35.666.122/0001-04</v>
      </c>
      <c r="E990" s="5" t="str">
        <f>'[1]TCE - ANEXO IV - Preencher'!G999</f>
        <v>EMPRESA BRAS DE CORREIOS E TELEGRAFOS</v>
      </c>
      <c r="F990" s="5" t="str">
        <f>'[1]TCE - ANEXO IV - Preencher'!H999</f>
        <v>S</v>
      </c>
      <c r="G990" s="5" t="str">
        <f>'[1]TCE - ANEXO IV - Preencher'!I999</f>
        <v>N</v>
      </c>
      <c r="H990" s="5">
        <f>'[1]TCE - ANEXO IV - Preencher'!J999</f>
        <v>2133058798</v>
      </c>
      <c r="I990" s="6">
        <f>IF('[1]TCE - ANEXO IV - Preencher'!K999="","",'[1]TCE - ANEXO IV - Preencher'!K999)</f>
        <v>44460</v>
      </c>
      <c r="J990" s="5" t="str">
        <f>'[1]TCE - ANEXO IV - Preencher'!L999</f>
        <v>BR485063490BR</v>
      </c>
      <c r="K990" s="5" t="str">
        <f>IF(F990="B",LEFT('[1]TCE - ANEXO IV - Preencher'!M999,2),IF(F990="S",LEFT('[1]TCE - ANEXO IV - Preencher'!M999,7),IF('[1]TCE - ANEXO IV - Preencher'!H999="","")))</f>
        <v>2604106</v>
      </c>
      <c r="L990" s="7">
        <f>'[1]TCE - ANEXO IV - Preencher'!N999</f>
        <v>16.8</v>
      </c>
    </row>
    <row r="991" spans="1:12" ht="18" customHeight="1" x14ac:dyDescent="0.2">
      <c r="A991" s="3">
        <f>IFERROR(VLOOKUP(B991,'[1]DADOS (OCULTAR)'!$P$3:$R$91,3,0),"")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5.99 - Outros Serviços de Terceiros Pessoa Jurídica</v>
      </c>
      <c r="D991" s="3">
        <f>'[1]TCE - ANEXO IV - Preencher'!F1000</f>
        <v>12024024000160</v>
      </c>
      <c r="E991" s="5" t="str">
        <f>'[1]TCE - ANEXO IV - Preencher'!G1000</f>
        <v>CARLOS ANDRE CAMPOS DE ANDRADE 04754224493</v>
      </c>
      <c r="F991" s="5" t="str">
        <f>'[1]TCE - ANEXO IV - Preencher'!H1000</f>
        <v>S</v>
      </c>
      <c r="G991" s="5" t="str">
        <f>'[1]TCE - ANEXO IV - Preencher'!I1000</f>
        <v>S</v>
      </c>
      <c r="H991" s="5">
        <f>'[1]TCE - ANEXO IV - Preencher'!J1000</f>
        <v>854</v>
      </c>
      <c r="I991" s="6">
        <f>IF('[1]TCE - ANEXO IV - Preencher'!K1000="","",'[1]TCE - ANEXO IV - Preencher'!K1000)</f>
        <v>44449</v>
      </c>
      <c r="J991" s="5" t="str">
        <f>'[1]TCE - ANEXO IV - Preencher'!L1000</f>
        <v>YBQQWVQF4</v>
      </c>
      <c r="K991" s="5" t="str">
        <f>IF(F991="B",LEFT('[1]TCE - ANEXO IV - Preencher'!M1000,2),IF(F991="S",LEFT('[1]TCE - ANEXO IV - Preencher'!M1000,7),IF('[1]TCE - ANEXO IV - Preencher'!H1000="","")))</f>
        <v>2604106</v>
      </c>
      <c r="L991" s="7">
        <f>'[1]TCE - ANEXO IV - Preencher'!N1000</f>
        <v>143</v>
      </c>
    </row>
    <row r="992" spans="1:12" ht="18" customHeight="1" x14ac:dyDescent="0.2">
      <c r="A992" s="3">
        <f>IFERROR(VLOOKUP(B992,'[1]DADOS (OCULTAR)'!$P$3:$R$91,3,0),"")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5.99 - Outros Serviços de Terceiros Pessoa Jurídica</v>
      </c>
      <c r="D992" s="3">
        <f>'[1]TCE - ANEXO IV - Preencher'!F1001</f>
        <v>29439708000125</v>
      </c>
      <c r="E992" s="5" t="str">
        <f>'[1]TCE - ANEXO IV - Preencher'!G1001</f>
        <v>DCIFRE CONTABILIDADE DIGITAL LTDA</v>
      </c>
      <c r="F992" s="5" t="str">
        <f>'[1]TCE - ANEXO IV - Preencher'!H1001</f>
        <v>S</v>
      </c>
      <c r="G992" s="5" t="str">
        <f>'[1]TCE - ANEXO IV - Preencher'!I1001</f>
        <v>S</v>
      </c>
      <c r="H992" s="5" t="str">
        <f>'[1]TCE - ANEXO IV - Preencher'!J1001</f>
        <v>00003298</v>
      </c>
      <c r="I992" s="6">
        <f>IF('[1]TCE - ANEXO IV - Preencher'!K1001="","",'[1]TCE - ANEXO IV - Preencher'!K1001)</f>
        <v>44470</v>
      </c>
      <c r="J992" s="5" t="str">
        <f>'[1]TCE - ANEXO IV - Preencher'!L1001</f>
        <v>PCGI-WKQB</v>
      </c>
      <c r="K992" s="5" t="str">
        <f>IF(F992="B",LEFT('[1]TCE - ANEXO IV - Preencher'!M1001,2),IF(F992="S",LEFT('[1]TCE - ANEXO IV - Preencher'!M1001,7),IF('[1]TCE - ANEXO IV - Preencher'!H1001="","")))</f>
        <v>2611606</v>
      </c>
      <c r="L992" s="7">
        <f>'[1]TCE - ANEXO IV - Preencher'!N1001</f>
        <v>1215.8499999999999</v>
      </c>
    </row>
    <row r="993" spans="1:12" ht="18" customHeight="1" x14ac:dyDescent="0.2">
      <c r="A993" s="3">
        <f>IFERROR(VLOOKUP(B993,'[1]DADOS (OCULTAR)'!$P$3:$R$91,3,0),"")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5.99 - Outros Serviços de Terceiros Pessoa Jurídica</v>
      </c>
      <c r="D993" s="3">
        <f>'[1]TCE - ANEXO IV - Preencher'!F1002</f>
        <v>0</v>
      </c>
      <c r="E993" s="5" t="str">
        <f>'[1]TCE - ANEXO IV - Preencher'!G1002</f>
        <v>TRIBUNAL REGIONAL DO TRABALHO DA 6A REGI</v>
      </c>
      <c r="F993" s="5" t="str">
        <f>'[1]TCE - ANEXO IV - Preencher'!H1002</f>
        <v>S</v>
      </c>
      <c r="G993" s="5" t="str">
        <f>'[1]TCE - ANEXO IV - Preencher'!I1002</f>
        <v>N</v>
      </c>
      <c r="H993" s="5">
        <f>'[1]TCE - ANEXO IV - Preencher'!J1002</f>
        <v>0</v>
      </c>
      <c r="I993" s="6">
        <f>IF('[1]TCE - ANEXO IV - Preencher'!K1002="","",'[1]TCE - ANEXO IV - Preencher'!K1002)</f>
        <v>44441</v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1800.79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>
        <f>IFERROR(VLOOKUP(B995,'[1]DADOS (OCULTAR)'!$P$3:$R$91,3,0),"")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5.16 - Serviços Médico-Hospitalares, Odotonlogia e Laboratoriais</v>
      </c>
      <c r="D995" s="3" t="str">
        <f>'[1]TCE - ANEXO IV - Preencher'!F1004</f>
        <v>27.816.524/0001-01</v>
      </c>
      <c r="E995" s="5" t="str">
        <f>'[1]TCE - ANEXO IV - Preencher'!G1004</f>
        <v>CLINICA NEFROAGRESTE LTDA-ME</v>
      </c>
      <c r="F995" s="5" t="str">
        <f>'[1]TCE - ANEXO IV - Preencher'!H1004</f>
        <v>S</v>
      </c>
      <c r="G995" s="5" t="str">
        <f>'[1]TCE - ANEXO IV - Preencher'!I1004</f>
        <v>S</v>
      </c>
      <c r="H995" s="5">
        <f>'[1]TCE - ANEXO IV - Preencher'!J1004</f>
        <v>122</v>
      </c>
      <c r="I995" s="6">
        <f>IF('[1]TCE - ANEXO IV - Preencher'!K1004="","",'[1]TCE - ANEXO IV - Preencher'!K1004)</f>
        <v>44466</v>
      </c>
      <c r="J995" s="5" t="str">
        <f>'[1]TCE - ANEXO IV - Preencher'!L1004</f>
        <v>2I9AMRC4N</v>
      </c>
      <c r="K995" s="5" t="str">
        <f>IF(F995="B",LEFT('[1]TCE - ANEXO IV - Preencher'!M1004,2),IF(F995="S",LEFT('[1]TCE - ANEXO IV - Preencher'!M1004,7),IF('[1]TCE - ANEXO IV - Preencher'!H1004="","")))</f>
        <v>2604106</v>
      </c>
      <c r="L995" s="7">
        <f>'[1]TCE - ANEXO IV - Preencher'!N1004</f>
        <v>104100</v>
      </c>
    </row>
    <row r="996" spans="1:12" ht="18" customHeight="1" x14ac:dyDescent="0.2">
      <c r="A996" s="3">
        <f>IFERROR(VLOOKUP(B996,'[1]DADOS (OCULTAR)'!$P$3:$R$91,3,0),"")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5.16 - Serviços Médico-Hospitalares, Odotonlogia e Laboratoriais</v>
      </c>
      <c r="D996" s="3">
        <f>'[1]TCE - ANEXO IV - Preencher'!F1005</f>
        <v>21728590000143</v>
      </c>
      <c r="E996" s="5" t="str">
        <f>'[1]TCE - ANEXO IV - Preencher'!G1005</f>
        <v>ICCONE CIRURGIA CARDIOVASCULAR LTDA ME</v>
      </c>
      <c r="F996" s="5" t="str">
        <f>'[1]TCE - ANEXO IV - Preencher'!H1005</f>
        <v>S</v>
      </c>
      <c r="G996" s="5" t="str">
        <f>'[1]TCE - ANEXO IV - Preencher'!I1005</f>
        <v>S</v>
      </c>
      <c r="H996" s="5" t="str">
        <f>'[1]TCE - ANEXO IV - Preencher'!J1005</f>
        <v>452</v>
      </c>
      <c r="I996" s="6">
        <f>IF('[1]TCE - ANEXO IV - Preencher'!K1005="","",'[1]TCE - ANEXO IV - Preencher'!K1005)</f>
        <v>44469</v>
      </c>
      <c r="J996" s="5" t="str">
        <f>'[1]TCE - ANEXO IV - Preencher'!L1005</f>
        <v>GVL6-CGKQ</v>
      </c>
      <c r="K996" s="5" t="str">
        <f>IF(F996="B",LEFT('[1]TCE - ANEXO IV - Preencher'!M1005,2),IF(F996="S",LEFT('[1]TCE - ANEXO IV - Preencher'!M1005,7),IF('[1]TCE - ANEXO IV - Preencher'!H1005="","")))</f>
        <v>2611606</v>
      </c>
      <c r="L996" s="7">
        <f>'[1]TCE - ANEXO IV - Preencher'!N1005</f>
        <v>134420</v>
      </c>
    </row>
    <row r="997" spans="1:12" ht="18" customHeight="1" x14ac:dyDescent="0.2">
      <c r="A997" s="3">
        <f>IFERROR(VLOOKUP(B997,'[1]DADOS (OCULTAR)'!$P$3:$R$91,3,0),"")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5.16 - Serviços Médico-Hospitalares, Odotonlogia e Laboratoriais</v>
      </c>
      <c r="D997" s="3" t="str">
        <f>'[1]TCE - ANEXO IV - Preencher'!F1006</f>
        <v>00.062.519/0001-02</v>
      </c>
      <c r="E997" s="5" t="str">
        <f>'[1]TCE - ANEXO IV - Preencher'!G1006</f>
        <v>UNIDADE DE CARDIOLOGIA INVASIVA S C LTDA</v>
      </c>
      <c r="F997" s="5" t="str">
        <f>'[1]TCE - ANEXO IV - Preencher'!H1006</f>
        <v>S</v>
      </c>
      <c r="G997" s="5" t="str">
        <f>'[1]TCE - ANEXO IV - Preencher'!I1006</f>
        <v>S</v>
      </c>
      <c r="H997" s="5">
        <f>'[1]TCE - ANEXO IV - Preencher'!J1006</f>
        <v>443</v>
      </c>
      <c r="I997" s="6">
        <f>IF('[1]TCE - ANEXO IV - Preencher'!K1006="","",'[1]TCE - ANEXO IV - Preencher'!K1006)</f>
        <v>44469</v>
      </c>
      <c r="J997" s="5" t="str">
        <f>'[1]TCE - ANEXO IV - Preencher'!L1006</f>
        <v>W3FX-HQTC</v>
      </c>
      <c r="K997" s="5" t="str">
        <f>IF(F997="B",LEFT('[1]TCE - ANEXO IV - Preencher'!M1006,2),IF(F997="S",LEFT('[1]TCE - ANEXO IV - Preencher'!M1006,7),IF('[1]TCE - ANEXO IV - Preencher'!H1006="","")))</f>
        <v>2611606</v>
      </c>
      <c r="L997" s="7">
        <f>'[1]TCE - ANEXO IV - Preencher'!N1006</f>
        <v>159442.81</v>
      </c>
    </row>
    <row r="998" spans="1:12" ht="18" customHeight="1" x14ac:dyDescent="0.2">
      <c r="A998" s="3">
        <f>IFERROR(VLOOKUP(B998,'[1]DADOS (OCULTAR)'!$P$3:$R$91,3,0),"")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5.16 - Serviços Médico-Hospitalares, Odotonlogia e Laboratoriais</v>
      </c>
      <c r="D998" s="3" t="str">
        <f>'[1]TCE - ANEXO IV - Preencher'!F1007</f>
        <v>05.844.351/0001-00</v>
      </c>
      <c r="E998" s="5" t="str">
        <f>'[1]TCE - ANEXO IV - Preencher'!G1007</f>
        <v>IMAGEM INTERIOR SOCIEDADE SIMPLES</v>
      </c>
      <c r="F998" s="5" t="str">
        <f>'[1]TCE - ANEXO IV - Preencher'!H1007</f>
        <v>S</v>
      </c>
      <c r="G998" s="5" t="str">
        <f>'[1]TCE - ANEXO IV - Preencher'!I1007</f>
        <v>S</v>
      </c>
      <c r="H998" s="5">
        <f>'[1]TCE - ANEXO IV - Preencher'!J1007</f>
        <v>150</v>
      </c>
      <c r="I998" s="6">
        <f>IF('[1]TCE - ANEXO IV - Preencher'!K1007="","",'[1]TCE - ANEXO IV - Preencher'!K1007)</f>
        <v>44469</v>
      </c>
      <c r="J998" s="5" t="str">
        <f>'[1]TCE - ANEXO IV - Preencher'!L1007</f>
        <v>2UKDZOKHU</v>
      </c>
      <c r="K998" s="5" t="str">
        <f>IF(F998="B",LEFT('[1]TCE - ANEXO IV - Preencher'!M1007,2),IF(F998="S",LEFT('[1]TCE - ANEXO IV - Preencher'!M1007,7),IF('[1]TCE - ANEXO IV - Preencher'!H1007="","")))</f>
        <v>2604106</v>
      </c>
      <c r="L998" s="7">
        <f>'[1]TCE - ANEXO IV - Preencher'!N1007</f>
        <v>104649.9</v>
      </c>
    </row>
    <row r="999" spans="1:12" ht="18" customHeight="1" x14ac:dyDescent="0.2">
      <c r="A999" s="3">
        <f>IFERROR(VLOOKUP(B999,'[1]DADOS (OCULTAR)'!$P$3:$R$91,3,0),"")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5.16 - Serviços Médico-Hospitalares, Odotonlogia e Laboratoriais</v>
      </c>
      <c r="D999" s="3">
        <f>'[1]TCE - ANEXO IV - Preencher'!F1008</f>
        <v>33415955000169</v>
      </c>
      <c r="E999" s="5" t="str">
        <f>'[1]TCE - ANEXO IV - Preencher'!G1008</f>
        <v>AM MARCAPASSO E ARRITIMIA MEDICA LTDA</v>
      </c>
      <c r="F999" s="5" t="str">
        <f>'[1]TCE - ANEXO IV - Preencher'!H1008</f>
        <v>S</v>
      </c>
      <c r="G999" s="5" t="str">
        <f>'[1]TCE - ANEXO IV - Preencher'!I1008</f>
        <v>S</v>
      </c>
      <c r="H999" s="5">
        <f>'[1]TCE - ANEXO IV - Preencher'!J1008</f>
        <v>3</v>
      </c>
      <c r="I999" s="6">
        <f>IF('[1]TCE - ANEXO IV - Preencher'!K1008="","",'[1]TCE - ANEXO IV - Preencher'!K1008)</f>
        <v>44442</v>
      </c>
      <c r="J999" s="5" t="str">
        <f>'[1]TCE - ANEXO IV - Preencher'!L1008</f>
        <v>EIMSVIXMQ</v>
      </c>
      <c r="K999" s="5" t="str">
        <f>IF(F999="B",LEFT('[1]TCE - ANEXO IV - Preencher'!M1008,2),IF(F999="S",LEFT('[1]TCE - ANEXO IV - Preencher'!M1008,7),IF('[1]TCE - ANEXO IV - Preencher'!H1008="","")))</f>
        <v>2604106</v>
      </c>
      <c r="L999" s="7">
        <f>'[1]TCE - ANEXO IV - Preencher'!N1008</f>
        <v>77100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>
        <f>IFERROR(VLOOKUP(B1001,'[1]DADOS (OCULTAR)'!$P$3:$R$91,3,0),"")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5.16 - Serviços Médico-Hospitalares, Odotonlogia e Laboratoriais</v>
      </c>
      <c r="D1001" s="3" t="str">
        <f>'[1]TCE - ANEXO IV - Preencher'!F1010</f>
        <v>28.629.942/0001-52</v>
      </c>
      <c r="E1001" s="5" t="str">
        <f>'[1]TCE - ANEXO IV - Preencher'!G1010</f>
        <v>ARC SERVICOS MEDICOS E HOSP LTDA ME</v>
      </c>
      <c r="F1001" s="5" t="str">
        <f>'[1]TCE - ANEXO IV - Preencher'!H1010</f>
        <v>S</v>
      </c>
      <c r="G1001" s="5" t="str">
        <f>'[1]TCE - ANEXO IV - Preencher'!I1010</f>
        <v>S</v>
      </c>
      <c r="H1001" s="5" t="str">
        <f>'[1]TCE - ANEXO IV - Preencher'!J1010</f>
        <v>000000224</v>
      </c>
      <c r="I1001" s="6">
        <f>IF('[1]TCE - ANEXO IV - Preencher'!K1010="","",'[1]TCE - ANEXO IV - Preencher'!K1010)</f>
        <v>44462</v>
      </c>
      <c r="J1001" s="5" t="str">
        <f>'[1]TCE - ANEXO IV - Preencher'!L1010</f>
        <v>UHQP22804</v>
      </c>
      <c r="K1001" s="5" t="str">
        <f>IF(F1001="B",LEFT('[1]TCE - ANEXO IV - Preencher'!M1010,2),IF(F1001="S",LEFT('[1]TCE - ANEXO IV - Preencher'!M1010,7),IF('[1]TCE - ANEXO IV - Preencher'!H1010="","")))</f>
        <v>2609600</v>
      </c>
      <c r="L1001" s="7">
        <f>'[1]TCE - ANEXO IV - Preencher'!N1010</f>
        <v>3500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>
        <f>IFERROR(VLOOKUP(B1003,'[1]DADOS (OCULTAR)'!$P$3:$R$91,3,0),"")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5.16 - Serviços Médico-Hospitalares, Odotonlogia e Laboratoriais</v>
      </c>
      <c r="D1003" s="3" t="str">
        <f>'[1]TCE - ANEXO IV - Preencher'!F1012</f>
        <v>31.145.185/0002-37</v>
      </c>
      <c r="E1003" s="5" t="str">
        <f>'[1]TCE - ANEXO IV - Preencher'!G1012</f>
        <v>CONSULT LAB LABOR DE ANALISES CLINICAS LTDA</v>
      </c>
      <c r="F1003" s="5" t="str">
        <f>'[1]TCE - ANEXO IV - Preencher'!H1012</f>
        <v>S</v>
      </c>
      <c r="G1003" s="5" t="str">
        <f>'[1]TCE - ANEXO IV - Preencher'!I1012</f>
        <v>S</v>
      </c>
      <c r="H1003" s="5">
        <f>'[1]TCE - ANEXO IV - Preencher'!J1012</f>
        <v>19</v>
      </c>
      <c r="I1003" s="6">
        <f>IF('[1]TCE - ANEXO IV - Preencher'!K1012="","",'[1]TCE - ANEXO IV - Preencher'!K1012)</f>
        <v>44469</v>
      </c>
      <c r="J1003" s="5" t="str">
        <f>'[1]TCE - ANEXO IV - Preencher'!L1012</f>
        <v>DKSDS61Y0</v>
      </c>
      <c r="K1003" s="5" t="str">
        <f>IF(F1003="B",LEFT('[1]TCE - ANEXO IV - Preencher'!M1012,2),IF(F1003="S",LEFT('[1]TCE - ANEXO IV - Preencher'!M1012,7),IF('[1]TCE - ANEXO IV - Preencher'!H1012="","")))</f>
        <v>2604106</v>
      </c>
      <c r="L1003" s="7">
        <f>'[1]TCE - ANEXO IV - Preencher'!N1012</f>
        <v>347086.03</v>
      </c>
    </row>
    <row r="1004" spans="1:12" ht="18" customHeight="1" x14ac:dyDescent="0.2">
      <c r="A1004" s="3">
        <f>IFERROR(VLOOKUP(B1004,'[1]DADOS (OCULTAR)'!$P$3:$R$91,3,0),"")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5.16 - Serviços Médico-Hospitalares, Odotonlogia e Laboratoriais</v>
      </c>
      <c r="D1004" s="3" t="str">
        <f>'[1]TCE - ANEXO IV - Preencher'!F1013</f>
        <v>19.378.769/0086-65</v>
      </c>
      <c r="E1004" s="5" t="str">
        <f>'[1]TCE - ANEXO IV - Preencher'!G1013</f>
        <v>INSTITUTO HERMES PARDINI S/A</v>
      </c>
      <c r="F1004" s="5" t="str">
        <f>'[1]TCE - ANEXO IV - Preencher'!H1013</f>
        <v>S</v>
      </c>
      <c r="G1004" s="5" t="str">
        <f>'[1]TCE - ANEXO IV - Preencher'!I1013</f>
        <v>S</v>
      </c>
      <c r="H1004" s="5" t="str">
        <f>'[1]TCE - ANEXO IV - Preencher'!J1013</f>
        <v>00032438</v>
      </c>
      <c r="I1004" s="6">
        <f>IF('[1]TCE - ANEXO IV - Preencher'!K1013="","",'[1]TCE - ANEXO IV - Preencher'!K1013)</f>
        <v>44464</v>
      </c>
      <c r="J1004" s="5" t="str">
        <f>'[1]TCE - ANEXO IV - Preencher'!L1013</f>
        <v>BUT5-L3IK</v>
      </c>
      <c r="K1004" s="5" t="str">
        <f>IF(F1004="B",LEFT('[1]TCE - ANEXO IV - Preencher'!M1013,2),IF(F1004="S",LEFT('[1]TCE - ANEXO IV - Preencher'!M1013,7),IF('[1]TCE - ANEXO IV - Preencher'!H1013="","")))</f>
        <v>3550308</v>
      </c>
      <c r="L1004" s="7">
        <f>'[1]TCE - ANEXO IV - Preencher'!N1013</f>
        <v>7636</v>
      </c>
    </row>
    <row r="1005" spans="1:12" ht="18" customHeight="1" x14ac:dyDescent="0.2">
      <c r="A1005" s="3">
        <f>IFERROR(VLOOKUP(B1005,'[1]DADOS (OCULTAR)'!$P$3:$R$91,3,0),"")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5.16 - Serviços Médico-Hospitalares, Odotonlogia e Laboratoriais</v>
      </c>
      <c r="D1005" s="3" t="str">
        <f>'[1]TCE - ANEXO IV - Preencher'!F1014</f>
        <v>19.378.769/0053-05</v>
      </c>
      <c r="E1005" s="5" t="str">
        <f>'[1]TCE - ANEXO IV - Preencher'!G1014</f>
        <v>INSTITUTO HERMES PARDINI S/A</v>
      </c>
      <c r="F1005" s="5" t="str">
        <f>'[1]TCE - ANEXO IV - Preencher'!H1014</f>
        <v>S</v>
      </c>
      <c r="G1005" s="5" t="str">
        <f>'[1]TCE - ANEXO IV - Preencher'!I1014</f>
        <v>S</v>
      </c>
      <c r="H1005" s="5" t="str">
        <f>'[1]TCE - ANEXO IV - Preencher'!J1014</f>
        <v>2021/250925</v>
      </c>
      <c r="I1005" s="6">
        <f>IF('[1]TCE - ANEXO IV - Preencher'!K1014="","",'[1]TCE - ANEXO IV - Preencher'!K1014)</f>
        <v>44463</v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>3171204</v>
      </c>
      <c r="L1005" s="7">
        <f>'[1]TCE - ANEXO IV - Preencher'!N1014</f>
        <v>27143.599999999999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>
        <f>IFERROR(VLOOKUP(B1007,'[1]DADOS (OCULTAR)'!$P$3:$R$91,3,0),"")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5.8 - Locação de Veículos Automotores</v>
      </c>
      <c r="D1007" s="3" t="str">
        <f>'[1]TCE - ANEXO IV - Preencher'!F1016</f>
        <v>29.932.922/0001-19</v>
      </c>
      <c r="E1007" s="5" t="str">
        <f>'[1]TCE - ANEXO IV - Preencher'!G1016</f>
        <v>MEDLIFE LOCACAO DE MAQ E EQUIP LTDA</v>
      </c>
      <c r="F1007" s="5" t="str">
        <f>'[1]TCE - ANEXO IV - Preencher'!H1016</f>
        <v>S</v>
      </c>
      <c r="G1007" s="5" t="str">
        <f>'[1]TCE - ANEXO IV - Preencher'!I1016</f>
        <v>S</v>
      </c>
      <c r="H1007" s="5">
        <f>'[1]TCE - ANEXO IV - Preencher'!J1016</f>
        <v>294</v>
      </c>
      <c r="I1007" s="6">
        <f>IF('[1]TCE - ANEXO IV - Preencher'!K1016="","",'[1]TCE - ANEXO IV - Preencher'!K1016)</f>
        <v>44476</v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>2611606</v>
      </c>
      <c r="L1007" s="7">
        <f>'[1]TCE - ANEXO IV - Preencher'!N1016</f>
        <v>25000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>
        <f>IFERROR(VLOOKUP(B1009,'[1]DADOS (OCULTAR)'!$P$3:$R$91,3,0),"")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5.99 - Outros Serviços de Terceiros Pessoa Jurídica</v>
      </c>
      <c r="D1009" s="3" t="str">
        <f>'[1]TCE - ANEXO IV - Preencher'!F1018</f>
        <v>01.913.062/0001-57</v>
      </c>
      <c r="E1009" s="5" t="str">
        <f>'[1]TCE - ANEXO IV - Preencher'!G1018</f>
        <v>CENEL CENTRO DE NEUROLOGIA E ELETRENCEFALOGRAFIA LTDA</v>
      </c>
      <c r="F1009" s="5" t="str">
        <f>'[1]TCE - ANEXO IV - Preencher'!H1018</f>
        <v>S</v>
      </c>
      <c r="G1009" s="5" t="str">
        <f>'[1]TCE - ANEXO IV - Preencher'!I1018</f>
        <v>S</v>
      </c>
      <c r="H1009" s="5">
        <f>'[1]TCE - ANEXO IV - Preencher'!J1018</f>
        <v>6015</v>
      </c>
      <c r="I1009" s="6">
        <f>IF('[1]TCE - ANEXO IV - Preencher'!K1018="","",'[1]TCE - ANEXO IV - Preencher'!K1018)</f>
        <v>44469</v>
      </c>
      <c r="J1009" s="5" t="str">
        <f>'[1]TCE - ANEXO IV - Preencher'!L1018</f>
        <v>DJVP-RRNS</v>
      </c>
      <c r="K1009" s="5" t="str">
        <f>IF(F1009="B",LEFT('[1]TCE - ANEXO IV - Preencher'!M1018,2),IF(F1009="S",LEFT('[1]TCE - ANEXO IV - Preencher'!M1018,7),IF('[1]TCE - ANEXO IV - Preencher'!H1018="","")))</f>
        <v>2611606</v>
      </c>
      <c r="L1009" s="7">
        <f>'[1]TCE - ANEXO IV - Preencher'!N1018</f>
        <v>600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>
        <f>IFERROR(VLOOKUP(B1011,'[1]DADOS (OCULTAR)'!$P$3:$R$91,3,0),"")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5.16 - Serviços Médico-Hospitalares, Odotonlogia e Laboratoriais</v>
      </c>
      <c r="D1011" s="3" t="str">
        <f>'[1]TCE - ANEXO IV - Preencher'!F1020</f>
        <v>00.610.112/0001-64</v>
      </c>
      <c r="E1011" s="5" t="str">
        <f>'[1]TCE - ANEXO IV - Preencher'!G1020</f>
        <v>COOPAGRESTE COOP DOS MEDICOS ANESTES DO INT DE PE</v>
      </c>
      <c r="F1011" s="5" t="str">
        <f>'[1]TCE - ANEXO IV - Preencher'!H1020</f>
        <v>S</v>
      </c>
      <c r="G1011" s="5" t="str">
        <f>'[1]TCE - ANEXO IV - Preencher'!I1020</f>
        <v>S</v>
      </c>
      <c r="H1011" s="5">
        <f>'[1]TCE - ANEXO IV - Preencher'!J1020</f>
        <v>5852</v>
      </c>
      <c r="I1011" s="6">
        <f>IF('[1]TCE - ANEXO IV - Preencher'!K1020="","",'[1]TCE - ANEXO IV - Preencher'!K1020)</f>
        <v>44469</v>
      </c>
      <c r="J1011" s="5" t="str">
        <f>'[1]TCE - ANEXO IV - Preencher'!L1020</f>
        <v>2EYRO0JM2</v>
      </c>
      <c r="K1011" s="5" t="str">
        <f>IF(F1011="B",LEFT('[1]TCE - ANEXO IV - Preencher'!M1020,2),IF(F1011="S",LEFT('[1]TCE - ANEXO IV - Preencher'!M1020,7),IF('[1]TCE - ANEXO IV - Preencher'!H1020="","")))</f>
        <v>2604106</v>
      </c>
      <c r="L1011" s="7">
        <f>'[1]TCE - ANEXO IV - Preencher'!N1020</f>
        <v>382900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>
        <f>IFERROR(VLOOKUP(B1013,'[1]DADOS (OCULTAR)'!$P$3:$R$91,3,0),"")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5.15 - Serviços Domésticos</v>
      </c>
      <c r="D1013" s="3" t="str">
        <f>'[1]TCE - ANEXO IV - Preencher'!F1022</f>
        <v>27.837.083/0001-24</v>
      </c>
      <c r="E1013" s="5" t="str">
        <f>'[1]TCE - ANEXO IV - Preencher'!G1022</f>
        <v>CLEAN HIGIENIZACAO DE TEXTEIS EIRELI-ME</v>
      </c>
      <c r="F1013" s="5" t="str">
        <f>'[1]TCE - ANEXO IV - Preencher'!H1022</f>
        <v>S</v>
      </c>
      <c r="G1013" s="5" t="str">
        <f>'[1]TCE - ANEXO IV - Preencher'!I1022</f>
        <v>S</v>
      </c>
      <c r="H1013" s="5" t="str">
        <f>'[1]TCE - ANEXO IV - Preencher'!J1022</f>
        <v>000001486</v>
      </c>
      <c r="I1013" s="6">
        <f>IF('[1]TCE - ANEXO IV - Preencher'!K1022="","",'[1]TCE - ANEXO IV - Preencher'!K1022)</f>
        <v>44473</v>
      </c>
      <c r="J1013" s="5" t="str">
        <f>'[1]TCE - ANEXO IV - Preencher'!L1022</f>
        <v>APMN23097</v>
      </c>
      <c r="K1013" s="5" t="str">
        <f>IF(F1013="B",LEFT('[1]TCE - ANEXO IV - Preencher'!M1022,2),IF(F1013="S",LEFT('[1]TCE - ANEXO IV - Preencher'!M1022,7),IF('[1]TCE - ANEXO IV - Preencher'!H1022="","")))</f>
        <v>2607901</v>
      </c>
      <c r="L1013" s="7">
        <f>'[1]TCE - ANEXO IV - Preencher'!N1022</f>
        <v>110437.72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>
        <f>IFERROR(VLOOKUP(B1015,'[1]DADOS (OCULTAR)'!$P$3:$R$91,3,0),"")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5.10 - Detetização/Tratamento de Resíduos e Afins</v>
      </c>
      <c r="D1015" s="3" t="str">
        <f>'[1]TCE - ANEXO IV - Preencher'!F1024</f>
        <v>07.575.881/0001-18</v>
      </c>
      <c r="E1015" s="5" t="str">
        <f>'[1]TCE - ANEXO IV - Preencher'!G1024</f>
        <v>SIM GESTAO AMBIENTAL SERVICOS LTDA</v>
      </c>
      <c r="F1015" s="5" t="str">
        <f>'[1]TCE - ANEXO IV - Preencher'!H1024</f>
        <v>S</v>
      </c>
      <c r="G1015" s="5" t="str">
        <f>'[1]TCE - ANEXO IV - Preencher'!I1024</f>
        <v>S</v>
      </c>
      <c r="H1015" s="5">
        <f>'[1]TCE - ANEXO IV - Preencher'!J1024</f>
        <v>1027580</v>
      </c>
      <c r="I1015" s="6">
        <f>IF('[1]TCE - ANEXO IV - Preencher'!K1024="","",'[1]TCE - ANEXO IV - Preencher'!K1024)</f>
        <v>44469</v>
      </c>
      <c r="J1015" s="5" t="str">
        <f>'[1]TCE - ANEXO IV - Preencher'!L1024</f>
        <v>BNBPKS4WEP</v>
      </c>
      <c r="K1015" s="5" t="str">
        <f>IF(F1015="B",LEFT('[1]TCE - ANEXO IV - Preencher'!M1024,2),IF(F1015="S",LEFT('[1]TCE - ANEXO IV - Preencher'!M1024,7),IF('[1]TCE - ANEXO IV - Preencher'!H1024="","")))</f>
        <v>2507507</v>
      </c>
      <c r="L1015" s="7">
        <f>'[1]TCE - ANEXO IV - Preencher'!N1024</f>
        <v>14189.27</v>
      </c>
    </row>
    <row r="1016" spans="1:12" ht="18" customHeight="1" x14ac:dyDescent="0.2">
      <c r="A1016" s="3">
        <f>IFERROR(VLOOKUP(B1016,'[1]DADOS (OCULTAR)'!$P$3:$R$91,3,0),"")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5.10 - Detetização/Tratamento de Resíduos e Afins</v>
      </c>
      <c r="D1016" s="3" t="str">
        <f>'[1]TCE - ANEXO IV - Preencher'!F1025</f>
        <v>07.575.881/0001-18</v>
      </c>
      <c r="E1016" s="5" t="str">
        <f>'[1]TCE - ANEXO IV - Preencher'!G1025</f>
        <v>SIM GESTAO AMBIENTAL SERVICOS LTDA</v>
      </c>
      <c r="F1016" s="5" t="str">
        <f>'[1]TCE - ANEXO IV - Preencher'!H1025</f>
        <v>S</v>
      </c>
      <c r="G1016" s="5" t="str">
        <f>'[1]TCE - ANEXO IV - Preencher'!I1025</f>
        <v>S</v>
      </c>
      <c r="H1016" s="5">
        <f>'[1]TCE - ANEXO IV - Preencher'!J1025</f>
        <v>1027566</v>
      </c>
      <c r="I1016" s="6">
        <f>IF('[1]TCE - ANEXO IV - Preencher'!K1025="","",'[1]TCE - ANEXO IV - Preencher'!K1025)</f>
        <v>44468</v>
      </c>
      <c r="J1016" s="5" t="str">
        <f>'[1]TCE - ANEXO IV - Preencher'!L1025</f>
        <v>H9EVKCYQ1</v>
      </c>
      <c r="K1016" s="5" t="str">
        <f>IF(F1016="B",LEFT('[1]TCE - ANEXO IV - Preencher'!M1025,2),IF(F1016="S",LEFT('[1]TCE - ANEXO IV - Preencher'!M1025,7),IF('[1]TCE - ANEXO IV - Preencher'!H1025="","")))</f>
        <v>2507507</v>
      </c>
      <c r="L1016" s="7">
        <f>'[1]TCE - ANEXO IV - Preencher'!N1025</f>
        <v>103.35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>
        <f>IFERROR(VLOOKUP(B1018,'[1]DADOS (OCULTAR)'!$P$3:$R$91,3,0),"")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5.17 - Manutenção de Software, Certificação Digital e Microfilmagem</v>
      </c>
      <c r="D1018" s="3" t="str">
        <f>'[1]TCE - ANEXO IV - Preencher'!F1027</f>
        <v>92.306.257/0007-80</v>
      </c>
      <c r="E1018" s="5" t="str">
        <f>'[1]TCE - ANEXO IV - Preencher'!G1027</f>
        <v>MV INFORMATICA NORDESTE LTDA</v>
      </c>
      <c r="F1018" s="5" t="str">
        <f>'[1]TCE - ANEXO IV - Preencher'!H1027</f>
        <v>S</v>
      </c>
      <c r="G1018" s="5" t="str">
        <f>'[1]TCE - ANEXO IV - Preencher'!I1027</f>
        <v>S</v>
      </c>
      <c r="H1018" s="5" t="str">
        <f>'[1]TCE - ANEXO IV - Preencher'!J1027</f>
        <v>00028969</v>
      </c>
      <c r="I1018" s="6">
        <f>IF('[1]TCE - ANEXO IV - Preencher'!K1027="","",'[1]TCE - ANEXO IV - Preencher'!K1027)</f>
        <v>44445</v>
      </c>
      <c r="J1018" s="5" t="str">
        <f>'[1]TCE - ANEXO IV - Preencher'!L1027</f>
        <v>I3CU-SEX2</v>
      </c>
      <c r="K1018" s="5" t="str">
        <f>IF(F1018="B",LEFT('[1]TCE - ANEXO IV - Preencher'!M1027,2),IF(F1018="S",LEFT('[1]TCE - ANEXO IV - Preencher'!M1027,7),IF('[1]TCE - ANEXO IV - Preencher'!H1027="","")))</f>
        <v>2611606</v>
      </c>
      <c r="L1018" s="7">
        <f>'[1]TCE - ANEXO IV - Preencher'!N1027</f>
        <v>25721.14</v>
      </c>
    </row>
    <row r="1019" spans="1:12" ht="18" customHeight="1" x14ac:dyDescent="0.2">
      <c r="A1019" s="3">
        <f>IFERROR(VLOOKUP(B1019,'[1]DADOS (OCULTAR)'!$P$3:$R$91,3,0),"")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5.17 - Manutenção de Software, Certificação Digital e Microfilmagem</v>
      </c>
      <c r="D1019" s="3" t="str">
        <f>'[1]TCE - ANEXO IV - Preencher'!F1028</f>
        <v>11.698.838/0001-17</v>
      </c>
      <c r="E1019" s="5" t="str">
        <f>'[1]TCE - ANEXO IV - Preencher'!G1028</f>
        <v>INUVEM COMPUTACAO LTDA - ME</v>
      </c>
      <c r="F1019" s="5" t="str">
        <f>'[1]TCE - ANEXO IV - Preencher'!H1028</f>
        <v>S</v>
      </c>
      <c r="G1019" s="5" t="str">
        <f>'[1]TCE - ANEXO IV - Preencher'!I1028</f>
        <v>S</v>
      </c>
      <c r="H1019" s="5" t="str">
        <f>'[1]TCE - ANEXO IV - Preencher'!J1028</f>
        <v>00000848</v>
      </c>
      <c r="I1019" s="6">
        <f>IF('[1]TCE - ANEXO IV - Preencher'!K1028="","",'[1]TCE - ANEXO IV - Preencher'!K1028)</f>
        <v>44449</v>
      </c>
      <c r="J1019" s="5" t="str">
        <f>'[1]TCE - ANEXO IV - Preencher'!L1028</f>
        <v>DGXF-DY6B</v>
      </c>
      <c r="K1019" s="5" t="str">
        <f>IF(F1019="B",LEFT('[1]TCE - ANEXO IV - Preencher'!M1028,2),IF(F1019="S",LEFT('[1]TCE - ANEXO IV - Preencher'!M1028,7),IF('[1]TCE - ANEXO IV - Preencher'!H1028="","")))</f>
        <v>2927408</v>
      </c>
      <c r="L1019" s="7">
        <f>'[1]TCE - ANEXO IV - Preencher'!N1028</f>
        <v>189</v>
      </c>
    </row>
    <row r="1020" spans="1:12" ht="18" customHeight="1" x14ac:dyDescent="0.2">
      <c r="A1020" s="3">
        <f>IFERROR(VLOOKUP(B1020,'[1]DADOS (OCULTAR)'!$P$3:$R$91,3,0),"")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5.17 - Manutenção de Software, Certificação Digital e Microfilmagem</v>
      </c>
      <c r="D1020" s="3" t="str">
        <f>'[1]TCE - ANEXO IV - Preencher'!F1029</f>
        <v>10.891.998/0001-15</v>
      </c>
      <c r="E1020" s="5" t="str">
        <f>'[1]TCE - ANEXO IV - Preencher'!G1029</f>
        <v>ADVISERSIT SERVICOS EM INFORMATICA LTDA</v>
      </c>
      <c r="F1020" s="5" t="str">
        <f>'[1]TCE - ANEXO IV - Preencher'!H1029</f>
        <v>S</v>
      </c>
      <c r="G1020" s="5" t="str">
        <f>'[1]TCE - ANEXO IV - Preencher'!I1029</f>
        <v>S</v>
      </c>
      <c r="H1020" s="5" t="str">
        <f>'[1]TCE - ANEXO IV - Preencher'!J1029</f>
        <v>000000533</v>
      </c>
      <c r="I1020" s="6">
        <f>IF('[1]TCE - ANEXO IV - Preencher'!K1029="","",'[1]TCE - ANEXO IV - Preencher'!K1029)</f>
        <v>44469</v>
      </c>
      <c r="J1020" s="5" t="str">
        <f>'[1]TCE - ANEXO IV - Preencher'!L1029</f>
        <v>PLRH30398</v>
      </c>
      <c r="K1020" s="5" t="str">
        <f>IF(F1020="B",LEFT('[1]TCE - ANEXO IV - Preencher'!M1029,2),IF(F1020="S",LEFT('[1]TCE - ANEXO IV - Preencher'!M1029,7),IF('[1]TCE - ANEXO IV - Preencher'!H1029="","")))</f>
        <v>2610707</v>
      </c>
      <c r="L1020" s="7">
        <f>'[1]TCE - ANEXO IV - Preencher'!N1029</f>
        <v>600</v>
      </c>
    </row>
    <row r="1021" spans="1:12" ht="18" customHeight="1" x14ac:dyDescent="0.2">
      <c r="A1021" s="3">
        <f>IFERROR(VLOOKUP(B1021,'[1]DADOS (OCULTAR)'!$P$3:$R$91,3,0),"")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5.17 - Manutenção de Software, Certificação Digital e Microfilmagem</v>
      </c>
      <c r="D1021" s="3" t="str">
        <f>'[1]TCE - ANEXO IV - Preencher'!F1030</f>
        <v>16.783.034/0001-30</v>
      </c>
      <c r="E1021" s="5" t="str">
        <f>'[1]TCE - ANEXO IV - Preencher'!G1030</f>
        <v>SINTESE LICENC DE PROGRAMA PARA COMPRAS ON-LINE</v>
      </c>
      <c r="F1021" s="5" t="str">
        <f>'[1]TCE - ANEXO IV - Preencher'!H1030</f>
        <v>S</v>
      </c>
      <c r="G1021" s="5" t="str">
        <f>'[1]TCE - ANEXO IV - Preencher'!I1030</f>
        <v>S</v>
      </c>
      <c r="H1021" s="5" t="str">
        <f>'[1]TCE - ANEXO IV - Preencher'!J1030</f>
        <v>00015536</v>
      </c>
      <c r="I1021" s="6">
        <f>IF('[1]TCE - ANEXO IV - Preencher'!K1030="","",'[1]TCE - ANEXO IV - Preencher'!K1030)</f>
        <v>44440</v>
      </c>
      <c r="J1021" s="5" t="str">
        <f>'[1]TCE - ANEXO IV - Preencher'!L1030</f>
        <v>MF6P-5QGK</v>
      </c>
      <c r="K1021" s="5" t="str">
        <f>IF(F1021="B",LEFT('[1]TCE - ANEXO IV - Preencher'!M1030,2),IF(F1021="S",LEFT('[1]TCE - ANEXO IV - Preencher'!M1030,7),IF('[1]TCE - ANEXO IV - Preencher'!H1030="","")))</f>
        <v>2611606</v>
      </c>
      <c r="L1021" s="7">
        <f>'[1]TCE - ANEXO IV - Preencher'!N1030</f>
        <v>2000</v>
      </c>
    </row>
    <row r="1022" spans="1:12" ht="18" customHeight="1" x14ac:dyDescent="0.2">
      <c r="A1022" s="3">
        <f>IFERROR(VLOOKUP(B1022,'[1]DADOS (OCULTAR)'!$P$3:$R$91,3,0),"")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5.17 - Manutenção de Software, Certificação Digital e Microfilmagem</v>
      </c>
      <c r="D1022" s="3" t="str">
        <f>'[1]TCE - ANEXO IV - Preencher'!F1031</f>
        <v>53.113.791/0001-22</v>
      </c>
      <c r="E1022" s="5" t="str">
        <f>'[1]TCE - ANEXO IV - Preencher'!G1031</f>
        <v>TOTVS AS</v>
      </c>
      <c r="F1022" s="5" t="str">
        <f>'[1]TCE - ANEXO IV - Preencher'!H1031</f>
        <v>S</v>
      </c>
      <c r="G1022" s="5" t="str">
        <f>'[1]TCE - ANEXO IV - Preencher'!I1031</f>
        <v>S</v>
      </c>
      <c r="H1022" s="5" t="str">
        <f>'[1]TCE - ANEXO IV - Preencher'!J1031</f>
        <v>03138770</v>
      </c>
      <c r="I1022" s="6">
        <f>IF('[1]TCE - ANEXO IV - Preencher'!K1031="","",'[1]TCE - ANEXO IV - Preencher'!K1031)</f>
        <v>44440</v>
      </c>
      <c r="J1022" s="5" t="str">
        <f>'[1]TCE - ANEXO IV - Preencher'!L1031</f>
        <v>Y6UJ-HWKC</v>
      </c>
      <c r="K1022" s="5" t="str">
        <f>IF(F1022="B",LEFT('[1]TCE - ANEXO IV - Preencher'!M1031,2),IF(F1022="S",LEFT('[1]TCE - ANEXO IV - Preencher'!M1031,7),IF('[1]TCE - ANEXO IV - Preencher'!H1031="","")))</f>
        <v>3550308</v>
      </c>
      <c r="L1022" s="7">
        <f>'[1]TCE - ANEXO IV - Preencher'!N1031</f>
        <v>3867.27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>
        <f>IFERROR(VLOOKUP(B1026,'[1]DADOS (OCULTAR)'!$P$3:$R$91,3,0),"")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5.22 - Vigilância Ostensiva / Monitorada</v>
      </c>
      <c r="D1026" s="3" t="str">
        <f>'[1]TCE - ANEXO IV - Preencher'!F1035</f>
        <v>24.402.663/0001-09</v>
      </c>
      <c r="E1026" s="5" t="str">
        <f>'[1]TCE - ANEXO IV - Preencher'!G1035</f>
        <v>BUNKER SEGUR E VIG PATRIMONIAL EIRELI EPP</v>
      </c>
      <c r="F1026" s="5" t="str">
        <f>'[1]TCE - ANEXO IV - Preencher'!H1035</f>
        <v>S</v>
      </c>
      <c r="G1026" s="5" t="str">
        <f>'[1]TCE - ANEXO IV - Preencher'!I1035</f>
        <v>S</v>
      </c>
      <c r="H1026" s="5">
        <f>'[1]TCE - ANEXO IV - Preencher'!J1035</f>
        <v>1150</v>
      </c>
      <c r="I1026" s="6">
        <f>IF('[1]TCE - ANEXO IV - Preencher'!K1035="","",'[1]TCE - ANEXO IV - Preencher'!K1035)</f>
        <v>44459</v>
      </c>
      <c r="J1026" s="5" t="str">
        <f>'[1]TCE - ANEXO IV - Preencher'!L1035</f>
        <v>CTPX-EBJX</v>
      </c>
      <c r="K1026" s="5" t="str">
        <f>IF(F1026="B",LEFT('[1]TCE - ANEXO IV - Preencher'!M1035,2),IF(F1026="S",LEFT('[1]TCE - ANEXO IV - Preencher'!M1035,7),IF('[1]TCE - ANEXO IV - Preencher'!H1035="","")))</f>
        <v>2611606</v>
      </c>
      <c r="L1026" s="7">
        <f>'[1]TCE - ANEXO IV - Preencher'!N1035</f>
        <v>93381.08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>
        <f>IFERROR(VLOOKUP(B1028,'[1]DADOS (OCULTAR)'!$P$3:$R$91,3,0),"")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5.10 - Detetização/Tratamento de Resíduos e Afins</v>
      </c>
      <c r="D1028" s="3" t="str">
        <f>'[1]TCE - ANEXO IV - Preencher'!F1037</f>
        <v>09.595.245/0001-83</v>
      </c>
      <c r="E1028" s="5" t="str">
        <f>'[1]TCE - ANEXO IV - Preencher'!G1037</f>
        <v>FOCUS SERVICOS AMBIENTAIS LTDA ME</v>
      </c>
      <c r="F1028" s="5" t="str">
        <f>'[1]TCE - ANEXO IV - Preencher'!H1037</f>
        <v>S</v>
      </c>
      <c r="G1028" s="5" t="str">
        <f>'[1]TCE - ANEXO IV - Preencher'!I1037</f>
        <v>S</v>
      </c>
      <c r="H1028" s="5" t="str">
        <f>'[1]TCE - ANEXO IV - Preencher'!J1037</f>
        <v>00009080</v>
      </c>
      <c r="I1028" s="6">
        <f>IF('[1]TCE - ANEXO IV - Preencher'!K1037="","",'[1]TCE - ANEXO IV - Preencher'!K1037)</f>
        <v>44467</v>
      </c>
      <c r="J1028" s="5" t="str">
        <f>'[1]TCE - ANEXO IV - Preencher'!L1037</f>
        <v>ZKNS-MEFE</v>
      </c>
      <c r="K1028" s="5" t="str">
        <f>IF(F1028="B",LEFT('[1]TCE - ANEXO IV - Preencher'!M1037,2),IF(F1028="S",LEFT('[1]TCE - ANEXO IV - Preencher'!M1037,7),IF('[1]TCE - ANEXO IV - Preencher'!H1037="","")))</f>
        <v>2611606</v>
      </c>
      <c r="L1028" s="7">
        <f>'[1]TCE - ANEXO IV - Preencher'!N1037</f>
        <v>850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>
        <f>IFERROR(VLOOKUP(B1030,'[1]DADOS (OCULTAR)'!$P$3:$R$91,3,0),"")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5.99 - Outros Serviços de Terceiros Pessoa Jurídica</v>
      </c>
      <c r="D1030" s="3" t="str">
        <f>'[1]TCE - ANEXO IV - Preencher'!F1039</f>
        <v>24.127.434/0001-15</v>
      </c>
      <c r="E1030" s="5" t="str">
        <f>'[1]TCE - ANEXO IV - Preencher'!G1039</f>
        <v>RODRIGO ALMENDRA E ADVOGADOS ASSOCIADOS</v>
      </c>
      <c r="F1030" s="5" t="str">
        <f>'[1]TCE - ANEXO IV - Preencher'!H1039</f>
        <v>S</v>
      </c>
      <c r="G1030" s="5" t="str">
        <f>'[1]TCE - ANEXO IV - Preencher'!I1039</f>
        <v>S</v>
      </c>
      <c r="H1030" s="5">
        <f>'[1]TCE - ANEXO IV - Preencher'!J1039</f>
        <v>423</v>
      </c>
      <c r="I1030" s="6">
        <f>IF('[1]TCE - ANEXO IV - Preencher'!K1039="","",'[1]TCE - ANEXO IV - Preencher'!K1039)</f>
        <v>44462</v>
      </c>
      <c r="J1030" s="5" t="str">
        <f>'[1]TCE - ANEXO IV - Preencher'!L1039</f>
        <v>TJ4X-8KQX</v>
      </c>
      <c r="K1030" s="5" t="str">
        <f>IF(F1030="B",LEFT('[1]TCE - ANEXO IV - Preencher'!M1039,2),IF(F1030="S",LEFT('[1]TCE - ANEXO IV - Preencher'!M1039,7),IF('[1]TCE - ANEXO IV - Preencher'!H1039="","")))</f>
        <v>2611606</v>
      </c>
      <c r="L1030" s="7">
        <f>'[1]TCE - ANEXO IV - Preencher'!N1039</f>
        <v>5976</v>
      </c>
    </row>
    <row r="1031" spans="1:12" ht="18" customHeight="1" x14ac:dyDescent="0.2">
      <c r="A1031" s="3">
        <f>IFERROR(VLOOKUP(B1031,'[1]DADOS (OCULTAR)'!$P$3:$R$91,3,0),"")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5.99 - Outros Serviços de Terceiros Pessoa Jurídica</v>
      </c>
      <c r="D1031" s="3" t="str">
        <f>'[1]TCE - ANEXO IV - Preencher'!F1040</f>
        <v>01.699.696/0001-59</v>
      </c>
      <c r="E1031" s="5" t="str">
        <f>'[1]TCE - ANEXO IV - Preencher'!G1040</f>
        <v>QUALIAGUA LABORATORIO E CONSULTORIA LTDA</v>
      </c>
      <c r="F1031" s="5" t="str">
        <f>'[1]TCE - ANEXO IV - Preencher'!H1040</f>
        <v>S</v>
      </c>
      <c r="G1031" s="5" t="str">
        <f>'[1]TCE - ANEXO IV - Preencher'!I1040</f>
        <v>S</v>
      </c>
      <c r="H1031" s="5" t="str">
        <f>'[1]TCE - ANEXO IV - Preencher'!J1040</f>
        <v>00055897</v>
      </c>
      <c r="I1031" s="6">
        <f>IF('[1]TCE - ANEXO IV - Preencher'!K1040="","",'[1]TCE - ANEXO IV - Preencher'!K1040)</f>
        <v>44459</v>
      </c>
      <c r="J1031" s="5" t="str">
        <f>'[1]TCE - ANEXO IV - Preencher'!L1040</f>
        <v>AXYL-DKKP</v>
      </c>
      <c r="K1031" s="5" t="str">
        <f>IF(F1031="B",LEFT('[1]TCE - ANEXO IV - Preencher'!M1040,2),IF(F1031="S",LEFT('[1]TCE - ANEXO IV - Preencher'!M1040,7),IF('[1]TCE - ANEXO IV - Preencher'!H1040="","")))</f>
        <v>2611606</v>
      </c>
      <c r="L1031" s="7">
        <f>'[1]TCE - ANEXO IV - Preencher'!N1040</f>
        <v>1477</v>
      </c>
    </row>
    <row r="1032" spans="1:12" ht="18" customHeight="1" x14ac:dyDescent="0.2">
      <c r="A1032" s="3">
        <f>IFERROR(VLOOKUP(B1032,'[1]DADOS (OCULTAR)'!$P$3:$R$91,3,0),"")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5.99 - Outros Serviços de Terceiros Pessoa Jurídica</v>
      </c>
      <c r="D1032" s="3" t="str">
        <f>'[1]TCE - ANEXO IV - Preencher'!F1041</f>
        <v>08.276.880/0001-35</v>
      </c>
      <c r="E1032" s="5" t="str">
        <f>'[1]TCE - ANEXO IV - Preencher'!G1041</f>
        <v>JVG CONTABILIDADE LTDA ME</v>
      </c>
      <c r="F1032" s="5" t="str">
        <f>'[1]TCE - ANEXO IV - Preencher'!H1041</f>
        <v>S</v>
      </c>
      <c r="G1032" s="5" t="str">
        <f>'[1]TCE - ANEXO IV - Preencher'!I1041</f>
        <v>S</v>
      </c>
      <c r="H1032" s="5" t="str">
        <f>'[1]TCE - ANEXO IV - Preencher'!J1041</f>
        <v>00001824</v>
      </c>
      <c r="I1032" s="6">
        <f>IF('[1]TCE - ANEXO IV - Preencher'!K1041="","",'[1]TCE - ANEXO IV - Preencher'!K1041)</f>
        <v>44461</v>
      </c>
      <c r="J1032" s="5" t="str">
        <f>'[1]TCE - ANEXO IV - Preencher'!L1041</f>
        <v>SDJ9-AUZC</v>
      </c>
      <c r="K1032" s="5" t="str">
        <f>IF(F1032="B",LEFT('[1]TCE - ANEXO IV - Preencher'!M1041,2),IF(F1032="S",LEFT('[1]TCE - ANEXO IV - Preencher'!M1041,7),IF('[1]TCE - ANEXO IV - Preencher'!H1041="","")))</f>
        <v>2611606</v>
      </c>
      <c r="L1032" s="7">
        <f>'[1]TCE - ANEXO IV - Preencher'!N1041</f>
        <v>19304.86</v>
      </c>
    </row>
    <row r="1033" spans="1:12" ht="18" customHeight="1" x14ac:dyDescent="0.2">
      <c r="A1033" s="3">
        <f>IFERROR(VLOOKUP(B1033,'[1]DADOS (OCULTAR)'!$P$3:$R$91,3,0),"")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5.99 - Outros Serviços de Terceiros Pessoa Jurídica</v>
      </c>
      <c r="D1033" s="3" t="str">
        <f>'[1]TCE - ANEXO IV - Preencher'!F1042</f>
        <v>34.529.278/0001-72</v>
      </c>
      <c r="E1033" s="5" t="str">
        <f>'[1]TCE - ANEXO IV - Preencher'!G1042</f>
        <v>KALICA JANAINA DA S. CORREIA 02385965402</v>
      </c>
      <c r="F1033" s="5" t="str">
        <f>'[1]TCE - ANEXO IV - Preencher'!H1042</f>
        <v>S</v>
      </c>
      <c r="G1033" s="5" t="str">
        <f>'[1]TCE - ANEXO IV - Preencher'!I1042</f>
        <v>S</v>
      </c>
      <c r="H1033" s="5" t="str">
        <f>'[1]TCE - ANEXO IV - Preencher'!J1042</f>
        <v>000000218</v>
      </c>
      <c r="I1033" s="6">
        <f>IF('[1]TCE - ANEXO IV - Preencher'!K1042="","",'[1]TCE - ANEXO IV - Preencher'!K1042)</f>
        <v>44467</v>
      </c>
      <c r="J1033" s="5" t="str">
        <f>'[1]TCE - ANEXO IV - Preencher'!L1042</f>
        <v>WZNJ02472</v>
      </c>
      <c r="K1033" s="5" t="str">
        <f>IF(F1033="B",LEFT('[1]TCE - ANEXO IV - Preencher'!M1042,2),IF(F1033="S",LEFT('[1]TCE - ANEXO IV - Preencher'!M1042,7),IF('[1]TCE - ANEXO IV - Preencher'!H1042="","")))</f>
        <v>2610707</v>
      </c>
      <c r="L1033" s="7">
        <f>'[1]TCE - ANEXO IV - Preencher'!N1042</f>
        <v>1200</v>
      </c>
    </row>
    <row r="1034" spans="1:12" ht="18" customHeight="1" x14ac:dyDescent="0.2">
      <c r="A1034" s="3">
        <f>IFERROR(VLOOKUP(B1034,'[1]DADOS (OCULTAR)'!$P$3:$R$91,3,0),"")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5.99 - Outros Serviços de Terceiros Pessoa Jurídica</v>
      </c>
      <c r="D1034" s="3" t="str">
        <f>'[1]TCE - ANEXO IV - Preencher'!F1043</f>
        <v>08.902.352/0001-44</v>
      </c>
      <c r="E1034" s="5" t="str">
        <f>'[1]TCE - ANEXO IV - Preencher'!G1043</f>
        <v>JJ SERVICOS LABORATORIAIS LTDA - ME</v>
      </c>
      <c r="F1034" s="5" t="str">
        <f>'[1]TCE - ANEXO IV - Preencher'!H1043</f>
        <v>S</v>
      </c>
      <c r="G1034" s="5" t="str">
        <f>'[1]TCE - ANEXO IV - Preencher'!I1043</f>
        <v>S</v>
      </c>
      <c r="H1034" s="5">
        <f>'[1]TCE - ANEXO IV - Preencher'!J1043</f>
        <v>328</v>
      </c>
      <c r="I1034" s="6">
        <f>IF('[1]TCE - ANEXO IV - Preencher'!K1043="","",'[1]TCE - ANEXO IV - Preencher'!K1043)</f>
        <v>44467</v>
      </c>
      <c r="J1034" s="5" t="str">
        <f>'[1]TCE - ANEXO IV - Preencher'!L1043</f>
        <v>Z9PG-M5SN</v>
      </c>
      <c r="K1034" s="5" t="str">
        <f>IF(F1034="B",LEFT('[1]TCE - ANEXO IV - Preencher'!M1043,2),IF(F1034="S",LEFT('[1]TCE - ANEXO IV - Preencher'!M1043,7),IF('[1]TCE - ANEXO IV - Preencher'!H1043="","")))</f>
        <v>2609709</v>
      </c>
      <c r="L1034" s="7">
        <f>'[1]TCE - ANEXO IV - Preencher'!N1043</f>
        <v>3000</v>
      </c>
    </row>
    <row r="1035" spans="1:12" ht="18" customHeight="1" x14ac:dyDescent="0.2">
      <c r="A1035" s="3">
        <f>IFERROR(VLOOKUP(B1035,'[1]DADOS (OCULTAR)'!$P$3:$R$91,3,0),"")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5.99 - Outros Serviços de Terceiros Pessoa Jurídica</v>
      </c>
      <c r="D1035" s="3" t="str">
        <f>'[1]TCE - ANEXO IV - Preencher'!F1044</f>
        <v>20.333.958/0001-01</v>
      </c>
      <c r="E1035" s="5" t="str">
        <f>'[1]TCE - ANEXO IV - Preencher'!G1044</f>
        <v>CONTROLE ASSISTENCIA MEDICA LTDA - ME</v>
      </c>
      <c r="F1035" s="5" t="str">
        <f>'[1]TCE - ANEXO IV - Preencher'!H1044</f>
        <v>S</v>
      </c>
      <c r="G1035" s="5" t="str">
        <f>'[1]TCE - ANEXO IV - Preencher'!I1044</f>
        <v>S</v>
      </c>
      <c r="H1035" s="5">
        <f>'[1]TCE - ANEXO IV - Preencher'!J1044</f>
        <v>9230</v>
      </c>
      <c r="I1035" s="6">
        <f>IF('[1]TCE - ANEXO IV - Preencher'!K1044="","",'[1]TCE - ANEXO IV - Preencher'!K1044)</f>
        <v>44470</v>
      </c>
      <c r="J1035" s="5" t="str">
        <f>'[1]TCE - ANEXO IV - Preencher'!L1044</f>
        <v>GN08M2O9S</v>
      </c>
      <c r="K1035" s="5" t="str">
        <f>IF(F1035="B",LEFT('[1]TCE - ANEXO IV - Preencher'!M1044,2),IF(F1035="S",LEFT('[1]TCE - ANEXO IV - Preencher'!M1044,7),IF('[1]TCE - ANEXO IV - Preencher'!H1044="","")))</f>
        <v>2604106</v>
      </c>
      <c r="L1035" s="7">
        <f>'[1]TCE - ANEXO IV - Preencher'!N1044</f>
        <v>285</v>
      </c>
    </row>
    <row r="1036" spans="1:12" ht="18" customHeight="1" x14ac:dyDescent="0.2">
      <c r="A1036" s="3">
        <f>IFERROR(VLOOKUP(B1036,'[1]DADOS (OCULTAR)'!$P$3:$R$91,3,0),"")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5.99 - Outros Serviços de Terceiros Pessoa Jurídica</v>
      </c>
      <c r="D1036" s="3" t="str">
        <f>'[1]TCE - ANEXO IV - Preencher'!F1045</f>
        <v>12.332.754/0001-28</v>
      </c>
      <c r="E1036" s="5" t="str">
        <f>'[1]TCE - ANEXO IV - Preencher'!G1045</f>
        <v>PAULO WAGNER SAMPAIO DA SILVA ME</v>
      </c>
      <c r="F1036" s="5" t="str">
        <f>'[1]TCE - ANEXO IV - Preencher'!H1045</f>
        <v>S</v>
      </c>
      <c r="G1036" s="5" t="str">
        <f>'[1]TCE - ANEXO IV - Preencher'!I1045</f>
        <v>S</v>
      </c>
      <c r="H1036" s="5">
        <f>'[1]TCE - ANEXO IV - Preencher'!J1045</f>
        <v>1378</v>
      </c>
      <c r="I1036" s="6">
        <f>IF('[1]TCE - ANEXO IV - Preencher'!K1045="","",'[1]TCE - ANEXO IV - Preencher'!K1045)</f>
        <v>44466</v>
      </c>
      <c r="J1036" s="5" t="str">
        <f>'[1]TCE - ANEXO IV - Preencher'!L1045</f>
        <v>AED8-MU5R</v>
      </c>
      <c r="K1036" s="5" t="str">
        <f>IF(F1036="B",LEFT('[1]TCE - ANEXO IV - Preencher'!M1045,2),IF(F1036="S",LEFT('[1]TCE - ANEXO IV - Preencher'!M1045,7),IF('[1]TCE - ANEXO IV - Preencher'!H1045="","")))</f>
        <v>2611606</v>
      </c>
      <c r="L1036" s="7">
        <f>'[1]TCE - ANEXO IV - Preencher'!N1045</f>
        <v>1857.71</v>
      </c>
    </row>
    <row r="1037" spans="1:12" ht="18" customHeight="1" x14ac:dyDescent="0.2">
      <c r="A1037" s="3">
        <f>IFERROR(VLOOKUP(B1037,'[1]DADOS (OCULTAR)'!$P$3:$R$91,3,0),"")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5.99 - Outros Serviços de Terceiros Pessoa Jurídica</v>
      </c>
      <c r="D1037" s="3" t="str">
        <f>'[1]TCE - ANEXO IV - Preencher'!F1046</f>
        <v>27.534.506/0001-37</v>
      </c>
      <c r="E1037" s="5" t="str">
        <f>'[1]TCE - ANEXO IV - Preencher'!G1046</f>
        <v>FELLIPE R P DE O. TRATAMENTO DE AGUA</v>
      </c>
      <c r="F1037" s="5" t="str">
        <f>'[1]TCE - ANEXO IV - Preencher'!H1046</f>
        <v>S</v>
      </c>
      <c r="G1037" s="5" t="str">
        <f>'[1]TCE - ANEXO IV - Preencher'!I1046</f>
        <v>S</v>
      </c>
      <c r="H1037" s="5" t="str">
        <f>'[1]TCE - ANEXO IV - Preencher'!J1046</f>
        <v>00000920</v>
      </c>
      <c r="I1037" s="6">
        <f>IF('[1]TCE - ANEXO IV - Preencher'!K1046="","",'[1]TCE - ANEXO IV - Preencher'!K1046)</f>
        <v>44441</v>
      </c>
      <c r="J1037" s="5" t="str">
        <f>'[1]TCE - ANEXO IV - Preencher'!L1046</f>
        <v>R4K3-W4J6</v>
      </c>
      <c r="K1037" s="5" t="str">
        <f>IF(F1037="B",LEFT('[1]TCE - ANEXO IV - Preencher'!M1046,2),IF(F1037="S",LEFT('[1]TCE - ANEXO IV - Preencher'!M1046,7),IF('[1]TCE - ANEXO IV - Preencher'!H1046="","")))</f>
        <v>2611606</v>
      </c>
      <c r="L1037" s="7">
        <f>'[1]TCE - ANEXO IV - Preencher'!N1046</f>
        <v>3790</v>
      </c>
    </row>
    <row r="1038" spans="1:12" ht="18" customHeight="1" x14ac:dyDescent="0.2">
      <c r="A1038" s="3">
        <f>IFERROR(VLOOKUP(B1038,'[1]DADOS (OCULTAR)'!$P$3:$R$91,3,0),"")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5.99 - Outros Serviços de Terceiros Pessoa Jurídica</v>
      </c>
      <c r="D1038" s="3" t="str">
        <f>'[1]TCE - ANEXO IV - Preencher'!F1047</f>
        <v>00.782.637/0001-87</v>
      </c>
      <c r="E1038" s="5" t="str">
        <f>'[1]TCE - ANEXO IV - Preencher'!G1047</f>
        <v>EDUARDO OLIVEIRA CONSULT E ASSES JURIDICA S/C</v>
      </c>
      <c r="F1038" s="5" t="str">
        <f>'[1]TCE - ANEXO IV - Preencher'!H1047</f>
        <v>S</v>
      </c>
      <c r="G1038" s="5" t="str">
        <f>'[1]TCE - ANEXO IV - Preencher'!I1047</f>
        <v>S</v>
      </c>
      <c r="H1038" s="5" t="str">
        <f>'[1]TCE - ANEXO IV - Preencher'!J1047</f>
        <v>00000331</v>
      </c>
      <c r="I1038" s="6">
        <f>IF('[1]TCE - ANEXO IV - Preencher'!K1047="","",'[1]TCE - ANEXO IV - Preencher'!K1047)</f>
        <v>44468</v>
      </c>
      <c r="J1038" s="5" t="str">
        <f>'[1]TCE - ANEXO IV - Preencher'!L1047</f>
        <v>VC4A-YNWY</v>
      </c>
      <c r="K1038" s="5" t="str">
        <f>IF(F1038="B",LEFT('[1]TCE - ANEXO IV - Preencher'!M1047,2),IF(F1038="S",LEFT('[1]TCE - ANEXO IV - Preencher'!M1047,7),IF('[1]TCE - ANEXO IV - Preencher'!H1047="","")))</f>
        <v>2611606</v>
      </c>
      <c r="L1038" s="7">
        <f>'[1]TCE - ANEXO IV - Preencher'!N1047</f>
        <v>6600</v>
      </c>
    </row>
    <row r="1039" spans="1:12" ht="18" customHeight="1" x14ac:dyDescent="0.2">
      <c r="A1039" s="3">
        <f>IFERROR(VLOOKUP(B1039,'[1]DADOS (OCULTAR)'!$P$3:$R$91,3,0),"")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5.99 - Outros Serviços de Terceiros Pessoa Jurídica</v>
      </c>
      <c r="D1039" s="3" t="str">
        <f>'[1]TCE - ANEXO IV - Preencher'!F1048</f>
        <v>19.362.739/0001-71</v>
      </c>
      <c r="E1039" s="5" t="str">
        <f>'[1]TCE - ANEXO IV - Preencher'!G1048</f>
        <v>MM DA SILVA TREIN E DESENV DE SISTEMAS DE INFORMATICA</v>
      </c>
      <c r="F1039" s="5" t="str">
        <f>'[1]TCE - ANEXO IV - Preencher'!H1048</f>
        <v>S</v>
      </c>
      <c r="G1039" s="5" t="str">
        <f>'[1]TCE - ANEXO IV - Preencher'!I1048</f>
        <v>S</v>
      </c>
      <c r="H1039" s="5">
        <f>'[1]TCE - ANEXO IV - Preencher'!J1048</f>
        <v>386</v>
      </c>
      <c r="I1039" s="6">
        <f>IF('[1]TCE - ANEXO IV - Preencher'!K1048="","",'[1]TCE - ANEXO IV - Preencher'!K1048)</f>
        <v>44460</v>
      </c>
      <c r="J1039" s="5" t="str">
        <f>'[1]TCE - ANEXO IV - Preencher'!L1048</f>
        <v>WDSHUCDLD</v>
      </c>
      <c r="K1039" s="5" t="str">
        <f>IF(F1039="B",LEFT('[1]TCE - ANEXO IV - Preencher'!M1048,2),IF(F1039="S",LEFT('[1]TCE - ANEXO IV - Preencher'!M1048,7),IF('[1]TCE - ANEXO IV - Preencher'!H1048="","")))</f>
        <v>2704302</v>
      </c>
      <c r="L1039" s="7">
        <f>'[1]TCE - ANEXO IV - Preencher'!N1048</f>
        <v>723.21</v>
      </c>
    </row>
    <row r="1040" spans="1:12" ht="18" customHeight="1" x14ac:dyDescent="0.2">
      <c r="A1040" s="3">
        <f>IFERROR(VLOOKUP(B1040,'[1]DADOS (OCULTAR)'!$P$3:$R$91,3,0),"")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5.99 - Outros Serviços de Terceiros Pessoa Jurídica</v>
      </c>
      <c r="D1040" s="3" t="str">
        <f>'[1]TCE - ANEXO IV - Preencher'!F1049</f>
        <v>10.998.292/0001-57</v>
      </c>
      <c r="E1040" s="5" t="str">
        <f>'[1]TCE - ANEXO IV - Preencher'!G1049</f>
        <v>CENTRO I E E PERNAMBUCO</v>
      </c>
      <c r="F1040" s="5" t="str">
        <f>'[1]TCE - ANEXO IV - Preencher'!H1049</f>
        <v>S</v>
      </c>
      <c r="G1040" s="5" t="str">
        <f>'[1]TCE - ANEXO IV - Preencher'!I1049</f>
        <v>N</v>
      </c>
      <c r="H1040" s="5">
        <f>'[1]TCE - ANEXO IV - Preencher'!J1049</f>
        <v>0</v>
      </c>
      <c r="I1040" s="6">
        <f>IF('[1]TCE - ANEXO IV - Preencher'!K1049="","",'[1]TCE - ANEXO IV - Preencher'!K1049)</f>
        <v>44459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>2604106</v>
      </c>
      <c r="L1040" s="7">
        <f>'[1]TCE - ANEXO IV - Preencher'!N1049</f>
        <v>2417.8000000000002</v>
      </c>
    </row>
    <row r="1041" spans="1:12" ht="18" customHeight="1" x14ac:dyDescent="0.2">
      <c r="A1041" s="3">
        <f>IFERROR(VLOOKUP(B1041,'[1]DADOS (OCULTAR)'!$P$3:$R$91,3,0),"")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5.99 - Outros Serviços de Terceiros Pessoa Jurídica</v>
      </c>
      <c r="D1041" s="3" t="str">
        <f>'[1]TCE - ANEXO IV - Preencher'!F1050</f>
        <v>01.324.593/0001-04</v>
      </c>
      <c r="E1041" s="5" t="str">
        <f>'[1]TCE - ANEXO IV - Preencher'!G1050</f>
        <v>LABORATORIO DE ANALISES CLINICAS CINTRA</v>
      </c>
      <c r="F1041" s="5" t="str">
        <f>'[1]TCE - ANEXO IV - Preencher'!H1050</f>
        <v>S</v>
      </c>
      <c r="G1041" s="5" t="str">
        <f>'[1]TCE - ANEXO IV - Preencher'!I1050</f>
        <v>S</v>
      </c>
      <c r="H1041" s="5">
        <f>'[1]TCE - ANEXO IV - Preencher'!J1050</f>
        <v>20379</v>
      </c>
      <c r="I1041" s="6">
        <f>IF('[1]TCE - ANEXO IV - Preencher'!K1050="","",'[1]TCE - ANEXO IV - Preencher'!K1050)</f>
        <v>44449</v>
      </c>
      <c r="J1041" s="5" t="str">
        <f>'[1]TCE - ANEXO IV - Preencher'!L1050</f>
        <v>6F2UCT5WW</v>
      </c>
      <c r="K1041" s="5" t="str">
        <f>IF(F1041="B",LEFT('[1]TCE - ANEXO IV - Preencher'!M1050,2),IF(F1041="S",LEFT('[1]TCE - ANEXO IV - Preencher'!M1050,7),IF('[1]TCE - ANEXO IV - Preencher'!H1050="","")))</f>
        <v>2604106</v>
      </c>
      <c r="L1041" s="7">
        <f>'[1]TCE - ANEXO IV - Preencher'!N1050</f>
        <v>440</v>
      </c>
    </row>
    <row r="1042" spans="1:12" ht="18" customHeight="1" x14ac:dyDescent="0.2">
      <c r="A1042" s="3">
        <f>IFERROR(VLOOKUP(B1042,'[1]DADOS (OCULTAR)'!$P$3:$R$91,3,0),"")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5.99 - Outros Serviços de Terceiros Pessoa Jurídica</v>
      </c>
      <c r="D1042" s="3" t="str">
        <f>'[1]TCE - ANEXO IV - Preencher'!F1051</f>
        <v>26.467.687/0001-63</v>
      </c>
      <c r="E1042" s="5" t="str">
        <f>'[1]TCE - ANEXO IV - Preencher'!G1051</f>
        <v>CAMILA JULIETTE DE MELO SANTOS 06818519458</v>
      </c>
      <c r="F1042" s="5" t="str">
        <f>'[1]TCE - ANEXO IV - Preencher'!H1051</f>
        <v>S</v>
      </c>
      <c r="G1042" s="5" t="str">
        <f>'[1]TCE - ANEXO IV - Preencher'!I1051</f>
        <v>S</v>
      </c>
      <c r="H1042" s="5">
        <f>'[1]TCE - ANEXO IV - Preencher'!J1051</f>
        <v>61</v>
      </c>
      <c r="I1042" s="6">
        <f>IF('[1]TCE - ANEXO IV - Preencher'!K1051="","",'[1]TCE - ANEXO IV - Preencher'!K1051)</f>
        <v>44459</v>
      </c>
      <c r="J1042" s="5" t="str">
        <f>'[1]TCE - ANEXO IV - Preencher'!L1051</f>
        <v>YAK1GMZGZ</v>
      </c>
      <c r="K1042" s="5" t="str">
        <f>IF(F1042="B",LEFT('[1]TCE - ANEXO IV - Preencher'!M1051,2),IF(F1042="S",LEFT('[1]TCE - ANEXO IV - Preencher'!M1051,7),IF('[1]TCE - ANEXO IV - Preencher'!H1051="","")))</f>
        <v>2604106</v>
      </c>
      <c r="L1042" s="7">
        <f>'[1]TCE - ANEXO IV - Preencher'!N1051</f>
        <v>2460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>
        <f>IFERROR(VLOOKUP(B1046,'[1]DADOS (OCULTAR)'!$P$3:$R$91,3,0),"")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5.5 - Reparo e Manutenção de Máquinas e Equipamentos</v>
      </c>
      <c r="D1046" s="3">
        <f>'[1]TCE - ANEXO IV - Preencher'!F1055</f>
        <v>34947089000110</v>
      </c>
      <c r="E1046" s="5" t="str">
        <f>'[1]TCE - ANEXO IV - Preencher'!G1055</f>
        <v>SANDRO M DE MENEZES</v>
      </c>
      <c r="F1046" s="5" t="str">
        <f>'[1]TCE - ANEXO IV - Preencher'!H1055</f>
        <v>S</v>
      </c>
      <c r="G1046" s="5" t="str">
        <f>'[1]TCE - ANEXO IV - Preencher'!I1055</f>
        <v>S</v>
      </c>
      <c r="H1046" s="5">
        <f>'[1]TCE - ANEXO IV - Preencher'!J1055</f>
        <v>95</v>
      </c>
      <c r="I1046" s="6">
        <f>IF('[1]TCE - ANEXO IV - Preencher'!K1055="","",'[1]TCE - ANEXO IV - Preencher'!K1055)</f>
        <v>44472</v>
      </c>
      <c r="J1046" s="5" t="str">
        <f>'[1]TCE - ANEXO IV - Preencher'!L1055</f>
        <v>I5GR-CE7C</v>
      </c>
      <c r="K1046" s="5" t="str">
        <f>IF(F1046="B",LEFT('[1]TCE - ANEXO IV - Preencher'!M1055,2),IF(F1046="S",LEFT('[1]TCE - ANEXO IV - Preencher'!M1055,7),IF('[1]TCE - ANEXO IV - Preencher'!H1055="","")))</f>
        <v>2611606</v>
      </c>
      <c r="L1046" s="7">
        <f>'[1]TCE - ANEXO IV - Preencher'!N1055</f>
        <v>11100</v>
      </c>
    </row>
    <row r="1047" spans="1:12" ht="18" customHeight="1" x14ac:dyDescent="0.2">
      <c r="A1047" s="3">
        <f>IFERROR(VLOOKUP(B1047,'[1]DADOS (OCULTAR)'!$P$3:$R$91,3,0),"")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5.5 - Reparo e Manutenção de Máquinas e Equipamentos</v>
      </c>
      <c r="D1047" s="3" t="str">
        <f>'[1]TCE - ANEXO IV - Preencher'!F1056</f>
        <v>01.449.930/0007-85</v>
      </c>
      <c r="E1047" s="5" t="str">
        <f>'[1]TCE - ANEXO IV - Preencher'!G1056</f>
        <v>SIEMENS HEALTHCARE DIAGNOSTICOS LTDA</v>
      </c>
      <c r="F1047" s="5" t="str">
        <f>'[1]TCE - ANEXO IV - Preencher'!H1056</f>
        <v>S</v>
      </c>
      <c r="G1047" s="5" t="str">
        <f>'[1]TCE - ANEXO IV - Preencher'!I1056</f>
        <v>S</v>
      </c>
      <c r="H1047" s="5">
        <f>'[1]TCE - ANEXO IV - Preencher'!J1056</f>
        <v>10718</v>
      </c>
      <c r="I1047" s="6">
        <f>IF('[1]TCE - ANEXO IV - Preencher'!K1056="","",'[1]TCE - ANEXO IV - Preencher'!K1056)</f>
        <v>44469</v>
      </c>
      <c r="J1047" s="5" t="str">
        <f>'[1]TCE - ANEXO IV - Preencher'!L1056</f>
        <v>PHL5-WRNA</v>
      </c>
      <c r="K1047" s="5" t="str">
        <f>IF(F1047="B",LEFT('[1]TCE - ANEXO IV - Preencher'!M1056,2),IF(F1047="S",LEFT('[1]TCE - ANEXO IV - Preencher'!M1056,7),IF('[1]TCE - ANEXO IV - Preencher'!H1056="","")))</f>
        <v>2611606</v>
      </c>
      <c r="L1047" s="7">
        <f>'[1]TCE - ANEXO IV - Preencher'!N1056</f>
        <v>39939.25</v>
      </c>
    </row>
    <row r="1048" spans="1:12" ht="18" customHeight="1" x14ac:dyDescent="0.2">
      <c r="A1048" s="3">
        <f>IFERROR(VLOOKUP(B1048,'[1]DADOS (OCULTAR)'!$P$3:$R$91,3,0),"")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5.5 - Reparo e Manutenção de Máquinas e Equipamentos</v>
      </c>
      <c r="D1048" s="3" t="str">
        <f>'[1]TCE - ANEXO IV - Preencher'!F1057</f>
        <v>01.449.930/0007-85</v>
      </c>
      <c r="E1048" s="5" t="str">
        <f>'[1]TCE - ANEXO IV - Preencher'!G1057</f>
        <v>SIEMENS HEALTHCARE DIAGNOSTICOS LTDA</v>
      </c>
      <c r="F1048" s="5" t="str">
        <f>'[1]TCE - ANEXO IV - Preencher'!H1057</f>
        <v>S</v>
      </c>
      <c r="G1048" s="5" t="str">
        <f>'[1]TCE - ANEXO IV - Preencher'!I1057</f>
        <v>S</v>
      </c>
      <c r="H1048" s="5" t="str">
        <f>'[1]TCE - ANEXO IV - Preencher'!J1057</f>
        <v>00010665</v>
      </c>
      <c r="I1048" s="6">
        <f>IF('[1]TCE - ANEXO IV - Preencher'!K1057="","",'[1]TCE - ANEXO IV - Preencher'!K1057)</f>
        <v>44454</v>
      </c>
      <c r="J1048" s="5" t="str">
        <f>'[1]TCE - ANEXO IV - Preencher'!L1057</f>
        <v>DR49-JPLC</v>
      </c>
      <c r="K1048" s="5" t="str">
        <f>IF(F1048="B",LEFT('[1]TCE - ANEXO IV - Preencher'!M1057,2),IF(F1048="S",LEFT('[1]TCE - ANEXO IV - Preencher'!M1057,7),IF('[1]TCE - ANEXO IV - Preencher'!H1057="","")))</f>
        <v>2611606</v>
      </c>
      <c r="L1048" s="7">
        <f>'[1]TCE - ANEXO IV - Preencher'!N1057</f>
        <v>55126.93</v>
      </c>
    </row>
    <row r="1049" spans="1:12" ht="18" customHeight="1" x14ac:dyDescent="0.2">
      <c r="A1049" s="3">
        <f>IFERROR(VLOOKUP(B1049,'[1]DADOS (OCULTAR)'!$P$3:$R$91,3,0),"")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5.5 - Reparo e Manutenção de Máquinas e Equipamentos</v>
      </c>
      <c r="D1049" s="3">
        <f>'[1]TCE - ANEXO IV - Preencher'!F1058</f>
        <v>14883237000172</v>
      </c>
      <c r="E1049" s="5" t="str">
        <f>'[1]TCE - ANEXO IV - Preencher'!G1058</f>
        <v>INSTRUMENTEC COM E SERV DE MAQUINAS E QUIP LTDA</v>
      </c>
      <c r="F1049" s="5" t="str">
        <f>'[1]TCE - ANEXO IV - Preencher'!H1058</f>
        <v>S</v>
      </c>
      <c r="G1049" s="5" t="str">
        <f>'[1]TCE - ANEXO IV - Preencher'!I1058</f>
        <v>S</v>
      </c>
      <c r="H1049" s="5">
        <f>'[1]TCE - ANEXO IV - Preencher'!J1058</f>
        <v>5</v>
      </c>
      <c r="I1049" s="6">
        <f>IF('[1]TCE - ANEXO IV - Preencher'!K1058="","",'[1]TCE - ANEXO IV - Preencher'!K1058)</f>
        <v>44469</v>
      </c>
      <c r="J1049" s="5" t="str">
        <f>'[1]TCE - ANEXO IV - Preencher'!L1058</f>
        <v>H331-HSPH7</v>
      </c>
      <c r="K1049" s="5" t="str">
        <f>IF(F1049="B",LEFT('[1]TCE - ANEXO IV - Preencher'!M1058,2),IF(F1049="S",LEFT('[1]TCE - ANEXO IV - Preencher'!M1058,7),IF('[1]TCE - ANEXO IV - Preencher'!H1058="","")))</f>
        <v>2610707</v>
      </c>
      <c r="L1049" s="7">
        <f>'[1]TCE - ANEXO IV - Preencher'!N1058</f>
        <v>1350</v>
      </c>
    </row>
    <row r="1050" spans="1:12" ht="18" customHeight="1" x14ac:dyDescent="0.2">
      <c r="A1050" s="3">
        <f>IFERROR(VLOOKUP(B1050,'[1]DADOS (OCULTAR)'!$P$3:$R$91,3,0),"")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5.5 - Reparo e Manutenção de Máquinas e Equipamentos</v>
      </c>
      <c r="D1050" s="3" t="str">
        <f>'[1]TCE - ANEXO IV - Preencher'!F1059</f>
        <v>14.951.481/0001-25</v>
      </c>
      <c r="E1050" s="5" t="str">
        <f>'[1]TCE - ANEXO IV - Preencher'!G1059</f>
        <v>BM COMERCIO E SERVICOS DE EQUIP MED</v>
      </c>
      <c r="F1050" s="5" t="str">
        <f>'[1]TCE - ANEXO IV - Preencher'!H1059</f>
        <v>S</v>
      </c>
      <c r="G1050" s="5" t="str">
        <f>'[1]TCE - ANEXO IV - Preencher'!I1059</f>
        <v>S</v>
      </c>
      <c r="H1050" s="5" t="str">
        <f>'[1]TCE - ANEXO IV - Preencher'!J1059</f>
        <v>000000252</v>
      </c>
      <c r="I1050" s="6">
        <f>IF('[1]TCE - ANEXO IV - Preencher'!K1059="","",'[1]TCE - ANEXO IV - Preencher'!K1059)</f>
        <v>44468</v>
      </c>
      <c r="J1050" s="5" t="str">
        <f>'[1]TCE - ANEXO IV - Preencher'!L1059</f>
        <v>HXSE52204</v>
      </c>
      <c r="K1050" s="5" t="str">
        <f>IF(F1050="B",LEFT('[1]TCE - ANEXO IV - Preencher'!M1059,2),IF(F1050="S",LEFT('[1]TCE - ANEXO IV - Preencher'!M1059,7),IF('[1]TCE - ANEXO IV - Preencher'!H1059="","")))</f>
        <v>2603454</v>
      </c>
      <c r="L1050" s="7">
        <f>'[1]TCE - ANEXO IV - Preencher'!N1059</f>
        <v>3300</v>
      </c>
    </row>
    <row r="1051" spans="1:12" ht="18" customHeight="1" x14ac:dyDescent="0.2">
      <c r="A1051" s="3">
        <f>IFERROR(VLOOKUP(B1051,'[1]DADOS (OCULTAR)'!$P$3:$R$91,3,0),"")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5.5 - Reparo e Manutenção de Máquinas e Equipamentos</v>
      </c>
      <c r="D1051" s="3">
        <f>'[1]TCE - ANEXO IV - Preencher'!F1060</f>
        <v>14883237000172</v>
      </c>
      <c r="E1051" s="5" t="str">
        <f>'[1]TCE - ANEXO IV - Preencher'!G1060</f>
        <v>INSTRUMENTEC COM E SERV DE MAQUINAS E QUIP LTDA</v>
      </c>
      <c r="F1051" s="5" t="str">
        <f>'[1]TCE - ANEXO IV - Preencher'!H1060</f>
        <v>S</v>
      </c>
      <c r="G1051" s="5" t="str">
        <f>'[1]TCE - ANEXO IV - Preencher'!I1060</f>
        <v>S</v>
      </c>
      <c r="H1051" s="5" t="str">
        <f>'[1]TCE - ANEXO IV - Preencher'!J1060</f>
        <v>00000004</v>
      </c>
      <c r="I1051" s="6">
        <f>IF('[1]TCE - ANEXO IV - Preencher'!K1060="","",'[1]TCE - ANEXO IV - Preencher'!K1060)</f>
        <v>44466</v>
      </c>
      <c r="J1051" s="5" t="str">
        <f>'[1]TCE - ANEXO IV - Preencher'!L1060</f>
        <v>F3AC-I84J5</v>
      </c>
      <c r="K1051" s="5" t="str">
        <f>IF(F1051="B",LEFT('[1]TCE - ANEXO IV - Preencher'!M1060,2),IF(F1051="S",LEFT('[1]TCE - ANEXO IV - Preencher'!M1060,7),IF('[1]TCE - ANEXO IV - Preencher'!H1060="","")))</f>
        <v>2610707</v>
      </c>
      <c r="L1051" s="7">
        <f>'[1]TCE - ANEXO IV - Preencher'!N1060</f>
        <v>1647</v>
      </c>
    </row>
    <row r="1052" spans="1:12" ht="18" customHeight="1" x14ac:dyDescent="0.2">
      <c r="A1052" s="3">
        <f>IFERROR(VLOOKUP(B1052,'[1]DADOS (OCULTAR)'!$P$3:$R$91,3,0),"")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5.5 - Reparo e Manutenção de Máquinas e Equipamentos</v>
      </c>
      <c r="D1052" s="3">
        <f>'[1]TCE - ANEXO IV - Preencher'!F1061</f>
        <v>35343136000189</v>
      </c>
      <c r="E1052" s="5" t="str">
        <f>'[1]TCE - ANEXO IV - Preencher'!G1061</f>
        <v>EMBRAESTER EMPRESA BRASILEIRA DE EST EIREL</v>
      </c>
      <c r="F1052" s="5" t="str">
        <f>'[1]TCE - ANEXO IV - Preencher'!H1061</f>
        <v>S</v>
      </c>
      <c r="G1052" s="5" t="str">
        <f>'[1]TCE - ANEXO IV - Preencher'!I1061</f>
        <v>S</v>
      </c>
      <c r="H1052" s="5" t="str">
        <f>'[1]TCE - ANEXO IV - Preencher'!J1061</f>
        <v>00009439</v>
      </c>
      <c r="I1052" s="6">
        <f>IF('[1]TCE - ANEXO IV - Preencher'!K1061="","",'[1]TCE - ANEXO IV - Preencher'!K1061)</f>
        <v>44473</v>
      </c>
      <c r="J1052" s="5" t="str">
        <f>'[1]TCE - ANEXO IV - Preencher'!L1061</f>
        <v>WJVI-MUIB</v>
      </c>
      <c r="K1052" s="5" t="str">
        <f>IF(F1052="B",LEFT('[1]TCE - ANEXO IV - Preencher'!M1061,2),IF(F1052="S",LEFT('[1]TCE - ANEXO IV - Preencher'!M1061,7),IF('[1]TCE - ANEXO IV - Preencher'!H1061="","")))</f>
        <v>2611606</v>
      </c>
      <c r="L1052" s="7">
        <f>'[1]TCE - ANEXO IV - Preencher'!N1061</f>
        <v>5000</v>
      </c>
    </row>
    <row r="1053" spans="1:12" ht="18" customHeight="1" x14ac:dyDescent="0.2">
      <c r="A1053" s="3">
        <f>IFERROR(VLOOKUP(B1053,'[1]DADOS (OCULTAR)'!$P$3:$R$91,3,0),"")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5.5 - Reparo e Manutenção de Máquinas e Equipamentos</v>
      </c>
      <c r="D1053" s="3" t="str">
        <f>'[1]TCE - ANEXO IV - Preencher'!F1062</f>
        <v>13.302.865/0001-54</v>
      </c>
      <c r="E1053" s="5" t="str">
        <f>'[1]TCE - ANEXO IV - Preencher'!G1062</f>
        <v>MEDICAL VENETUS COMER DE PROD HOSPITALARES EIRELLI</v>
      </c>
      <c r="F1053" s="5" t="str">
        <f>'[1]TCE - ANEXO IV - Preencher'!H1062</f>
        <v>S</v>
      </c>
      <c r="G1053" s="5" t="str">
        <f>'[1]TCE - ANEXO IV - Preencher'!I1062</f>
        <v>S</v>
      </c>
      <c r="H1053" s="5">
        <f>'[1]TCE - ANEXO IV - Preencher'!J1062</f>
        <v>280</v>
      </c>
      <c r="I1053" s="6">
        <f>IF('[1]TCE - ANEXO IV - Preencher'!K1062="","",'[1]TCE - ANEXO IV - Preencher'!K1062)</f>
        <v>44468</v>
      </c>
      <c r="J1053" s="5" t="str">
        <f>'[1]TCE - ANEXO IV - Preencher'!L1062</f>
        <v>9XQS7RCHS</v>
      </c>
      <c r="K1053" s="5" t="str">
        <f>IF(F1053="B",LEFT('[1]TCE - ANEXO IV - Preencher'!M1062,2),IF(F1053="S",LEFT('[1]TCE - ANEXO IV - Preencher'!M1062,7),IF('[1]TCE - ANEXO IV - Preencher'!H1062="","")))</f>
        <v>2704302</v>
      </c>
      <c r="L1053" s="7">
        <f>'[1]TCE - ANEXO IV - Preencher'!N1062</f>
        <v>1330</v>
      </c>
    </row>
    <row r="1054" spans="1:12" ht="18" customHeight="1" x14ac:dyDescent="0.2">
      <c r="A1054" s="3">
        <f>IFERROR(VLOOKUP(B1054,'[1]DADOS (OCULTAR)'!$P$3:$R$91,3,0),"")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5.5 - Reparo e Manutenção de Máquinas e Equipamentos</v>
      </c>
      <c r="D1054" s="3">
        <f>'[1]TCE - ANEXO IV - Preencher'!F1063</f>
        <v>8086313000116</v>
      </c>
      <c r="E1054" s="5" t="str">
        <f>'[1]TCE - ANEXO IV - Preencher'!G1063</f>
        <v>SOLMED EQUIPAMENTOS MEDICOS LTDA ME</v>
      </c>
      <c r="F1054" s="5" t="str">
        <f>'[1]TCE - ANEXO IV - Preencher'!H1063</f>
        <v>S</v>
      </c>
      <c r="G1054" s="5" t="str">
        <f>'[1]TCE - ANEXO IV - Preencher'!I1063</f>
        <v>S</v>
      </c>
      <c r="H1054" s="5">
        <f>'[1]TCE - ANEXO IV - Preencher'!J1063</f>
        <v>1633</v>
      </c>
      <c r="I1054" s="6">
        <f>IF('[1]TCE - ANEXO IV - Preencher'!K1063="","",'[1]TCE - ANEXO IV - Preencher'!K1063)</f>
        <v>44453</v>
      </c>
      <c r="J1054" s="5" t="str">
        <f>'[1]TCE - ANEXO IV - Preencher'!L1063</f>
        <v>GCBI-YFXS</v>
      </c>
      <c r="K1054" s="5" t="str">
        <f>IF(F1054="B",LEFT('[1]TCE - ANEXO IV - Preencher'!M1063,2),IF(F1054="S",LEFT('[1]TCE - ANEXO IV - Preencher'!M1063,7),IF('[1]TCE - ANEXO IV - Preencher'!H1063="","")))</f>
        <v>2611606</v>
      </c>
      <c r="L1054" s="7">
        <f>'[1]TCE - ANEXO IV - Preencher'!N1063</f>
        <v>4500</v>
      </c>
    </row>
    <row r="1055" spans="1:12" ht="18" customHeight="1" x14ac:dyDescent="0.2">
      <c r="A1055" s="3">
        <f>IFERROR(VLOOKUP(B1055,'[1]DADOS (OCULTAR)'!$P$3:$R$91,3,0),"")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5.5 - Reparo e Manutenção de Máquinas e Equipamentos</v>
      </c>
      <c r="D1055" s="3">
        <f>'[1]TCE - ANEXO IV - Preencher'!F1064</f>
        <v>8086313000116</v>
      </c>
      <c r="E1055" s="5" t="str">
        <f>'[1]TCE - ANEXO IV - Preencher'!G1064</f>
        <v>SOLMED EQUIPAMENTOS MEDICOS LTDA ME</v>
      </c>
      <c r="F1055" s="5" t="str">
        <f>'[1]TCE - ANEXO IV - Preencher'!H1064</f>
        <v>S</v>
      </c>
      <c r="G1055" s="5" t="str">
        <f>'[1]TCE - ANEXO IV - Preencher'!I1064</f>
        <v>S</v>
      </c>
      <c r="H1055" s="5">
        <f>'[1]TCE - ANEXO IV - Preencher'!J1064</f>
        <v>1634</v>
      </c>
      <c r="I1055" s="6">
        <f>IF('[1]TCE - ANEXO IV - Preencher'!K1064="","",'[1]TCE - ANEXO IV - Preencher'!K1064)</f>
        <v>44453</v>
      </c>
      <c r="J1055" s="5" t="str">
        <f>'[1]TCE - ANEXO IV - Preencher'!L1064</f>
        <v>FTVT-WKGD</v>
      </c>
      <c r="K1055" s="5" t="str">
        <f>IF(F1055="B",LEFT('[1]TCE - ANEXO IV - Preencher'!M1064,2),IF(F1055="S",LEFT('[1]TCE - ANEXO IV - Preencher'!M1064,7),IF('[1]TCE - ANEXO IV - Preencher'!H1064="","")))</f>
        <v>2611606</v>
      </c>
      <c r="L1055" s="7">
        <f>'[1]TCE - ANEXO IV - Preencher'!N1064</f>
        <v>5500</v>
      </c>
    </row>
    <row r="1056" spans="1:12" ht="18" customHeight="1" x14ac:dyDescent="0.2">
      <c r="A1056" s="3">
        <f>IFERROR(VLOOKUP(B1056,'[1]DADOS (OCULTAR)'!$P$3:$R$91,3,0),"")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5.5 - Reparo e Manutenção de Máquinas e Equipamentos</v>
      </c>
      <c r="D1056" s="3">
        <f>'[1]TCE - ANEXO IV - Preencher'!F1065</f>
        <v>11758108000164</v>
      </c>
      <c r="E1056" s="5" t="str">
        <f>'[1]TCE - ANEXO IV - Preencher'!G1065</f>
        <v>SERVMED C E SERV DE LOC DE EQUIP HOSP LTDA EPP</v>
      </c>
      <c r="F1056" s="5" t="str">
        <f>'[1]TCE - ANEXO IV - Preencher'!H1065</f>
        <v>S</v>
      </c>
      <c r="G1056" s="5" t="str">
        <f>'[1]TCE - ANEXO IV - Preencher'!I1065</f>
        <v>S</v>
      </c>
      <c r="H1056" s="5">
        <f>'[1]TCE - ANEXO IV - Preencher'!J1065</f>
        <v>2019</v>
      </c>
      <c r="I1056" s="6">
        <f>IF('[1]TCE - ANEXO IV - Preencher'!K1065="","",'[1]TCE - ANEXO IV - Preencher'!K1065)</f>
        <v>44459</v>
      </c>
      <c r="J1056" s="5" t="str">
        <f>'[1]TCE - ANEXO IV - Preencher'!L1065</f>
        <v>NSXV89238</v>
      </c>
      <c r="K1056" s="5" t="str">
        <f>IF(F1056="B",LEFT('[1]TCE - ANEXO IV - Preencher'!M1065,2),IF(F1056="S",LEFT('[1]TCE - ANEXO IV - Preencher'!M1065,7),IF('[1]TCE - ANEXO IV - Preencher'!H1065="","")))</f>
        <v>2609600</v>
      </c>
      <c r="L1056" s="7">
        <f>'[1]TCE - ANEXO IV - Preencher'!N1065</f>
        <v>2480</v>
      </c>
    </row>
    <row r="1057" spans="1:12" ht="18" customHeight="1" x14ac:dyDescent="0.2">
      <c r="A1057" s="3">
        <f>IFERROR(VLOOKUP(B1057,'[1]DADOS (OCULTAR)'!$P$3:$R$91,3,0),"")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5.5 - Reparo e Manutenção de Máquinas e Equipamentos</v>
      </c>
      <c r="D1057" s="3">
        <f>'[1]TCE - ANEXO IV - Preencher'!F1066</f>
        <v>7146768000117</v>
      </c>
      <c r="E1057" s="5" t="str">
        <f>'[1]TCE - ANEXO IV - Preencher'!G1066</f>
        <v>SERV IMAGEM NORDESTE ASSISTENCIA TECNICA</v>
      </c>
      <c r="F1057" s="5" t="str">
        <f>'[1]TCE - ANEXO IV - Preencher'!H1066</f>
        <v>S</v>
      </c>
      <c r="G1057" s="5" t="str">
        <f>'[1]TCE - ANEXO IV - Preencher'!I1066</f>
        <v>S</v>
      </c>
      <c r="H1057" s="5">
        <f>'[1]TCE - ANEXO IV - Preencher'!J1066</f>
        <v>4250</v>
      </c>
      <c r="I1057" s="6">
        <f>IF('[1]TCE - ANEXO IV - Preencher'!K1066="","",'[1]TCE - ANEXO IV - Preencher'!K1066)</f>
        <v>44459</v>
      </c>
      <c r="J1057" s="5" t="str">
        <f>'[1]TCE - ANEXO IV - Preencher'!L1066</f>
        <v>XEPX48502</v>
      </c>
      <c r="K1057" s="5" t="str">
        <f>IF(F1057="B",LEFT('[1]TCE - ANEXO IV - Preencher'!M1066,2),IF(F1057="S",LEFT('[1]TCE - ANEXO IV - Preencher'!M1066,7),IF('[1]TCE - ANEXO IV - Preencher'!H1066="","")))</f>
        <v>2611606</v>
      </c>
      <c r="L1057" s="7">
        <f>'[1]TCE - ANEXO IV - Preencher'!N1066</f>
        <v>1200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>
        <f>IFERROR(VLOOKUP(B1059,'[1]DADOS (OCULTAR)'!$P$3:$R$91,3,0),"")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5.5 - Reparo e Manutenção de Máquinas e Equipamentos</v>
      </c>
      <c r="D1059" s="3" t="str">
        <f>'[1]TCE - ANEXO IV - Preencher'!F1068</f>
        <v>18.204.483/0001-01</v>
      </c>
      <c r="E1059" s="5" t="str">
        <f>'[1]TCE - ANEXO IV - Preencher'!G1068</f>
        <v>WAGNER FERNANDES SALES DA SILVA E CIA LTDA</v>
      </c>
      <c r="F1059" s="5" t="str">
        <f>'[1]TCE - ANEXO IV - Preencher'!H1068</f>
        <v>S</v>
      </c>
      <c r="G1059" s="5" t="str">
        <f>'[1]TCE - ANEXO IV - Preencher'!I1068</f>
        <v>S</v>
      </c>
      <c r="H1059" s="5">
        <f>'[1]TCE - ANEXO IV - Preencher'!J1068</f>
        <v>3366</v>
      </c>
      <c r="I1059" s="6">
        <f>IF('[1]TCE - ANEXO IV - Preencher'!K1068="","",'[1]TCE - ANEXO IV - Preencher'!K1068)</f>
        <v>44466</v>
      </c>
      <c r="J1059" s="5" t="str">
        <f>'[1]TCE - ANEXO IV - Preencher'!L1068</f>
        <v>5TL0JFUKM</v>
      </c>
      <c r="K1059" s="5" t="str">
        <f>IF(F1059="B",LEFT('[1]TCE - ANEXO IV - Preencher'!M1068,2),IF(F1059="S",LEFT('[1]TCE - ANEXO IV - Preencher'!M1068,7),IF('[1]TCE - ANEXO IV - Preencher'!H1068="","")))</f>
        <v>2704302</v>
      </c>
      <c r="L1059" s="7">
        <f>'[1]TCE - ANEXO IV - Preencher'!N1068</f>
        <v>24426.78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>
        <f>IFERROR(VLOOKUP(B1061,'[1]DADOS (OCULTAR)'!$P$3:$R$91,3,0),"")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5.5 - Reparo e Manutenção de Máquinas e Equipamentos</v>
      </c>
      <c r="D1061" s="3">
        <f>'[1]TCE - ANEXO IV - Preencher'!F1070</f>
        <v>10493367000148</v>
      </c>
      <c r="E1061" s="5" t="str">
        <f>'[1]TCE - ANEXO IV - Preencher'!G1070</f>
        <v>G3 INFORMATICA E AUTOMOCAO EIRELI-ME</v>
      </c>
      <c r="F1061" s="5" t="str">
        <f>'[1]TCE - ANEXO IV - Preencher'!H1070</f>
        <v>S</v>
      </c>
      <c r="G1061" s="5" t="str">
        <f>'[1]TCE - ANEXO IV - Preencher'!I1070</f>
        <v>S</v>
      </c>
      <c r="H1061" s="5">
        <f>'[1]TCE - ANEXO IV - Preencher'!J1070</f>
        <v>1556</v>
      </c>
      <c r="I1061" s="6">
        <f>IF('[1]TCE - ANEXO IV - Preencher'!K1070="","",'[1]TCE - ANEXO IV - Preencher'!K1070)</f>
        <v>44442</v>
      </c>
      <c r="J1061" s="5" t="str">
        <f>'[1]TCE - ANEXO IV - Preencher'!L1070</f>
        <v>HBIMZ2BCR</v>
      </c>
      <c r="K1061" s="5" t="str">
        <f>IF(F1061="B",LEFT('[1]TCE - ANEXO IV - Preencher'!M1070,2),IF(F1061="S",LEFT('[1]TCE - ANEXO IV - Preencher'!M1070,7),IF('[1]TCE - ANEXO IV - Preencher'!H1070="","")))</f>
        <v>2604106</v>
      </c>
      <c r="L1061" s="7">
        <f>'[1]TCE - ANEXO IV - Preencher'!N1070</f>
        <v>120</v>
      </c>
    </row>
    <row r="1062" spans="1:12" ht="18" customHeight="1" x14ac:dyDescent="0.2">
      <c r="A1062" s="3">
        <f>IFERROR(VLOOKUP(B1062,'[1]DADOS (OCULTAR)'!$P$3:$R$91,3,0),"")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5.5 - Reparo e Manutenção de Máquinas e Equipamentos</v>
      </c>
      <c r="D1062" s="3">
        <f>'[1]TCE - ANEXO IV - Preencher'!F1071</f>
        <v>8222247000164</v>
      </c>
      <c r="E1062" s="5" t="str">
        <f>'[1]TCE - ANEXO IV - Preencher'!G1071</f>
        <v>F R PONTO COM SERV DE PROD ELETRONICOS</v>
      </c>
      <c r="F1062" s="5" t="str">
        <f>'[1]TCE - ANEXO IV - Preencher'!H1071</f>
        <v>S</v>
      </c>
      <c r="G1062" s="5" t="str">
        <f>'[1]TCE - ANEXO IV - Preencher'!I1071</f>
        <v>S</v>
      </c>
      <c r="H1062" s="5">
        <f>'[1]TCE - ANEXO IV - Preencher'!J1071</f>
        <v>10097</v>
      </c>
      <c r="I1062" s="6">
        <f>IF('[1]TCE - ANEXO IV - Preencher'!K1071="","",'[1]TCE - ANEXO IV - Preencher'!K1071)</f>
        <v>44441</v>
      </c>
      <c r="J1062" s="5" t="str">
        <f>'[1]TCE - ANEXO IV - Preencher'!L1071</f>
        <v>SZSDWNLGM</v>
      </c>
      <c r="K1062" s="5" t="str">
        <f>IF(F1062="B",LEFT('[1]TCE - ANEXO IV - Preencher'!M1071,2),IF(F1062="S",LEFT('[1]TCE - ANEXO IV - Preencher'!M1071,7),IF('[1]TCE - ANEXO IV - Preencher'!H1071="","")))</f>
        <v>2604106</v>
      </c>
      <c r="L1062" s="7">
        <f>'[1]TCE - ANEXO IV - Preencher'!N1071</f>
        <v>680</v>
      </c>
    </row>
    <row r="1063" spans="1:12" ht="18" customHeight="1" x14ac:dyDescent="0.2">
      <c r="A1063" s="3">
        <f>IFERROR(VLOOKUP(B1063,'[1]DADOS (OCULTAR)'!$P$3:$R$91,3,0),"")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5.5 - Reparo e Manutenção de Máquinas e Equipamentos</v>
      </c>
      <c r="D1063" s="3">
        <f>'[1]TCE - ANEXO IV - Preencher'!F1072</f>
        <v>8222247000164</v>
      </c>
      <c r="E1063" s="5" t="str">
        <f>'[1]TCE - ANEXO IV - Preencher'!G1072</f>
        <v>F R PONTO COM SERV DE PROD ELETRONICOS</v>
      </c>
      <c r="F1063" s="5" t="str">
        <f>'[1]TCE - ANEXO IV - Preencher'!H1072</f>
        <v>S</v>
      </c>
      <c r="G1063" s="5" t="str">
        <f>'[1]TCE - ANEXO IV - Preencher'!I1072</f>
        <v>S</v>
      </c>
      <c r="H1063" s="5">
        <f>'[1]TCE - ANEXO IV - Preencher'!J1072</f>
        <v>10102</v>
      </c>
      <c r="I1063" s="6">
        <f>IF('[1]TCE - ANEXO IV - Preencher'!K1072="","",'[1]TCE - ANEXO IV - Preencher'!K1072)</f>
        <v>44445</v>
      </c>
      <c r="J1063" s="5" t="str">
        <f>'[1]TCE - ANEXO IV - Preencher'!L1072</f>
        <v>VEW8ASK0H</v>
      </c>
      <c r="K1063" s="5" t="str">
        <f>IF(F1063="B",LEFT('[1]TCE - ANEXO IV - Preencher'!M1072,2),IF(F1063="S",LEFT('[1]TCE - ANEXO IV - Preencher'!M1072,7),IF('[1]TCE - ANEXO IV - Preencher'!H1072="","")))</f>
        <v>2604106</v>
      </c>
      <c r="L1063" s="7">
        <f>'[1]TCE - ANEXO IV - Preencher'!N1072</f>
        <v>200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>
        <f>IFERROR(VLOOKUP(B1065,'[1]DADOS (OCULTAR)'!$P$3:$R$91,3,0),"")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5.5 - Reparo e Manutenção de Máquinas e Equipamentos</v>
      </c>
      <c r="D1065" s="3" t="str">
        <f>'[1]TCE - ANEXO IV - Preencher'!F1074</f>
        <v>36.823.760/0001-46</v>
      </c>
      <c r="E1065" s="5" t="str">
        <f>'[1]TCE - ANEXO IV - Preencher'!G1074</f>
        <v>TECH SYSTEM SECURITY COMERCIO E SERVICOS DE EQUIP</v>
      </c>
      <c r="F1065" s="5" t="str">
        <f>'[1]TCE - ANEXO IV - Preencher'!H1074</f>
        <v>S</v>
      </c>
      <c r="G1065" s="5" t="str">
        <f>'[1]TCE - ANEXO IV - Preencher'!I1074</f>
        <v>S</v>
      </c>
      <c r="H1065" s="5">
        <f>'[1]TCE - ANEXO IV - Preencher'!J1074</f>
        <v>77</v>
      </c>
      <c r="I1065" s="6">
        <f>IF('[1]TCE - ANEXO IV - Preencher'!K1074="","",'[1]TCE - ANEXO IV - Preencher'!K1074)</f>
        <v>44440</v>
      </c>
      <c r="J1065" s="5" t="str">
        <f>'[1]TCE - ANEXO IV - Preencher'!L1074</f>
        <v>DKZK-DMLN</v>
      </c>
      <c r="K1065" s="5" t="str">
        <f>IF(F1065="B",LEFT('[1]TCE - ANEXO IV - Preencher'!M1074,2),IF(F1065="S",LEFT('[1]TCE - ANEXO IV - Preencher'!M1074,7),IF('[1]TCE - ANEXO IV - Preencher'!H1074="","")))</f>
        <v>2611606</v>
      </c>
      <c r="L1065" s="7">
        <f>'[1]TCE - ANEXO IV - Preencher'!N1074</f>
        <v>1500</v>
      </c>
    </row>
    <row r="1066" spans="1:12" ht="18" customHeight="1" x14ac:dyDescent="0.2">
      <c r="A1066" s="3">
        <f>IFERROR(VLOOKUP(B1066,'[1]DADOS (OCULTAR)'!$P$3:$R$91,3,0),"")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5.5 - Reparo e Manutenção de Máquinas e Equipamentos</v>
      </c>
      <c r="D1066" s="3" t="str">
        <f>'[1]TCE - ANEXO IV - Preencher'!F1075</f>
        <v>23.623.014/0001-67</v>
      </c>
      <c r="E1066" s="5" t="str">
        <f>'[1]TCE - ANEXO IV - Preencher'!G1075</f>
        <v>AIRMONT ENGENHARIA EIRELI - EPP</v>
      </c>
      <c r="F1066" s="5" t="str">
        <f>'[1]TCE - ANEXO IV - Preencher'!H1075</f>
        <v>S</v>
      </c>
      <c r="G1066" s="5" t="str">
        <f>'[1]TCE - ANEXO IV - Preencher'!I1075</f>
        <v>S</v>
      </c>
      <c r="H1066" s="5">
        <f>'[1]TCE - ANEXO IV - Preencher'!J1075</f>
        <v>1009</v>
      </c>
      <c r="I1066" s="6">
        <f>IF('[1]TCE - ANEXO IV - Preencher'!K1075="","",'[1]TCE - ANEXO IV - Preencher'!K1075)</f>
        <v>44468</v>
      </c>
      <c r="J1066" s="5" t="str">
        <f>'[1]TCE - ANEXO IV - Preencher'!L1075</f>
        <v>WQTM30356</v>
      </c>
      <c r="K1066" s="5" t="str">
        <f>IF(F1066="B",LEFT('[1]TCE - ANEXO IV - Preencher'!M1075,2),IF(F1066="S",LEFT('[1]TCE - ANEXO IV - Preencher'!M1075,7),IF('[1]TCE - ANEXO IV - Preencher'!H1075="","")))</f>
        <v>2609600</v>
      </c>
      <c r="L1066" s="7">
        <f>'[1]TCE - ANEXO IV - Preencher'!N1075</f>
        <v>23575.279999999999</v>
      </c>
    </row>
    <row r="1067" spans="1:12" ht="18" customHeight="1" x14ac:dyDescent="0.2">
      <c r="A1067" s="3">
        <f>IFERROR(VLOOKUP(B1067,'[1]DADOS (OCULTAR)'!$P$3:$R$91,3,0),"")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5.5 - Reparo e Manutenção de Máquinas e Equipamentos</v>
      </c>
      <c r="D1067" s="3" t="str">
        <f>'[1]TCE - ANEXO IV - Preencher'!F1076</f>
        <v>11.189.101/0001-79</v>
      </c>
      <c r="E1067" s="5" t="str">
        <f>'[1]TCE - ANEXO IV - Preencher'!G1076</f>
        <v>GENSETS INST. E MANUT. ELET</v>
      </c>
      <c r="F1067" s="5" t="str">
        <f>'[1]TCE - ANEXO IV - Preencher'!H1076</f>
        <v>S</v>
      </c>
      <c r="G1067" s="5" t="str">
        <f>'[1]TCE - ANEXO IV - Preencher'!I1076</f>
        <v>S</v>
      </c>
      <c r="H1067" s="5">
        <f>'[1]TCE - ANEXO IV - Preencher'!J1076</f>
        <v>5257</v>
      </c>
      <c r="I1067" s="6">
        <f>IF('[1]TCE - ANEXO IV - Preencher'!K1076="","",'[1]TCE - ANEXO IV - Preencher'!K1076)</f>
        <v>44440</v>
      </c>
      <c r="J1067" s="5" t="str">
        <f>'[1]TCE - ANEXO IV - Preencher'!L1076</f>
        <v>EGPH-BAFU</v>
      </c>
      <c r="K1067" s="5" t="str">
        <f>IF(F1067="B",LEFT('[1]TCE - ANEXO IV - Preencher'!M1076,2),IF(F1067="S",LEFT('[1]TCE - ANEXO IV - Preencher'!M1076,7),IF('[1]TCE - ANEXO IV - Preencher'!H1076="","")))</f>
        <v>2611606</v>
      </c>
      <c r="L1067" s="7">
        <f>'[1]TCE - ANEXO IV - Preencher'!N1076</f>
        <v>3993.46</v>
      </c>
    </row>
    <row r="1068" spans="1:12" ht="18" customHeight="1" x14ac:dyDescent="0.2">
      <c r="A1068" s="3">
        <f>IFERROR(VLOOKUP(B1068,'[1]DADOS (OCULTAR)'!$P$3:$R$91,3,0),"")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5.5 - Reparo e Manutenção de Máquinas e Equipamentos</v>
      </c>
      <c r="D1068" s="3">
        <f>'[1]TCE - ANEXO IV - Preencher'!F1077</f>
        <v>22930095000185</v>
      </c>
      <c r="E1068" s="5" t="str">
        <f>'[1]TCE - ANEXO IV - Preencher'!G1077</f>
        <v>FHELIPPE JOSEPH SILVA E LIMA - ME</v>
      </c>
      <c r="F1068" s="5" t="str">
        <f>'[1]TCE - ANEXO IV - Preencher'!H1077</f>
        <v>S</v>
      </c>
      <c r="G1068" s="5" t="str">
        <f>'[1]TCE - ANEXO IV - Preencher'!I1077</f>
        <v>S</v>
      </c>
      <c r="H1068" s="5">
        <f>'[1]TCE - ANEXO IV - Preencher'!J1077</f>
        <v>10414</v>
      </c>
      <c r="I1068" s="6">
        <f>IF('[1]TCE - ANEXO IV - Preencher'!K1077="","",'[1]TCE - ANEXO IV - Preencher'!K1077)</f>
        <v>44440</v>
      </c>
      <c r="J1068" s="5" t="str">
        <f>'[1]TCE - ANEXO IV - Preencher'!L1077</f>
        <v>RO9GOZ0BR</v>
      </c>
      <c r="K1068" s="5" t="str">
        <f>IF(F1068="B",LEFT('[1]TCE - ANEXO IV - Preencher'!M1077,2),IF(F1068="S",LEFT('[1]TCE - ANEXO IV - Preencher'!M1077,7),IF('[1]TCE - ANEXO IV - Preencher'!H1077="","")))</f>
        <v>2604106</v>
      </c>
      <c r="L1068" s="7">
        <f>'[1]TCE - ANEXO IV - Preencher'!N1077</f>
        <v>889</v>
      </c>
    </row>
    <row r="1069" spans="1:12" ht="18" customHeight="1" x14ac:dyDescent="0.2">
      <c r="A1069" s="3">
        <f>IFERROR(VLOOKUP(B1069,'[1]DADOS (OCULTAR)'!$P$3:$R$91,3,0),"")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5.5 - Reparo e Manutenção de Máquinas e Equipamentos</v>
      </c>
      <c r="D1069" s="3">
        <f>'[1]TCE - ANEXO IV - Preencher'!F1078</f>
        <v>13471538000126</v>
      </c>
      <c r="E1069" s="5" t="str">
        <f>'[1]TCE - ANEXO IV - Preencher'!G1078</f>
        <v>EVERALDO DE SOUSA LIMA 34065180449</v>
      </c>
      <c r="F1069" s="5" t="str">
        <f>'[1]TCE - ANEXO IV - Preencher'!H1078</f>
        <v>S</v>
      </c>
      <c r="G1069" s="5" t="str">
        <f>'[1]TCE - ANEXO IV - Preencher'!I1078</f>
        <v>S</v>
      </c>
      <c r="H1069" s="5">
        <f>'[1]TCE - ANEXO IV - Preencher'!J1078</f>
        <v>58</v>
      </c>
      <c r="I1069" s="6">
        <f>IF('[1]TCE - ANEXO IV - Preencher'!K1078="","",'[1]TCE - ANEXO IV - Preencher'!K1078)</f>
        <v>44466</v>
      </c>
      <c r="J1069" s="5" t="str">
        <f>'[1]TCE - ANEXO IV - Preencher'!L1078</f>
        <v>DYHIHJ45E</v>
      </c>
      <c r="K1069" s="5" t="str">
        <f>IF(F1069="B",LEFT('[1]TCE - ANEXO IV - Preencher'!M1078,2),IF(F1069="S",LEFT('[1]TCE - ANEXO IV - Preencher'!M1078,7),IF('[1]TCE - ANEXO IV - Preencher'!H1078="","")))</f>
        <v>2604106</v>
      </c>
      <c r="L1069" s="7">
        <f>'[1]TCE - ANEXO IV - Preencher'!N1078</f>
        <v>2275</v>
      </c>
    </row>
    <row r="1070" spans="1:12" ht="18" customHeight="1" x14ac:dyDescent="0.2">
      <c r="A1070" s="3">
        <f>IFERROR(VLOOKUP(B1070,'[1]DADOS (OCULTAR)'!$P$3:$R$91,3,0),"")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5.5 - Reparo e Manutenção de Máquinas e Equipamentos</v>
      </c>
      <c r="D1070" s="3">
        <f>'[1]TCE - ANEXO IV - Preencher'!F1079</f>
        <v>2818743000522</v>
      </c>
      <c r="E1070" s="5" t="str">
        <f>'[1]TCE - ANEXO IV - Preencher'!G1079</f>
        <v>MARAVILHA MOTOS LTDA</v>
      </c>
      <c r="F1070" s="5" t="str">
        <f>'[1]TCE - ANEXO IV - Preencher'!H1079</f>
        <v>S</v>
      </c>
      <c r="G1070" s="5" t="str">
        <f>'[1]TCE - ANEXO IV - Preencher'!I1079</f>
        <v>S</v>
      </c>
      <c r="H1070" s="5">
        <f>'[1]TCE - ANEXO IV - Preencher'!J1079</f>
        <v>28126</v>
      </c>
      <c r="I1070" s="6">
        <f>IF('[1]TCE - ANEXO IV - Preencher'!K1079="","",'[1]TCE - ANEXO IV - Preencher'!K1079)</f>
        <v>44466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>2604106</v>
      </c>
      <c r="L1070" s="7">
        <f>'[1]TCE - ANEXO IV - Preencher'!N1079</f>
        <v>100</v>
      </c>
    </row>
    <row r="1071" spans="1:12" ht="18" customHeight="1" x14ac:dyDescent="0.2">
      <c r="A1071" s="3">
        <f>IFERROR(VLOOKUP(B1071,'[1]DADOS (OCULTAR)'!$P$3:$R$91,3,0),"")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5.5 - Reparo e Manutenção de Máquinas e Equipamentos</v>
      </c>
      <c r="D1071" s="3">
        <f>'[1]TCE - ANEXO IV - Preencher'!F1080</f>
        <v>13471538000126</v>
      </c>
      <c r="E1071" s="5" t="str">
        <f>'[1]TCE - ANEXO IV - Preencher'!G1080</f>
        <v>EVERALDO DE SOUSA LIMA 34065180449</v>
      </c>
      <c r="F1071" s="5" t="str">
        <f>'[1]TCE - ANEXO IV - Preencher'!H1080</f>
        <v>S</v>
      </c>
      <c r="G1071" s="5" t="str">
        <f>'[1]TCE - ANEXO IV - Preencher'!I1080</f>
        <v>S</v>
      </c>
      <c r="H1071" s="5">
        <f>'[1]TCE - ANEXO IV - Preencher'!J1080</f>
        <v>57</v>
      </c>
      <c r="I1071" s="6">
        <f>IF('[1]TCE - ANEXO IV - Preencher'!K1080="","",'[1]TCE - ANEXO IV - Preencher'!K1080)</f>
        <v>44455</v>
      </c>
      <c r="J1071" s="5" t="str">
        <f>'[1]TCE - ANEXO IV - Preencher'!L1080</f>
        <v>CJSUWQHXN</v>
      </c>
      <c r="K1071" s="5" t="str">
        <f>IF(F1071="B",LEFT('[1]TCE - ANEXO IV - Preencher'!M1080,2),IF(F1071="S",LEFT('[1]TCE - ANEXO IV - Preencher'!M1080,7),IF('[1]TCE - ANEXO IV - Preencher'!H1080="","")))</f>
        <v>2604106</v>
      </c>
      <c r="L1071" s="7">
        <f>'[1]TCE - ANEXO IV - Preencher'!N1080</f>
        <v>448</v>
      </c>
    </row>
    <row r="1072" spans="1:12" ht="18" customHeight="1" x14ac:dyDescent="0.2">
      <c r="A1072" s="3">
        <f>IFERROR(VLOOKUP(B1072,'[1]DADOS (OCULTAR)'!$P$3:$R$91,3,0),"")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5.5 - Reparo e Manutenção de Máquinas e Equipamentos</v>
      </c>
      <c r="D1072" s="3" t="str">
        <f>'[1]TCE - ANEXO IV - Preencher'!F1081</f>
        <v>90.347.840/0008-94</v>
      </c>
      <c r="E1072" s="5" t="str">
        <f>'[1]TCE - ANEXO IV - Preencher'!G1081</f>
        <v>TK ELEVADORES BRASIL LTDA</v>
      </c>
      <c r="F1072" s="5" t="str">
        <f>'[1]TCE - ANEXO IV - Preencher'!H1081</f>
        <v>S</v>
      </c>
      <c r="G1072" s="5" t="str">
        <f>'[1]TCE - ANEXO IV - Preencher'!I1081</f>
        <v>S</v>
      </c>
      <c r="H1072" s="5" t="str">
        <f>'[1]TCE - ANEXO IV - Preencher'!J1081</f>
        <v>00120263</v>
      </c>
      <c r="I1072" s="6">
        <f>IF('[1]TCE - ANEXO IV - Preencher'!K1081="","",'[1]TCE - ANEXO IV - Preencher'!K1081)</f>
        <v>44445</v>
      </c>
      <c r="J1072" s="5" t="str">
        <f>'[1]TCE - ANEXO IV - Preencher'!L1081</f>
        <v>NIDU-HEA7</v>
      </c>
      <c r="K1072" s="5" t="str">
        <f>IF(F1072="B",LEFT('[1]TCE - ANEXO IV - Preencher'!M1081,2),IF(F1072="S",LEFT('[1]TCE - ANEXO IV - Preencher'!M1081,7),IF('[1]TCE - ANEXO IV - Preencher'!H1081="","")))</f>
        <v>2611606</v>
      </c>
      <c r="L1072" s="7">
        <f>'[1]TCE - ANEXO IV - Preencher'!N1081</f>
        <v>2315.1799999999998</v>
      </c>
    </row>
    <row r="1073" spans="1:12" ht="18" customHeight="1" x14ac:dyDescent="0.2">
      <c r="A1073" s="3">
        <f>IFERROR(VLOOKUP(B1073,'[1]DADOS (OCULTAR)'!$P$3:$R$91,3,0),"")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5.5 - Reparo e Manutenção de Máquinas e Equipamentos</v>
      </c>
      <c r="D1073" s="3">
        <f>'[1]TCE - ANEXO IV - Preencher'!F1082</f>
        <v>7142430000197</v>
      </c>
      <c r="E1073" s="5" t="str">
        <f>'[1]TCE - ANEXO IV - Preencher'!G1082</f>
        <v>RAFAELA MARGATETH DA SILVA OLIVEIRA-ME</v>
      </c>
      <c r="F1073" s="5" t="str">
        <f>'[1]TCE - ANEXO IV - Preencher'!H1082</f>
        <v>S</v>
      </c>
      <c r="G1073" s="5" t="str">
        <f>'[1]TCE - ANEXO IV - Preencher'!I1082</f>
        <v>S</v>
      </c>
      <c r="H1073" s="5">
        <f>'[1]TCE - ANEXO IV - Preencher'!J1082</f>
        <v>1024</v>
      </c>
      <c r="I1073" s="6">
        <f>IF('[1]TCE - ANEXO IV - Preencher'!K1082="","",'[1]TCE - ANEXO IV - Preencher'!K1082)</f>
        <v>44455</v>
      </c>
      <c r="J1073" s="5" t="str">
        <f>'[1]TCE - ANEXO IV - Preencher'!L1082</f>
        <v>RFUBNMKXI</v>
      </c>
      <c r="K1073" s="5" t="str">
        <f>IF(F1073="B",LEFT('[1]TCE - ANEXO IV - Preencher'!M1082,2),IF(F1073="S",LEFT('[1]TCE - ANEXO IV - Preencher'!M1082,7),IF('[1]TCE - ANEXO IV - Preencher'!H1082="","")))</f>
        <v>2604106</v>
      </c>
      <c r="L1073" s="7">
        <f>'[1]TCE - ANEXO IV - Preencher'!N1082</f>
        <v>300</v>
      </c>
    </row>
    <row r="1074" spans="1:12" ht="18" customHeight="1" x14ac:dyDescent="0.2">
      <c r="A1074" s="3">
        <f>IFERROR(VLOOKUP(B1074,'[1]DADOS (OCULTAR)'!$P$3:$R$91,3,0),"")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5.5 - Reparo e Manutenção de Máquinas e Equipamentos</v>
      </c>
      <c r="D1074" s="3" t="str">
        <f>'[1]TCE - ANEXO IV - Preencher'!F1083</f>
        <v>27.583.584/0001-21</v>
      </c>
      <c r="E1074" s="5" t="str">
        <f>'[1]TCE - ANEXO IV - Preencher'!G1083</f>
        <v>FRIGO FRIO COMERCIO E ASSISTENCIA TECNA EIRELI - ME</v>
      </c>
      <c r="F1074" s="5" t="str">
        <f>'[1]TCE - ANEXO IV - Preencher'!H1083</f>
        <v>S</v>
      </c>
      <c r="G1074" s="5" t="str">
        <f>'[1]TCE - ANEXO IV - Preencher'!I1083</f>
        <v>S</v>
      </c>
      <c r="H1074" s="5">
        <f>'[1]TCE - ANEXO IV - Preencher'!J1083</f>
        <v>105</v>
      </c>
      <c r="I1074" s="6">
        <f>IF('[1]TCE - ANEXO IV - Preencher'!K1083="","",'[1]TCE - ANEXO IV - Preencher'!K1083)</f>
        <v>44453</v>
      </c>
      <c r="J1074" s="5" t="str">
        <f>'[1]TCE - ANEXO IV - Preencher'!L1083</f>
        <v>YG2X-JPK4</v>
      </c>
      <c r="K1074" s="5" t="str">
        <f>IF(F1074="B",LEFT('[1]TCE - ANEXO IV - Preencher'!M1083,2),IF(F1074="S",LEFT('[1]TCE - ANEXO IV - Preencher'!M1083,7),IF('[1]TCE - ANEXO IV - Preencher'!H1083="","")))</f>
        <v>2611606</v>
      </c>
      <c r="L1074" s="7">
        <f>'[1]TCE - ANEXO IV - Preencher'!N1083</f>
        <v>180</v>
      </c>
    </row>
    <row r="1075" spans="1:12" ht="18" customHeight="1" x14ac:dyDescent="0.2">
      <c r="A1075" s="3">
        <f>IFERROR(VLOOKUP(B1075,'[1]DADOS (OCULTAR)'!$P$3:$R$91,3,0),"")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5.5 - Reparo e Manutenção de Máquinas e Equipamentos</v>
      </c>
      <c r="D1075" s="3" t="str">
        <f>'[1]TCE - ANEXO IV - Preencher'!F1084</f>
        <v>27.583.584/0001-21</v>
      </c>
      <c r="E1075" s="5" t="str">
        <f>'[1]TCE - ANEXO IV - Preencher'!G1084</f>
        <v>FRIGO FRIO COMERCIO E ASSISTENCIA TECNA EIRELI - ME</v>
      </c>
      <c r="F1075" s="5" t="str">
        <f>'[1]TCE - ANEXO IV - Preencher'!H1084</f>
        <v>S</v>
      </c>
      <c r="G1075" s="5" t="str">
        <f>'[1]TCE - ANEXO IV - Preencher'!I1084</f>
        <v>S</v>
      </c>
      <c r="H1075" s="5">
        <f>'[1]TCE - ANEXO IV - Preencher'!J1084</f>
        <v>106</v>
      </c>
      <c r="I1075" s="6">
        <f>IF('[1]TCE - ANEXO IV - Preencher'!K1084="","",'[1]TCE - ANEXO IV - Preencher'!K1084)</f>
        <v>44453</v>
      </c>
      <c r="J1075" s="5" t="str">
        <f>'[1]TCE - ANEXO IV - Preencher'!L1084</f>
        <v>QBYC-YHBJ</v>
      </c>
      <c r="K1075" s="5" t="str">
        <f>IF(F1075="B",LEFT('[1]TCE - ANEXO IV - Preencher'!M1084,2),IF(F1075="S",LEFT('[1]TCE - ANEXO IV - Preencher'!M1084,7),IF('[1]TCE - ANEXO IV - Preencher'!H1084="","")))</f>
        <v>2611606</v>
      </c>
      <c r="L1075" s="7">
        <f>'[1]TCE - ANEXO IV - Preencher'!N1084</f>
        <v>380</v>
      </c>
    </row>
    <row r="1076" spans="1:12" ht="18" customHeight="1" x14ac:dyDescent="0.2">
      <c r="A1076" s="3">
        <f>IFERROR(VLOOKUP(B1076,'[1]DADOS (OCULTAR)'!$P$3:$R$91,3,0),"")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5.5 - Reparo e Manutenção de Máquinas e Equipamentos</v>
      </c>
      <c r="D1076" s="3" t="str">
        <f>'[1]TCE - ANEXO IV - Preencher'!F1085</f>
        <v>27.583.584/0001-21</v>
      </c>
      <c r="E1076" s="5" t="str">
        <f>'[1]TCE - ANEXO IV - Preencher'!G1085</f>
        <v>FRIGO FRIO COMERCIO E ASSISTENCIA TECNA EIRELI - ME</v>
      </c>
      <c r="F1076" s="5" t="str">
        <f>'[1]TCE - ANEXO IV - Preencher'!H1085</f>
        <v>S</v>
      </c>
      <c r="G1076" s="5" t="str">
        <f>'[1]TCE - ANEXO IV - Preencher'!I1085</f>
        <v>S</v>
      </c>
      <c r="H1076" s="5">
        <f>'[1]TCE - ANEXO IV - Preencher'!J1085</f>
        <v>107</v>
      </c>
      <c r="I1076" s="6">
        <f>IF('[1]TCE - ANEXO IV - Preencher'!K1085="","",'[1]TCE - ANEXO IV - Preencher'!K1085)</f>
        <v>44456</v>
      </c>
      <c r="J1076" s="5" t="str">
        <f>'[1]TCE - ANEXO IV - Preencher'!L1085</f>
        <v>UVJZ-MPZQ</v>
      </c>
      <c r="K1076" s="5" t="str">
        <f>IF(F1076="B",LEFT('[1]TCE - ANEXO IV - Preencher'!M1085,2),IF(F1076="S",LEFT('[1]TCE - ANEXO IV - Preencher'!M1085,7),IF('[1]TCE - ANEXO IV - Preencher'!H1085="","")))</f>
        <v>2611606</v>
      </c>
      <c r="L1076" s="7">
        <f>'[1]TCE - ANEXO IV - Preencher'!N1085</f>
        <v>1300</v>
      </c>
    </row>
    <row r="1077" spans="1:12" ht="18" customHeight="1" x14ac:dyDescent="0.2">
      <c r="A1077" s="3">
        <f>IFERROR(VLOOKUP(B1077,'[1]DADOS (OCULTAR)'!$P$3:$R$91,3,0),"")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5.5 - Reparo e Manutenção de Máquinas e Equipamentos</v>
      </c>
      <c r="D1077" s="3" t="str">
        <f>'[1]TCE - ANEXO IV - Preencher'!F1086</f>
        <v>27.583.584/0001-21</v>
      </c>
      <c r="E1077" s="5" t="str">
        <f>'[1]TCE - ANEXO IV - Preencher'!G1086</f>
        <v>FRIGO FRIO COMERCIO E ASSISTENCIA TECNA EIRELI - ME</v>
      </c>
      <c r="F1077" s="5" t="str">
        <f>'[1]TCE - ANEXO IV - Preencher'!H1086</f>
        <v>S</v>
      </c>
      <c r="G1077" s="5" t="str">
        <f>'[1]TCE - ANEXO IV - Preencher'!I1086</f>
        <v>S</v>
      </c>
      <c r="H1077" s="5">
        <f>'[1]TCE - ANEXO IV - Preencher'!J1086</f>
        <v>108</v>
      </c>
      <c r="I1077" s="6">
        <f>IF('[1]TCE - ANEXO IV - Preencher'!K1086="","",'[1]TCE - ANEXO IV - Preencher'!K1086)</f>
        <v>44460</v>
      </c>
      <c r="J1077" s="5" t="str">
        <f>'[1]TCE - ANEXO IV - Preencher'!L1086</f>
        <v>J7QT-XVZ3</v>
      </c>
      <c r="K1077" s="5" t="str">
        <f>IF(F1077="B",LEFT('[1]TCE - ANEXO IV - Preencher'!M1086,2),IF(F1077="S",LEFT('[1]TCE - ANEXO IV - Preencher'!M1086,7),IF('[1]TCE - ANEXO IV - Preencher'!H1086="","")))</f>
        <v>2611606</v>
      </c>
      <c r="L1077" s="7">
        <f>'[1]TCE - ANEXO IV - Preencher'!N1086</f>
        <v>2350</v>
      </c>
    </row>
    <row r="1078" spans="1:12" ht="18" customHeight="1" x14ac:dyDescent="0.2">
      <c r="A1078" s="3">
        <f>IFERROR(VLOOKUP(B1078,'[1]DADOS (OCULTAR)'!$P$3:$R$91,3,0),"")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5.5 - Reparo e Manutenção de Máquinas e Equipamentos</v>
      </c>
      <c r="D1078" s="3" t="str">
        <f>'[1]TCE - ANEXO IV - Preencher'!F1087</f>
        <v>27.583.584/0001-21</v>
      </c>
      <c r="E1078" s="5" t="str">
        <f>'[1]TCE - ANEXO IV - Preencher'!G1087</f>
        <v>FRIGO FRIO COMERCIO E ASSISTENCIA TECNA EIRELI - ME</v>
      </c>
      <c r="F1078" s="5" t="str">
        <f>'[1]TCE - ANEXO IV - Preencher'!H1087</f>
        <v>S</v>
      </c>
      <c r="G1078" s="5" t="str">
        <f>'[1]TCE - ANEXO IV - Preencher'!I1087</f>
        <v>S</v>
      </c>
      <c r="H1078" s="5">
        <f>'[1]TCE - ANEXO IV - Preencher'!J1087</f>
        <v>109</v>
      </c>
      <c r="I1078" s="6">
        <f>IF('[1]TCE - ANEXO IV - Preencher'!K1087="","",'[1]TCE - ANEXO IV - Preencher'!K1087)</f>
        <v>44462</v>
      </c>
      <c r="J1078" s="5" t="str">
        <f>'[1]TCE - ANEXO IV - Preencher'!L1087</f>
        <v>SXE5-JC2R</v>
      </c>
      <c r="K1078" s="5" t="str">
        <f>IF(F1078="B",LEFT('[1]TCE - ANEXO IV - Preencher'!M1087,2),IF(F1078="S",LEFT('[1]TCE - ANEXO IV - Preencher'!M1087,7),IF('[1]TCE - ANEXO IV - Preencher'!H1087="","")))</f>
        <v>2611606</v>
      </c>
      <c r="L1078" s="7">
        <f>'[1]TCE - ANEXO IV - Preencher'!N1087</f>
        <v>860</v>
      </c>
    </row>
    <row r="1079" spans="1:12" ht="18" customHeight="1" x14ac:dyDescent="0.2">
      <c r="A1079" s="3">
        <f>IFERROR(VLOOKUP(B1079,'[1]DADOS (OCULTAR)'!$P$3:$R$91,3,0),"")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5.5 - Reparo e Manutenção de Máquinas e Equipamentos</v>
      </c>
      <c r="D1079" s="3" t="str">
        <f>'[1]TCE - ANEXO IV - Preencher'!F1088</f>
        <v>27.583.584/0001-21</v>
      </c>
      <c r="E1079" s="5" t="str">
        <f>'[1]TCE - ANEXO IV - Preencher'!G1088</f>
        <v>FRIGO FRIO COMERCIO E ASSISTENCIA TECNA EIRELI - ME</v>
      </c>
      <c r="F1079" s="5" t="str">
        <f>'[1]TCE - ANEXO IV - Preencher'!H1088</f>
        <v>S</v>
      </c>
      <c r="G1079" s="5" t="str">
        <f>'[1]TCE - ANEXO IV - Preencher'!I1088</f>
        <v>S</v>
      </c>
      <c r="H1079" s="5">
        <f>'[1]TCE - ANEXO IV - Preencher'!J1088</f>
        <v>110</v>
      </c>
      <c r="I1079" s="6">
        <f>IF('[1]TCE - ANEXO IV - Preencher'!K1088="","",'[1]TCE - ANEXO IV - Preencher'!K1088)</f>
        <v>44462</v>
      </c>
      <c r="J1079" s="5" t="str">
        <f>'[1]TCE - ANEXO IV - Preencher'!L1088</f>
        <v>PCG2-TJ7G</v>
      </c>
      <c r="K1079" s="5" t="str">
        <f>IF(F1079="B",LEFT('[1]TCE - ANEXO IV - Preencher'!M1088,2),IF(F1079="S",LEFT('[1]TCE - ANEXO IV - Preencher'!M1088,7),IF('[1]TCE - ANEXO IV - Preencher'!H1088="","")))</f>
        <v>2611606</v>
      </c>
      <c r="L1079" s="7">
        <f>'[1]TCE - ANEXO IV - Preencher'!N1088</f>
        <v>860</v>
      </c>
    </row>
    <row r="1080" spans="1:12" ht="18" customHeight="1" x14ac:dyDescent="0.2">
      <c r="A1080" s="3">
        <f>IFERROR(VLOOKUP(B1080,'[1]DADOS (OCULTAR)'!$P$3:$R$91,3,0),"")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5.5 - Reparo e Manutenção de Máquinas e Equipamentos</v>
      </c>
      <c r="D1080" s="3" t="str">
        <f>'[1]TCE - ANEXO IV - Preencher'!F1089</f>
        <v>27.583.584/0001-21</v>
      </c>
      <c r="E1080" s="5" t="str">
        <f>'[1]TCE - ANEXO IV - Preencher'!G1089</f>
        <v>FRIGO FRIO COMERCIO E ASSISTENCIA TECNA EIRELI - ME</v>
      </c>
      <c r="F1080" s="5" t="str">
        <f>'[1]TCE - ANEXO IV - Preencher'!H1089</f>
        <v>S</v>
      </c>
      <c r="G1080" s="5" t="str">
        <f>'[1]TCE - ANEXO IV - Preencher'!I1089</f>
        <v>S</v>
      </c>
      <c r="H1080" s="5">
        <f>'[1]TCE - ANEXO IV - Preencher'!J1089</f>
        <v>111</v>
      </c>
      <c r="I1080" s="6">
        <f>IF('[1]TCE - ANEXO IV - Preencher'!K1089="","",'[1]TCE - ANEXO IV - Preencher'!K1089)</f>
        <v>44463</v>
      </c>
      <c r="J1080" s="5" t="str">
        <f>'[1]TCE - ANEXO IV - Preencher'!L1089</f>
        <v>L6BT-NXEE</v>
      </c>
      <c r="K1080" s="5" t="str">
        <f>IF(F1080="B",LEFT('[1]TCE - ANEXO IV - Preencher'!M1089,2),IF(F1080="S",LEFT('[1]TCE - ANEXO IV - Preencher'!M1089,7),IF('[1]TCE - ANEXO IV - Preencher'!H1089="","")))</f>
        <v>2611606</v>
      </c>
      <c r="L1080" s="7">
        <f>'[1]TCE - ANEXO IV - Preencher'!N1089</f>
        <v>4300</v>
      </c>
    </row>
    <row r="1081" spans="1:12" ht="18" customHeight="1" x14ac:dyDescent="0.2">
      <c r="A1081" s="3">
        <f>IFERROR(VLOOKUP(B1081,'[1]DADOS (OCULTAR)'!$P$3:$R$91,3,0),"")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5.5 - Reparo e Manutenção de Máquinas e Equipamentos</v>
      </c>
      <c r="D1081" s="3" t="str">
        <f>'[1]TCE - ANEXO IV - Preencher'!F1090</f>
        <v>27.583.584/0001-21</v>
      </c>
      <c r="E1081" s="5" t="str">
        <f>'[1]TCE - ANEXO IV - Preencher'!G1090</f>
        <v>FRIGO FRIO COMERCIO E ASSISTENCIA TECNA EIRELI - ME</v>
      </c>
      <c r="F1081" s="5" t="str">
        <f>'[1]TCE - ANEXO IV - Preencher'!H1090</f>
        <v>S</v>
      </c>
      <c r="G1081" s="5" t="str">
        <f>'[1]TCE - ANEXO IV - Preencher'!I1090</f>
        <v>S</v>
      </c>
      <c r="H1081" s="5">
        <f>'[1]TCE - ANEXO IV - Preencher'!J1090</f>
        <v>112</v>
      </c>
      <c r="I1081" s="6">
        <f>IF('[1]TCE - ANEXO IV - Preencher'!K1090="","",'[1]TCE - ANEXO IV - Preencher'!K1090)</f>
        <v>44467</v>
      </c>
      <c r="J1081" s="5" t="str">
        <f>'[1]TCE - ANEXO IV - Preencher'!L1090</f>
        <v>NPC2-YIGA</v>
      </c>
      <c r="K1081" s="5" t="str">
        <f>IF(F1081="B",LEFT('[1]TCE - ANEXO IV - Preencher'!M1090,2),IF(F1081="S",LEFT('[1]TCE - ANEXO IV - Preencher'!M1090,7),IF('[1]TCE - ANEXO IV - Preencher'!H1090="","")))</f>
        <v>2611606</v>
      </c>
      <c r="L1081" s="7">
        <f>'[1]TCE - ANEXO IV - Preencher'!N1090</f>
        <v>4390</v>
      </c>
    </row>
    <row r="1082" spans="1:12" ht="18" customHeight="1" x14ac:dyDescent="0.2">
      <c r="A1082" s="3">
        <f>IFERROR(VLOOKUP(B1082,'[1]DADOS (OCULTAR)'!$P$3:$R$91,3,0),"")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5.5 - Reparo e Manutenção de Máquinas e Equipamentos</v>
      </c>
      <c r="D1082" s="3" t="str">
        <f>'[1]TCE - ANEXO IV - Preencher'!F1091</f>
        <v>27.583.584/0001-21</v>
      </c>
      <c r="E1082" s="5" t="str">
        <f>'[1]TCE - ANEXO IV - Preencher'!G1091</f>
        <v>FRIGO FRIO COMERCIO E ASSISTENCIA TECNA EIRELI - ME</v>
      </c>
      <c r="F1082" s="5" t="str">
        <f>'[1]TCE - ANEXO IV - Preencher'!H1091</f>
        <v>S</v>
      </c>
      <c r="G1082" s="5" t="str">
        <f>'[1]TCE - ANEXO IV - Preencher'!I1091</f>
        <v>S</v>
      </c>
      <c r="H1082" s="5">
        <f>'[1]TCE - ANEXO IV - Preencher'!J1091</f>
        <v>113</v>
      </c>
      <c r="I1082" s="6">
        <f>IF('[1]TCE - ANEXO IV - Preencher'!K1091="","",'[1]TCE - ANEXO IV - Preencher'!K1091)</f>
        <v>44468</v>
      </c>
      <c r="J1082" s="5" t="str">
        <f>'[1]TCE - ANEXO IV - Preencher'!L1091</f>
        <v>GAWA-SB2G</v>
      </c>
      <c r="K1082" s="5" t="str">
        <f>IF(F1082="B",LEFT('[1]TCE - ANEXO IV - Preencher'!M1091,2),IF(F1082="S",LEFT('[1]TCE - ANEXO IV - Preencher'!M1091,7),IF('[1]TCE - ANEXO IV - Preencher'!H1091="","")))</f>
        <v>2611606</v>
      </c>
      <c r="L1082" s="7">
        <f>'[1]TCE - ANEXO IV - Preencher'!N1091</f>
        <v>4690</v>
      </c>
    </row>
    <row r="1083" spans="1:12" ht="18" customHeight="1" x14ac:dyDescent="0.2">
      <c r="A1083" s="3">
        <f>IFERROR(VLOOKUP(B1083,'[1]DADOS (OCULTAR)'!$P$3:$R$91,3,0),"")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5.5 - Reparo e Manutenção de Máquinas e Equipamentos</v>
      </c>
      <c r="D1083" s="3">
        <f>'[1]TCE - ANEXO IV - Preencher'!F1092</f>
        <v>8398071000104</v>
      </c>
      <c r="E1083" s="5" t="str">
        <f>'[1]TCE - ANEXO IV - Preencher'!G1092</f>
        <v>CENTEC EQUIPAMENTOS ELETRONICOS LTDA-ME</v>
      </c>
      <c r="F1083" s="5" t="str">
        <f>'[1]TCE - ANEXO IV - Preencher'!H1092</f>
        <v>S</v>
      </c>
      <c r="G1083" s="5" t="str">
        <f>'[1]TCE - ANEXO IV - Preencher'!I1092</f>
        <v>S</v>
      </c>
      <c r="H1083" s="5">
        <f>'[1]TCE - ANEXO IV - Preencher'!J1092</f>
        <v>4572</v>
      </c>
      <c r="I1083" s="6">
        <f>IF('[1]TCE - ANEXO IV - Preencher'!K1092="","",'[1]TCE - ANEXO IV - Preencher'!K1092)</f>
        <v>44461</v>
      </c>
      <c r="J1083" s="5" t="str">
        <f>'[1]TCE - ANEXO IV - Preencher'!L1092</f>
        <v>FEMSCK54E</v>
      </c>
      <c r="K1083" s="5" t="str">
        <f>IF(F1083="B",LEFT('[1]TCE - ANEXO IV - Preencher'!M1092,2),IF(F1083="S",LEFT('[1]TCE - ANEXO IV - Preencher'!M1092,7),IF('[1]TCE - ANEXO IV - Preencher'!H1092="","")))</f>
        <v>2604106</v>
      </c>
      <c r="L1083" s="7">
        <f>'[1]TCE - ANEXO IV - Preencher'!N1092</f>
        <v>365</v>
      </c>
    </row>
    <row r="1084" spans="1:12" ht="18" customHeight="1" x14ac:dyDescent="0.2">
      <c r="A1084" s="3">
        <f>IFERROR(VLOOKUP(B1084,'[1]DADOS (OCULTAR)'!$P$3:$R$91,3,0),"")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5.5 - Reparo e Manutenção de Máquinas e Equipamentos</v>
      </c>
      <c r="D1084" s="3">
        <f>'[1]TCE - ANEXO IV - Preencher'!F1093</f>
        <v>24456295000173</v>
      </c>
      <c r="E1084" s="5" t="str">
        <f>'[1]TCE - ANEXO IV - Preencher'!G1093</f>
        <v>IRMAOS FREITAS REF COM DE PECAS LTDA</v>
      </c>
      <c r="F1084" s="5" t="str">
        <f>'[1]TCE - ANEXO IV - Preencher'!H1093</f>
        <v>S</v>
      </c>
      <c r="G1084" s="5" t="str">
        <f>'[1]TCE - ANEXO IV - Preencher'!I1093</f>
        <v>S</v>
      </c>
      <c r="H1084" s="5">
        <f>'[1]TCE - ANEXO IV - Preencher'!J1093</f>
        <v>3127</v>
      </c>
      <c r="I1084" s="6">
        <f>IF('[1]TCE - ANEXO IV - Preencher'!K1093="","",'[1]TCE - ANEXO IV - Preencher'!K1093)</f>
        <v>44445</v>
      </c>
      <c r="J1084" s="5" t="str">
        <f>'[1]TCE - ANEXO IV - Preencher'!L1093</f>
        <v>RKV1IISYJ</v>
      </c>
      <c r="K1084" s="5" t="str">
        <f>IF(F1084="B",LEFT('[1]TCE - ANEXO IV - Preencher'!M1093,2),IF(F1084="S",LEFT('[1]TCE - ANEXO IV - Preencher'!M1093,7),IF('[1]TCE - ANEXO IV - Preencher'!H1093="","")))</f>
        <v>2604106</v>
      </c>
      <c r="L1084" s="7">
        <f>'[1]TCE - ANEXO IV - Preencher'!N1093</f>
        <v>480</v>
      </c>
    </row>
    <row r="1085" spans="1:12" ht="18" customHeight="1" x14ac:dyDescent="0.2">
      <c r="A1085" s="3">
        <f>IFERROR(VLOOKUP(B1085,'[1]DADOS (OCULTAR)'!$P$3:$R$91,3,0),"")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5.5 - Reparo e Manutenção de Máquinas e Equipamentos</v>
      </c>
      <c r="D1085" s="3">
        <f>'[1]TCE - ANEXO IV - Preencher'!F1094</f>
        <v>24456295000173</v>
      </c>
      <c r="E1085" s="5" t="str">
        <f>'[1]TCE - ANEXO IV - Preencher'!G1094</f>
        <v>IRMAOS FREITAS REF COM DE PECAS LTDA</v>
      </c>
      <c r="F1085" s="5" t="str">
        <f>'[1]TCE - ANEXO IV - Preencher'!H1094</f>
        <v>S</v>
      </c>
      <c r="G1085" s="5" t="str">
        <f>'[1]TCE - ANEXO IV - Preencher'!I1094</f>
        <v>S</v>
      </c>
      <c r="H1085" s="5">
        <f>'[1]TCE - ANEXO IV - Preencher'!J1094</f>
        <v>3128</v>
      </c>
      <c r="I1085" s="6">
        <f>IF('[1]TCE - ANEXO IV - Preencher'!K1094="","",'[1]TCE - ANEXO IV - Preencher'!K1094)</f>
        <v>44445</v>
      </c>
      <c r="J1085" s="5" t="str">
        <f>'[1]TCE - ANEXO IV - Preencher'!L1094</f>
        <v>7KDGB8WOZ</v>
      </c>
      <c r="K1085" s="5" t="str">
        <f>IF(F1085="B",LEFT('[1]TCE - ANEXO IV - Preencher'!M1094,2),IF(F1085="S",LEFT('[1]TCE - ANEXO IV - Preencher'!M1094,7),IF('[1]TCE - ANEXO IV - Preencher'!H1094="","")))</f>
        <v>2604106</v>
      </c>
      <c r="L1085" s="7">
        <f>'[1]TCE - ANEXO IV - Preencher'!N1094</f>
        <v>540</v>
      </c>
    </row>
    <row r="1086" spans="1:12" ht="18" customHeight="1" x14ac:dyDescent="0.2">
      <c r="A1086" s="3">
        <f>IFERROR(VLOOKUP(B1086,'[1]DADOS (OCULTAR)'!$P$3:$R$91,3,0),"")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5.5 - Reparo e Manutenção de Máquinas e Equipamentos</v>
      </c>
      <c r="D1086" s="3">
        <f>'[1]TCE - ANEXO IV - Preencher'!F1095</f>
        <v>24456295000173</v>
      </c>
      <c r="E1086" s="5" t="str">
        <f>'[1]TCE - ANEXO IV - Preencher'!G1095</f>
        <v>IRMAOS FREITAS REF COM DE PECAS LTDA</v>
      </c>
      <c r="F1086" s="5" t="str">
        <f>'[1]TCE - ANEXO IV - Preencher'!H1095</f>
        <v>S</v>
      </c>
      <c r="G1086" s="5" t="str">
        <f>'[1]TCE - ANEXO IV - Preencher'!I1095</f>
        <v>S</v>
      </c>
      <c r="H1086" s="5">
        <f>'[1]TCE - ANEXO IV - Preencher'!J1095</f>
        <v>3129</v>
      </c>
      <c r="I1086" s="6">
        <f>IF('[1]TCE - ANEXO IV - Preencher'!K1095="","",'[1]TCE - ANEXO IV - Preencher'!K1095)</f>
        <v>44445</v>
      </c>
      <c r="J1086" s="5" t="str">
        <f>'[1]TCE - ANEXO IV - Preencher'!L1095</f>
        <v>UTISPLMT9</v>
      </c>
      <c r="K1086" s="5" t="str">
        <f>IF(F1086="B",LEFT('[1]TCE - ANEXO IV - Preencher'!M1095,2),IF(F1086="S",LEFT('[1]TCE - ANEXO IV - Preencher'!M1095,7),IF('[1]TCE - ANEXO IV - Preencher'!H1095="","")))</f>
        <v>2604106</v>
      </c>
      <c r="L1086" s="7">
        <f>'[1]TCE - ANEXO IV - Preencher'!N1095</f>
        <v>850</v>
      </c>
    </row>
    <row r="1087" spans="1:12" ht="18" customHeight="1" x14ac:dyDescent="0.2">
      <c r="A1087" s="3">
        <f>IFERROR(VLOOKUP(B1087,'[1]DADOS (OCULTAR)'!$P$3:$R$91,3,0),"")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5.5 - Reparo e Manutenção de Máquinas e Equipamentos</v>
      </c>
      <c r="D1087" s="3">
        <f>'[1]TCE - ANEXO IV - Preencher'!F1096</f>
        <v>24456295000173</v>
      </c>
      <c r="E1087" s="5" t="str">
        <f>'[1]TCE - ANEXO IV - Preencher'!G1096</f>
        <v>IRMAOS FREITAS REF COM DE PECAS LTDA</v>
      </c>
      <c r="F1087" s="5" t="str">
        <f>'[1]TCE - ANEXO IV - Preencher'!H1096</f>
        <v>S</v>
      </c>
      <c r="G1087" s="5" t="str">
        <f>'[1]TCE - ANEXO IV - Preencher'!I1096</f>
        <v>S</v>
      </c>
      <c r="H1087" s="5">
        <f>'[1]TCE - ANEXO IV - Preencher'!J1096</f>
        <v>3130</v>
      </c>
      <c r="I1087" s="6">
        <f>IF('[1]TCE - ANEXO IV - Preencher'!K1096="","",'[1]TCE - ANEXO IV - Preencher'!K1096)</f>
        <v>44445</v>
      </c>
      <c r="J1087" s="5" t="str">
        <f>'[1]TCE - ANEXO IV - Preencher'!L1096</f>
        <v>X2KV852GQ</v>
      </c>
      <c r="K1087" s="5" t="str">
        <f>IF(F1087="B",LEFT('[1]TCE - ANEXO IV - Preencher'!M1096,2),IF(F1087="S",LEFT('[1]TCE - ANEXO IV - Preencher'!M1096,7),IF('[1]TCE - ANEXO IV - Preencher'!H1096="","")))</f>
        <v>2604106</v>
      </c>
      <c r="L1087" s="7">
        <f>'[1]TCE - ANEXO IV - Preencher'!N1096</f>
        <v>320</v>
      </c>
    </row>
    <row r="1088" spans="1:12" ht="18" customHeight="1" x14ac:dyDescent="0.2">
      <c r="A1088" s="3">
        <f>IFERROR(VLOOKUP(B1088,'[1]DADOS (OCULTAR)'!$P$3:$R$91,3,0),"")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5.5 - Reparo e Manutenção de Máquinas e Equipamentos</v>
      </c>
      <c r="D1088" s="3">
        <f>'[1]TCE - ANEXO IV - Preencher'!F1097</f>
        <v>24456295000173</v>
      </c>
      <c r="E1088" s="5" t="str">
        <f>'[1]TCE - ANEXO IV - Preencher'!G1097</f>
        <v>IRMAOS FREITAS REF COM DE PECAS LTDA</v>
      </c>
      <c r="F1088" s="5" t="str">
        <f>'[1]TCE - ANEXO IV - Preencher'!H1097</f>
        <v>S</v>
      </c>
      <c r="G1088" s="5" t="str">
        <f>'[1]TCE - ANEXO IV - Preencher'!I1097</f>
        <v>S</v>
      </c>
      <c r="H1088" s="5">
        <f>'[1]TCE - ANEXO IV - Preencher'!J1097</f>
        <v>3131</v>
      </c>
      <c r="I1088" s="6">
        <f>IF('[1]TCE - ANEXO IV - Preencher'!K1097="","",'[1]TCE - ANEXO IV - Preencher'!K1097)</f>
        <v>44445</v>
      </c>
      <c r="J1088" s="5" t="str">
        <f>'[1]TCE - ANEXO IV - Preencher'!L1097</f>
        <v>TUMPAZWEH</v>
      </c>
      <c r="K1088" s="5" t="str">
        <f>IF(F1088="B",LEFT('[1]TCE - ANEXO IV - Preencher'!M1097,2),IF(F1088="S",LEFT('[1]TCE - ANEXO IV - Preencher'!M1097,7),IF('[1]TCE - ANEXO IV - Preencher'!H1097="","")))</f>
        <v>2604106</v>
      </c>
      <c r="L1088" s="7">
        <f>'[1]TCE - ANEXO IV - Preencher'!N1097</f>
        <v>370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>
        <f>IFERROR(VLOOKUP(B1090,'[1]DADOS (OCULTAR)'!$P$3:$R$91,3,0),"")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5.7 - Reparo e Manutenção de Bens Movéis de Outras Naturezas </v>
      </c>
      <c r="D1090" s="3" t="str">
        <f>'[1]TCE - ANEXO IV - Preencher'!F1099</f>
        <v>26.375.970/0001-65</v>
      </c>
      <c r="E1090" s="5" t="str">
        <f>'[1]TCE - ANEXO IV - Preencher'!G1099</f>
        <v>FABIO EMANUEL DE ANDRADE 02585337499</v>
      </c>
      <c r="F1090" s="5" t="str">
        <f>'[1]TCE - ANEXO IV - Preencher'!H1099</f>
        <v>S</v>
      </c>
      <c r="G1090" s="5" t="str">
        <f>'[1]TCE - ANEXO IV - Preencher'!I1099</f>
        <v>S</v>
      </c>
      <c r="H1090" s="5">
        <f>'[1]TCE - ANEXO IV - Preencher'!J1099</f>
        <v>82</v>
      </c>
      <c r="I1090" s="6">
        <f>IF('[1]TCE - ANEXO IV - Preencher'!K1099="","",'[1]TCE - ANEXO IV - Preencher'!K1099)</f>
        <v>44469</v>
      </c>
      <c r="J1090" s="5" t="str">
        <f>'[1]TCE - ANEXO IV - Preencher'!L1099</f>
        <v>TEFIKG6HJ</v>
      </c>
      <c r="K1090" s="5" t="str">
        <f>IF(F1090="B",LEFT('[1]TCE - ANEXO IV - Preencher'!M1099,2),IF(F1090="S",LEFT('[1]TCE - ANEXO IV - Preencher'!M1099,7),IF('[1]TCE - ANEXO IV - Preencher'!H1099="","")))</f>
        <v>2604106</v>
      </c>
      <c r="L1090" s="7">
        <f>'[1]TCE - ANEXO IV - Preencher'!N1099</f>
        <v>1500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>
        <f>IFERROR(VLOOKUP(B1092,'[1]DADOS (OCULTAR)'!$P$3:$R$91,3,0),"")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 xml:space="preserve">5.21 - Seguros em geral </v>
      </c>
      <c r="D1092" s="3" t="str">
        <f>'[1]TCE - ANEXO IV - Preencher'!F1101</f>
        <v>03.502.099/0001-18</v>
      </c>
      <c r="E1092" s="5" t="str">
        <f>'[1]TCE - ANEXO IV - Preencher'!G1101</f>
        <v>CHUBB SEGUROS DO BRASIL S.A.</v>
      </c>
      <c r="F1092" s="5" t="str">
        <f>'[1]TCE - ANEXO IV - Preencher'!H1101</f>
        <v>S</v>
      </c>
      <c r="G1092" s="5" t="str">
        <f>'[1]TCE - ANEXO IV - Preencher'!I1101</f>
        <v>N</v>
      </c>
      <c r="H1092" s="5">
        <f>'[1]TCE - ANEXO IV - Preencher'!J1101</f>
        <v>1180045504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1698.13</v>
      </c>
    </row>
    <row r="1093" spans="1:12" ht="18" customHeight="1" x14ac:dyDescent="0.2">
      <c r="A1093" s="3">
        <f>IFERROR(VLOOKUP(B1093,'[1]DADOS (OCULTAR)'!$P$3:$R$91,3,0),"")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5.21 - Seguros em geral </v>
      </c>
      <c r="D1093" s="3" t="str">
        <f>'[1]TCE - ANEXO IV - Preencher'!F1102</f>
        <v>61.074.175/0001-38</v>
      </c>
      <c r="E1093" s="5" t="str">
        <f>'[1]TCE - ANEXO IV - Preencher'!G1102</f>
        <v>MAPFRE SEGUROS GERAIS S/A</v>
      </c>
      <c r="F1093" s="5" t="str">
        <f>'[1]TCE - ANEXO IV - Preencher'!H1102</f>
        <v>S</v>
      </c>
      <c r="G1093" s="5" t="str">
        <f>'[1]TCE - ANEXO IV - Preencher'!I1102</f>
        <v>N</v>
      </c>
      <c r="H1093" s="5">
        <f>'[1]TCE - ANEXO IV - Preencher'!J1102</f>
        <v>2143000058331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96.63</v>
      </c>
    </row>
    <row r="1094" spans="1:12" ht="18" customHeight="1" x14ac:dyDescent="0.2">
      <c r="A1094" s="3">
        <f>IFERROR(VLOOKUP(B1094,'[1]DADOS (OCULTAR)'!$P$3:$R$91,3,0),"")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5.21 - Seguros em geral </v>
      </c>
      <c r="D1094" s="3" t="str">
        <f>'[1]TCE - ANEXO IV - Preencher'!F1103</f>
        <v>61.074.175/0001-38</v>
      </c>
      <c r="E1094" s="5" t="str">
        <f>'[1]TCE - ANEXO IV - Preencher'!G1103</f>
        <v>MAPFRE SEGUROS GERAIS S/A</v>
      </c>
      <c r="F1094" s="5" t="str">
        <f>'[1]TCE - ANEXO IV - Preencher'!H1103</f>
        <v>S</v>
      </c>
      <c r="G1094" s="5" t="str">
        <f>'[1]TCE - ANEXO IV - Preencher'!I1103</f>
        <v>N</v>
      </c>
      <c r="H1094" s="5">
        <f>'[1]TCE - ANEXO IV - Preencher'!J1103</f>
        <v>2143000058331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85.89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2021-11-04T18:44:40Z</dcterms:created>
  <dcterms:modified xsi:type="dcterms:W3CDTF">2021-11-04T18:45:01Z</dcterms:modified>
</cp:coreProperties>
</file>