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<sst xmlns="http://schemas.openxmlformats.org/spreadsheetml/2006/main" count="12" uniqueCount="12">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</sst>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8%20-%20AGOSTO/PCF_2021%20AGOSTO%202021%20SAO%20LOURENC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SÃO LOURENÇO DA MATA</v>
          </cell>
          <cell r="E11" t="str">
            <v>3.12 - Material Hospitalar</v>
          </cell>
          <cell r="F11">
            <v>11449180000290</v>
          </cell>
          <cell r="G11" t="str">
            <v>DPROSMED</v>
          </cell>
          <cell r="H11" t="str">
            <v>B</v>
          </cell>
          <cell r="I11" t="str">
            <v>S</v>
          </cell>
          <cell r="J11" t="str">
            <v>000000828</v>
          </cell>
          <cell r="K11">
            <v>44406</v>
          </cell>
          <cell r="L11" t="str">
            <v>26210711449180000290550010000008281223851796</v>
          </cell>
          <cell r="M11" t="str">
            <v>26 -  Pernambuco</v>
          </cell>
          <cell r="N11">
            <v>2600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10779833000156</v>
          </cell>
          <cell r="G12" t="str">
            <v>MEDICAL MERCANTIL</v>
          </cell>
          <cell r="H12" t="str">
            <v>B</v>
          </cell>
          <cell r="I12" t="str">
            <v>S</v>
          </cell>
          <cell r="J12" t="str">
            <v>531516</v>
          </cell>
          <cell r="K12">
            <v>44405</v>
          </cell>
          <cell r="L12" t="str">
            <v>26210710779833000156550010005315161152739385</v>
          </cell>
          <cell r="M12" t="str">
            <v>26 -  Pernambuco</v>
          </cell>
          <cell r="N12">
            <v>406.58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30848237000198</v>
          </cell>
          <cell r="G13" t="str">
            <v>PH COMERCIO</v>
          </cell>
          <cell r="H13" t="str">
            <v>B</v>
          </cell>
          <cell r="I13" t="str">
            <v>S</v>
          </cell>
          <cell r="J13" t="str">
            <v>000007342</v>
          </cell>
          <cell r="K13">
            <v>44419</v>
          </cell>
          <cell r="L13" t="str">
            <v>26210830848237000198550010000073421339038675</v>
          </cell>
          <cell r="M13" t="str">
            <v>26 -  Pernambuco</v>
          </cell>
          <cell r="N13">
            <v>333</v>
          </cell>
        </row>
        <row r="14">
          <cell r="C14" t="str">
            <v>UPA SÃO LOURENÇO DA MATA</v>
          </cell>
          <cell r="E14" t="str">
            <v>3.12 - Material Hospitalar</v>
          </cell>
          <cell r="F14">
            <v>7752236000123</v>
          </cell>
          <cell r="G14" t="str">
            <v>MEDILAR</v>
          </cell>
          <cell r="H14" t="str">
            <v>B</v>
          </cell>
          <cell r="I14" t="str">
            <v>S</v>
          </cell>
          <cell r="J14" t="str">
            <v>000670548</v>
          </cell>
          <cell r="K14">
            <v>44407</v>
          </cell>
          <cell r="L14" t="str">
            <v>43210707752236000123550010006705481100063061</v>
          </cell>
          <cell r="M14" t="str">
            <v>43 -  Rio Grande do Sul</v>
          </cell>
          <cell r="N14">
            <v>11120</v>
          </cell>
        </row>
        <row r="15">
          <cell r="C15" t="str">
            <v>UPA SÃO LOURENÇO DA MATA</v>
          </cell>
          <cell r="E15" t="str">
            <v>3.12 - Material Hospitalar</v>
          </cell>
          <cell r="F15">
            <v>30848237000198</v>
          </cell>
          <cell r="G15" t="str">
            <v>PH COMERCIO</v>
          </cell>
          <cell r="H15" t="str">
            <v>B</v>
          </cell>
          <cell r="I15" t="str">
            <v>S</v>
          </cell>
          <cell r="J15" t="str">
            <v>000007405</v>
          </cell>
          <cell r="K15">
            <v>44427</v>
          </cell>
          <cell r="L15" t="str">
            <v>26210830848237000198550010000074051120633509</v>
          </cell>
          <cell r="M15" t="str">
            <v>26 -  Pernambuco</v>
          </cell>
          <cell r="N15">
            <v>70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7199135000177</v>
          </cell>
          <cell r="G16" t="str">
            <v>HOSPESETE</v>
          </cell>
          <cell r="H16" t="str">
            <v>B</v>
          </cell>
          <cell r="I16" t="str">
            <v>S</v>
          </cell>
          <cell r="J16" t="str">
            <v>000014388</v>
          </cell>
          <cell r="K16">
            <v>44434</v>
          </cell>
          <cell r="L16" t="str">
            <v>26210807199135000177550010000143881000164093</v>
          </cell>
          <cell r="M16" t="str">
            <v>26 -  Pernambuco</v>
          </cell>
          <cell r="N16">
            <v>660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8778201000126</v>
          </cell>
          <cell r="G17" t="str">
            <v>DROGAFONTE</v>
          </cell>
          <cell r="H17" t="str">
            <v>B</v>
          </cell>
          <cell r="I17" t="str">
            <v>S</v>
          </cell>
          <cell r="J17" t="str">
            <v>000346768</v>
          </cell>
          <cell r="K17">
            <v>44435</v>
          </cell>
          <cell r="L17" t="str">
            <v>26210808778201000126550010003467681443494240</v>
          </cell>
          <cell r="M17" t="str">
            <v>26 -  Pernambuco</v>
          </cell>
          <cell r="N17">
            <v>550.41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10779833000156</v>
          </cell>
          <cell r="G18" t="str">
            <v>MEDICAL MERCANTIL</v>
          </cell>
          <cell r="H18" t="str">
            <v>B</v>
          </cell>
          <cell r="I18" t="str">
            <v>S</v>
          </cell>
          <cell r="J18" t="str">
            <v>533729</v>
          </cell>
          <cell r="K18">
            <v>44438</v>
          </cell>
          <cell r="L18" t="str">
            <v>26210840779833000156550010005337291101152656</v>
          </cell>
          <cell r="M18" t="str">
            <v>26 -  Pernambuco</v>
          </cell>
          <cell r="N18">
            <v>1134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8674752000140</v>
          </cell>
          <cell r="G19" t="str">
            <v>CIRURGICA MONTEBELLO</v>
          </cell>
          <cell r="H19" t="str">
            <v>B</v>
          </cell>
          <cell r="I19" t="str">
            <v>S</v>
          </cell>
          <cell r="J19" t="str">
            <v>000111277</v>
          </cell>
          <cell r="K19">
            <v>44435</v>
          </cell>
          <cell r="L19" t="str">
            <v>26210808674752000140550010001112771543340569</v>
          </cell>
          <cell r="M19" t="str">
            <v>26 -  Pernambuco</v>
          </cell>
          <cell r="N19">
            <v>34.19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8674752000140</v>
          </cell>
          <cell r="G20" t="str">
            <v>CIRURGICA MONTEBELLO</v>
          </cell>
          <cell r="H20" t="str">
            <v>B</v>
          </cell>
          <cell r="I20" t="str">
            <v>S</v>
          </cell>
          <cell r="J20" t="str">
            <v>000008219</v>
          </cell>
          <cell r="K20">
            <v>44435</v>
          </cell>
          <cell r="L20" t="str">
            <v>26210808674752000301550010000082191710433761</v>
          </cell>
          <cell r="M20" t="str">
            <v>26 -  Pernambuco</v>
          </cell>
          <cell r="N20">
            <v>67.849999999999994</v>
          </cell>
        </row>
        <row r="21">
          <cell r="C21" t="str">
            <v>UPA SÃO LOURENÇO DA MATA</v>
          </cell>
          <cell r="E21" t="str">
            <v>3.4 - Material Farmacológico</v>
          </cell>
          <cell r="F21">
            <v>8674752000140</v>
          </cell>
          <cell r="G21" t="str">
            <v>CIRURGICA MONTEBELLO</v>
          </cell>
          <cell r="H21" t="str">
            <v>B</v>
          </cell>
          <cell r="I21" t="str">
            <v>S</v>
          </cell>
          <cell r="J21" t="str">
            <v>000109232</v>
          </cell>
          <cell r="K21">
            <v>44410</v>
          </cell>
          <cell r="L21" t="str">
            <v>26210808674752000140550010001092321457814192</v>
          </cell>
          <cell r="M21" t="str">
            <v>26 -  Pernambuco</v>
          </cell>
          <cell r="N21">
            <v>615.79999999999995</v>
          </cell>
        </row>
        <row r="22">
          <cell r="C22" t="str">
            <v>UPA SÃO LOURENÇO DA MATA</v>
          </cell>
          <cell r="E22" t="str">
            <v>3.4 - Material Farmacológico</v>
          </cell>
          <cell r="F22">
            <v>67729178000653</v>
          </cell>
          <cell r="G22" t="str">
            <v>COMERCIAL RIOCLARENSE</v>
          </cell>
          <cell r="H22" t="str">
            <v>B</v>
          </cell>
          <cell r="I22" t="str">
            <v>S</v>
          </cell>
          <cell r="J22" t="str">
            <v>0011732</v>
          </cell>
          <cell r="K22">
            <v>44407</v>
          </cell>
          <cell r="L22" t="str">
            <v>26210767729178000653550010000117321078779744</v>
          </cell>
          <cell r="M22" t="str">
            <v>26 -  Pernambuco</v>
          </cell>
          <cell r="N22">
            <v>1222.07</v>
          </cell>
        </row>
        <row r="23">
          <cell r="C23" t="str">
            <v>UPA SÃO LOURENÇO DA MATA</v>
          </cell>
          <cell r="E23" t="str">
            <v>3.4 - Material Farmacológico</v>
          </cell>
          <cell r="F23">
            <v>23680034000170</v>
          </cell>
          <cell r="G23" t="str">
            <v>D ARAUJO</v>
          </cell>
          <cell r="H23" t="str">
            <v>B</v>
          </cell>
          <cell r="I23" t="str">
            <v>S</v>
          </cell>
          <cell r="J23" t="str">
            <v>000002856</v>
          </cell>
          <cell r="K23">
            <v>44410</v>
          </cell>
          <cell r="L23" t="str">
            <v>26210823680034000170550010000028561766125936</v>
          </cell>
          <cell r="M23" t="str">
            <v>26 -  Pernambuco</v>
          </cell>
          <cell r="N23">
            <v>960</v>
          </cell>
        </row>
        <row r="24">
          <cell r="C24" t="str">
            <v>UPA SÃO LOURENÇO DA MATA</v>
          </cell>
          <cell r="E24" t="str">
            <v>3.4 - Material Farmacológico</v>
          </cell>
          <cell r="F24">
            <v>8778201000126</v>
          </cell>
          <cell r="G24" t="str">
            <v>DROGAFONTE</v>
          </cell>
          <cell r="H24" t="str">
            <v>B</v>
          </cell>
          <cell r="I24" t="str">
            <v>S</v>
          </cell>
          <cell r="J24" t="str">
            <v>000344495</v>
          </cell>
          <cell r="K24">
            <v>44413</v>
          </cell>
          <cell r="L24" t="str">
            <v>26210808778201000126550010003444951917536676</v>
          </cell>
          <cell r="M24" t="str">
            <v>26 -  Pernambuco</v>
          </cell>
          <cell r="N24">
            <v>1473.62</v>
          </cell>
        </row>
        <row r="25">
          <cell r="C25" t="str">
            <v>UPA SÃO LOURENÇO DA MATA</v>
          </cell>
          <cell r="E25" t="str">
            <v>3.4 - Material Farmacológico</v>
          </cell>
          <cell r="F25">
            <v>11025459000328</v>
          </cell>
          <cell r="G25" t="str">
            <v>FARMACIA GLOBO</v>
          </cell>
          <cell r="H25" t="str">
            <v>B</v>
          </cell>
          <cell r="I25" t="str">
            <v>S</v>
          </cell>
          <cell r="J25" t="str">
            <v>000004337</v>
          </cell>
          <cell r="K25">
            <v>44432</v>
          </cell>
          <cell r="L25" t="str">
            <v>26210811025459000328550010000043371101539700</v>
          </cell>
          <cell r="M25" t="str">
            <v>26 -  Pernambuco</v>
          </cell>
          <cell r="N25">
            <v>140</v>
          </cell>
        </row>
        <row r="26">
          <cell r="C26" t="str">
            <v>UPA SÃO LOURENÇO DA MATA</v>
          </cell>
          <cell r="E26" t="str">
            <v>3.4 - Material Farmacológico</v>
          </cell>
          <cell r="F26">
            <v>12882932000194</v>
          </cell>
          <cell r="G26" t="str">
            <v>EXOMED</v>
          </cell>
          <cell r="H26" t="str">
            <v>B</v>
          </cell>
          <cell r="I26" t="str">
            <v>S</v>
          </cell>
          <cell r="J26" t="str">
            <v>153660</v>
          </cell>
          <cell r="K26">
            <v>44434</v>
          </cell>
          <cell r="L26" t="str">
            <v>26210812882932000194550010001536601167185590</v>
          </cell>
          <cell r="M26" t="str">
            <v>26 -  Pernambuco</v>
          </cell>
          <cell r="N26">
            <v>948.4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11563145000117</v>
          </cell>
          <cell r="G27" t="str">
            <v xml:space="preserve">COMERCIAL MOSTAERT </v>
          </cell>
          <cell r="H27" t="str">
            <v>B</v>
          </cell>
          <cell r="I27" t="str">
            <v>S</v>
          </cell>
          <cell r="J27" t="str">
            <v>100890</v>
          </cell>
          <cell r="K27">
            <v>44435</v>
          </cell>
          <cell r="L27" t="str">
            <v>262108115631450001117550010001008901002077305</v>
          </cell>
          <cell r="M27" t="str">
            <v>26 -  Pernambuco</v>
          </cell>
          <cell r="N27">
            <v>906.4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8719794000150</v>
          </cell>
          <cell r="G28" t="str">
            <v>CENTRAL DISTRIBUIDORA</v>
          </cell>
          <cell r="H28" t="str">
            <v>B</v>
          </cell>
          <cell r="I28" t="str">
            <v>S</v>
          </cell>
          <cell r="J28" t="str">
            <v>000092165</v>
          </cell>
          <cell r="K28">
            <v>44435</v>
          </cell>
          <cell r="L28" t="str">
            <v>26210808719794000150550010000921651455521310</v>
          </cell>
          <cell r="M28" t="str">
            <v>26 -  Pernambuco</v>
          </cell>
          <cell r="N28">
            <v>798</v>
          </cell>
        </row>
        <row r="29">
          <cell r="C29" t="str">
            <v>UPA SÃO LOURENÇO DA MATA</v>
          </cell>
          <cell r="E29" t="str">
            <v>3.2 - Gás e Outros Materiais Engarrafados</v>
          </cell>
          <cell r="F29">
            <v>24380578002041</v>
          </cell>
          <cell r="G29" t="str">
            <v>WHITE MARTINS</v>
          </cell>
          <cell r="H29" t="str">
            <v>B</v>
          </cell>
          <cell r="I29" t="str">
            <v>S</v>
          </cell>
          <cell r="J29" t="str">
            <v>305331</v>
          </cell>
          <cell r="K29">
            <v>44418</v>
          </cell>
          <cell r="L29" t="str">
            <v>26210824380578002041552000003053311847835234</v>
          </cell>
          <cell r="M29" t="str">
            <v>26 -  Pernambuco</v>
          </cell>
          <cell r="N29">
            <v>34.97</v>
          </cell>
        </row>
        <row r="30">
          <cell r="C30" t="str">
            <v>UPA SÃO LOURENÇO DA MATA</v>
          </cell>
          <cell r="E30" t="str">
            <v>3.2 - Gás e Outros Materiais Engarrafados</v>
          </cell>
          <cell r="F30">
            <v>24380578002041</v>
          </cell>
          <cell r="G30" t="str">
            <v>WHITE MARTINS</v>
          </cell>
          <cell r="H30" t="str">
            <v>B</v>
          </cell>
          <cell r="I30" t="str">
            <v>S</v>
          </cell>
          <cell r="J30" t="str">
            <v>6578</v>
          </cell>
          <cell r="K30">
            <v>44427</v>
          </cell>
          <cell r="L30" t="str">
            <v>26210824380578002041550860000065781849087894</v>
          </cell>
          <cell r="M30" t="str">
            <v>26 -  Pernambuco</v>
          </cell>
          <cell r="N30">
            <v>111.68</v>
          </cell>
        </row>
        <row r="31">
          <cell r="C31" t="str">
            <v>UPA SÃO LOURENÇO DA MATA</v>
          </cell>
          <cell r="E31" t="str">
            <v>3.2 - Gás e Outros Materiais Engarrafados</v>
          </cell>
          <cell r="F31">
            <v>24380578002041</v>
          </cell>
          <cell r="G31" t="str">
            <v>WHITE MARTINS</v>
          </cell>
          <cell r="H31" t="str">
            <v>B</v>
          </cell>
          <cell r="I31" t="str">
            <v>S</v>
          </cell>
          <cell r="J31" t="str">
            <v>6642</v>
          </cell>
          <cell r="K31">
            <v>44433</v>
          </cell>
          <cell r="L31" t="str">
            <v>26210824380578002041550860000066421849722215</v>
          </cell>
          <cell r="M31" t="str">
            <v>26 -  Pernambuco</v>
          </cell>
          <cell r="N31">
            <v>69.95</v>
          </cell>
        </row>
        <row r="32">
          <cell r="C32" t="str">
            <v>UPA SÃO LOURENÇO DA MATA</v>
          </cell>
          <cell r="E32" t="str">
            <v>3.2 - Gás e Outros Materiais Engarrafados</v>
          </cell>
          <cell r="F32">
            <v>24380578002203</v>
          </cell>
          <cell r="G32" t="str">
            <v>WHITE MARTINS</v>
          </cell>
          <cell r="H32" t="str">
            <v>B</v>
          </cell>
          <cell r="I32" t="str">
            <v>S</v>
          </cell>
          <cell r="J32" t="str">
            <v>1115</v>
          </cell>
          <cell r="K32">
            <v>44436</v>
          </cell>
          <cell r="L32" t="str">
            <v>26210824380578002203855093000011151850142078</v>
          </cell>
          <cell r="M32" t="str">
            <v>26 -  Pernambuco</v>
          </cell>
          <cell r="N32">
            <v>1449.89</v>
          </cell>
        </row>
        <row r="33">
          <cell r="C33" t="str">
            <v>UPA SÃO LOURENÇO DA MATA</v>
          </cell>
          <cell r="E33" t="str">
            <v>3.11 - Material Laboratorial</v>
          </cell>
          <cell r="F33">
            <v>10779833000156</v>
          </cell>
          <cell r="G33" t="str">
            <v>MEDICAL MERCANTIL</v>
          </cell>
          <cell r="H33" t="str">
            <v>B</v>
          </cell>
          <cell r="I33" t="str">
            <v>S</v>
          </cell>
          <cell r="J33" t="str">
            <v>533231</v>
          </cell>
          <cell r="K33">
            <v>44429</v>
          </cell>
          <cell r="L33" t="str">
            <v>26210810779833000156550010005332311103815742</v>
          </cell>
          <cell r="M33" t="str">
            <v>26 -  Pernambuco</v>
          </cell>
          <cell r="N33">
            <v>1250</v>
          </cell>
        </row>
        <row r="34">
          <cell r="C34" t="str">
            <v>UPA SÃO LOURENÇO DA MATA</v>
          </cell>
          <cell r="E34" t="str">
            <v>3.99 - Outras despesas com Material de Consumo</v>
          </cell>
          <cell r="F34">
            <v>8674752000140</v>
          </cell>
          <cell r="G34" t="str">
            <v>CIRURGICA MONTEBELLO</v>
          </cell>
          <cell r="H34" t="str">
            <v>B</v>
          </cell>
          <cell r="I34" t="str">
            <v>S</v>
          </cell>
          <cell r="J34" t="str">
            <v>000111277</v>
          </cell>
          <cell r="K34">
            <v>44435</v>
          </cell>
          <cell r="L34" t="str">
            <v>26210808674752000140550010001112771543340569</v>
          </cell>
          <cell r="M34" t="str">
            <v>26 -  Pernambuco</v>
          </cell>
          <cell r="N34">
            <v>1560.74</v>
          </cell>
        </row>
        <row r="35">
          <cell r="C35" t="str">
            <v>UPA SÃO LOURENÇO DA MATA</v>
          </cell>
          <cell r="E35" t="str">
            <v>3.99 - Outras despesas com Material de Consumo</v>
          </cell>
          <cell r="F35">
            <v>10779833000156</v>
          </cell>
          <cell r="G35" t="str">
            <v>MEDICAL MERCANTIL</v>
          </cell>
          <cell r="H35" t="str">
            <v>B</v>
          </cell>
          <cell r="I35" t="str">
            <v>S</v>
          </cell>
          <cell r="J35" t="str">
            <v>532828</v>
          </cell>
          <cell r="K35">
            <v>44424</v>
          </cell>
          <cell r="L35" t="str">
            <v>26210810779833000156550010005328281132717470</v>
          </cell>
          <cell r="M35" t="str">
            <v>26 -  Pernambuco</v>
          </cell>
          <cell r="N35">
            <v>74.400000000000006</v>
          </cell>
        </row>
        <row r="36">
          <cell r="C36" t="str">
            <v>UPA SÃO LOURENÇO DA MATA</v>
          </cell>
          <cell r="E36" t="str">
            <v>3.7 - Material de Limpeza e Produtos de Hgienização</v>
          </cell>
          <cell r="F36">
            <v>30848237000198</v>
          </cell>
          <cell r="G36" t="str">
            <v>PH COMERCIO</v>
          </cell>
          <cell r="H36" t="str">
            <v>B</v>
          </cell>
          <cell r="I36" t="str">
            <v>S</v>
          </cell>
          <cell r="J36" t="str">
            <v>000007285</v>
          </cell>
          <cell r="K36">
            <v>44412</v>
          </cell>
          <cell r="L36" t="str">
            <v>26210830848237000198550010000072851210686849</v>
          </cell>
          <cell r="M36" t="str">
            <v>26 -  Pernambuco</v>
          </cell>
          <cell r="N36">
            <v>446.04</v>
          </cell>
        </row>
        <row r="37">
          <cell r="C37" t="str">
            <v>UPA SÃO LOURENÇO DA MATA</v>
          </cell>
          <cell r="E37" t="str">
            <v>3.7 - Material de Limpeza e Produtos de Hgienização</v>
          </cell>
          <cell r="F37">
            <v>36641164000145</v>
          </cell>
          <cell r="G37" t="str">
            <v>GS LIMP</v>
          </cell>
          <cell r="H37" t="str">
            <v>B</v>
          </cell>
          <cell r="I37" t="str">
            <v>S</v>
          </cell>
          <cell r="J37" t="str">
            <v>000000794</v>
          </cell>
          <cell r="K37">
            <v>44410</v>
          </cell>
          <cell r="L37" t="str">
            <v>26210836641164000145550010000007941000006287</v>
          </cell>
          <cell r="M37" t="str">
            <v>26 -  Pernambuco</v>
          </cell>
          <cell r="N37">
            <v>416</v>
          </cell>
        </row>
        <row r="38">
          <cell r="C38" t="str">
            <v>UPA SÃO LOURENÇO DA MATA</v>
          </cell>
          <cell r="E38" t="str">
            <v>3.14 - Alimentação Preparada</v>
          </cell>
          <cell r="F38">
            <v>4004741000100</v>
          </cell>
          <cell r="G38" t="str">
            <v>NORLUX</v>
          </cell>
          <cell r="H38" t="str">
            <v>B</v>
          </cell>
          <cell r="I38" t="str">
            <v>S</v>
          </cell>
          <cell r="J38" t="str">
            <v>008796</v>
          </cell>
          <cell r="K38">
            <v>44421</v>
          </cell>
          <cell r="L38" t="str">
            <v>26210804004741000100550000000087961170089213</v>
          </cell>
          <cell r="M38" t="str">
            <v>26 -  Pernambuco</v>
          </cell>
          <cell r="N38">
            <v>95</v>
          </cell>
        </row>
        <row r="39">
          <cell r="C39" t="str">
            <v>UPA SÃO LOURENÇO DA MATA</v>
          </cell>
          <cell r="E39" t="str">
            <v>3.14 - Alimentação Preparada</v>
          </cell>
          <cell r="F39">
            <v>3330023000152</v>
          </cell>
          <cell r="G39" t="str">
            <v>PAPER BOX</v>
          </cell>
          <cell r="H39" t="str">
            <v>B</v>
          </cell>
          <cell r="I39" t="str">
            <v>S</v>
          </cell>
          <cell r="J39" t="str">
            <v>000036065</v>
          </cell>
          <cell r="K39">
            <v>44426</v>
          </cell>
          <cell r="L39" t="str">
            <v>26210803330023000152550010000360651322624183</v>
          </cell>
          <cell r="M39" t="str">
            <v>26 -  Pernambuco</v>
          </cell>
          <cell r="N39">
            <v>690</v>
          </cell>
        </row>
        <row r="40">
          <cell r="C40" t="str">
            <v>UPA SÃO LOURENÇO DA MATA</v>
          </cell>
          <cell r="E40" t="str">
            <v>3.14 - Alimentação Preparada</v>
          </cell>
          <cell r="F40">
            <v>30743270000153</v>
          </cell>
          <cell r="G40" t="str">
            <v>TRIUNFO</v>
          </cell>
          <cell r="H40" t="str">
            <v>B</v>
          </cell>
          <cell r="I40" t="str">
            <v>S</v>
          </cell>
          <cell r="J40" t="str">
            <v>6130</v>
          </cell>
          <cell r="K40">
            <v>44427</v>
          </cell>
          <cell r="L40" t="str">
            <v>26210830743270000153550010000061301044128462</v>
          </cell>
          <cell r="M40" t="str">
            <v>26 -  Pernambuco</v>
          </cell>
          <cell r="N40">
            <v>1875</v>
          </cell>
        </row>
        <row r="41">
          <cell r="C41" t="str">
            <v>UPA SÃO LOURENÇO DA MATA</v>
          </cell>
          <cell r="E41" t="str">
            <v>3.14 - Alimentação Preparada</v>
          </cell>
          <cell r="F41">
            <v>18162706000115</v>
          </cell>
          <cell r="G41" t="str">
            <v>QUIMYLIFE</v>
          </cell>
          <cell r="H41" t="str">
            <v>B</v>
          </cell>
          <cell r="I41" t="str">
            <v>S</v>
          </cell>
          <cell r="J41" t="str">
            <v>21586</v>
          </cell>
          <cell r="K41">
            <v>44434</v>
          </cell>
          <cell r="L41" t="str">
            <v>26210818162706000115550010000215861462818478</v>
          </cell>
          <cell r="M41" t="str">
            <v>26 -  Pernambuco</v>
          </cell>
          <cell r="N41">
            <v>60.3</v>
          </cell>
        </row>
        <row r="42">
          <cell r="C42" t="str">
            <v>UPA SÃO LOURENÇO DA MATA</v>
          </cell>
          <cell r="E42" t="str">
            <v>3.14 - Alimentação Preparada</v>
          </cell>
          <cell r="F42">
            <v>15242436000164</v>
          </cell>
          <cell r="G42" t="str">
            <v>T H SUPERMERCADOS</v>
          </cell>
          <cell r="H42" t="str">
            <v>B</v>
          </cell>
          <cell r="I42" t="str">
            <v>S</v>
          </cell>
          <cell r="J42" t="str">
            <v>174709</v>
          </cell>
          <cell r="K42">
            <v>44410</v>
          </cell>
          <cell r="L42" t="str">
            <v>26210815242436000164653020001447091302796430</v>
          </cell>
          <cell r="M42" t="str">
            <v>26 -  Pernambuco</v>
          </cell>
          <cell r="N42">
            <v>13.79</v>
          </cell>
        </row>
        <row r="43">
          <cell r="C43" t="str">
            <v>UPA SÃO LOURENÇO DA MATA</v>
          </cell>
          <cell r="E43" t="str">
            <v>3.14 - Alimentação Preparada</v>
          </cell>
          <cell r="F43">
            <v>15242436000164</v>
          </cell>
          <cell r="G43" t="str">
            <v>T H SUPERMERCADOS</v>
          </cell>
          <cell r="H43" t="str">
            <v>B</v>
          </cell>
          <cell r="I43" t="str">
            <v>S</v>
          </cell>
          <cell r="J43" t="str">
            <v>166396</v>
          </cell>
          <cell r="K43">
            <v>44417</v>
          </cell>
          <cell r="L43" t="str">
            <v>26210815242436000164653010001663969301706710</v>
          </cell>
          <cell r="M43" t="str">
            <v>26 -  Pernambuco</v>
          </cell>
          <cell r="N43">
            <v>33.950000000000003</v>
          </cell>
        </row>
        <row r="44">
          <cell r="C44" t="str">
            <v>UPA SÃO LOURENÇO DA MATA</v>
          </cell>
          <cell r="E44" t="str">
            <v>3.14 - Alimentação Preparada</v>
          </cell>
          <cell r="F44">
            <v>15242436000164</v>
          </cell>
          <cell r="G44" t="str">
            <v>T H SUPERMERCADOS</v>
          </cell>
          <cell r="H44" t="str">
            <v>B</v>
          </cell>
          <cell r="I44" t="str">
            <v>S</v>
          </cell>
          <cell r="J44" t="str">
            <v>166788</v>
          </cell>
          <cell r="K44">
            <v>44421</v>
          </cell>
          <cell r="L44" t="str">
            <v>26210915242436000164653010001667881301710887</v>
          </cell>
          <cell r="M44" t="str">
            <v>26 -  Pernambuco</v>
          </cell>
          <cell r="N44">
            <v>90.24</v>
          </cell>
        </row>
        <row r="45">
          <cell r="C45" t="str">
            <v>UPA SÃO LOURENÇO DA MATA</v>
          </cell>
          <cell r="E45" t="str">
            <v>3.14 - Alimentação Preparada</v>
          </cell>
          <cell r="F45">
            <v>15242436000164</v>
          </cell>
          <cell r="G45" t="str">
            <v>T H SUPERMERCADOS</v>
          </cell>
          <cell r="H45" t="str">
            <v>B</v>
          </cell>
          <cell r="I45" t="str">
            <v>S</v>
          </cell>
          <cell r="J45" t="str">
            <v>166798</v>
          </cell>
          <cell r="K45">
            <v>44421</v>
          </cell>
          <cell r="L45" t="str">
            <v>26210815242436000164653010001667981301710999</v>
          </cell>
          <cell r="M45" t="str">
            <v>26 -  Pernambuco</v>
          </cell>
          <cell r="N45">
            <v>34.47</v>
          </cell>
        </row>
        <row r="46">
          <cell r="C46" t="str">
            <v>UPA SÃO LOURENÇO DA MATA</v>
          </cell>
          <cell r="E46" t="str">
            <v>3.14 - Alimentação Preparada</v>
          </cell>
          <cell r="F46">
            <v>25529293000120</v>
          </cell>
          <cell r="G46" t="str">
            <v>TAYNA NASCIMENTO</v>
          </cell>
          <cell r="H46" t="str">
            <v>B</v>
          </cell>
          <cell r="I46" t="str">
            <v>S</v>
          </cell>
          <cell r="J46" t="str">
            <v>000012374</v>
          </cell>
          <cell r="K46">
            <v>44413</v>
          </cell>
          <cell r="L46" t="str">
            <v>26210825529293000120550010000123741107631417</v>
          </cell>
          <cell r="M46" t="str">
            <v>26 -  Pernambuco</v>
          </cell>
          <cell r="N46">
            <v>110</v>
          </cell>
        </row>
        <row r="47">
          <cell r="C47" t="str">
            <v>UPA SÃO LOURENÇO DA MATA</v>
          </cell>
          <cell r="E47" t="str">
            <v>3.14 - Alimentação Preparada</v>
          </cell>
          <cell r="F47">
            <v>25529293000120</v>
          </cell>
          <cell r="G47" t="str">
            <v>TAYNA NASCIMENTO</v>
          </cell>
          <cell r="H47" t="str">
            <v>B</v>
          </cell>
          <cell r="I47" t="str">
            <v>S</v>
          </cell>
          <cell r="J47" t="str">
            <v>000012440</v>
          </cell>
          <cell r="K47">
            <v>44420</v>
          </cell>
          <cell r="L47" t="str">
            <v>26210825529293000120550010000124401517440864</v>
          </cell>
          <cell r="M47" t="str">
            <v>26 -  Pernambuco</v>
          </cell>
          <cell r="N47">
            <v>90</v>
          </cell>
        </row>
        <row r="48">
          <cell r="C48" t="str">
            <v>UPA SÃO LOURENÇO DA MATA</v>
          </cell>
          <cell r="E48" t="str">
            <v>3.14 - Alimentação Preparada</v>
          </cell>
          <cell r="F48">
            <v>10993573000117</v>
          </cell>
          <cell r="G48" t="str">
            <v>SIQUEIRA ARAUJO</v>
          </cell>
          <cell r="H48" t="str">
            <v>B</v>
          </cell>
          <cell r="I48" t="str">
            <v>S</v>
          </cell>
          <cell r="J48" t="str">
            <v>000227635</v>
          </cell>
          <cell r="K48">
            <v>44425</v>
          </cell>
          <cell r="L48" t="str">
            <v>26210810993573000117650020002370359023829598</v>
          </cell>
          <cell r="M48" t="str">
            <v>26 -  Pernambuco</v>
          </cell>
          <cell r="N48">
            <v>52.02</v>
          </cell>
        </row>
        <row r="49">
          <cell r="C49" t="str">
            <v>UPA SÃO LOURENÇO DA MATA</v>
          </cell>
          <cell r="E49" t="str">
            <v>3.14 - Alimentação Preparada</v>
          </cell>
          <cell r="F49">
            <v>15242436000164</v>
          </cell>
          <cell r="G49" t="str">
            <v>T H SUPERMERCADOS</v>
          </cell>
          <cell r="H49" t="str">
            <v>B</v>
          </cell>
          <cell r="I49" t="str">
            <v>S</v>
          </cell>
          <cell r="J49" t="str">
            <v>94599</v>
          </cell>
          <cell r="K49">
            <v>44428</v>
          </cell>
          <cell r="L49" t="str">
            <v>26210815242436000164653060000945991306980444</v>
          </cell>
          <cell r="M49" t="str">
            <v>26 -  Pernambuco</v>
          </cell>
          <cell r="N49">
            <v>55.22</v>
          </cell>
        </row>
        <row r="50">
          <cell r="C50" t="str">
            <v>UPA SÃO LOURENÇO DA MATA</v>
          </cell>
          <cell r="E50" t="str">
            <v>3.14 - Alimentação Preparada</v>
          </cell>
          <cell r="F50">
            <v>25529293000120</v>
          </cell>
          <cell r="G50" t="str">
            <v>TAYNA NASCIMENTO</v>
          </cell>
          <cell r="H50" t="str">
            <v>B</v>
          </cell>
          <cell r="I50" t="str">
            <v>S</v>
          </cell>
          <cell r="J50" t="str">
            <v>000012515</v>
          </cell>
          <cell r="K50">
            <v>44427</v>
          </cell>
          <cell r="L50" t="str">
            <v>26210825529293000120550010000125151098691866</v>
          </cell>
          <cell r="M50" t="str">
            <v>26 -  Pernambuco</v>
          </cell>
          <cell r="N50">
            <v>110</v>
          </cell>
        </row>
        <row r="51">
          <cell r="C51" t="str">
            <v>UPA SÃO LOURENÇO DA MATA</v>
          </cell>
          <cell r="E51" t="str">
            <v>3.14 - Alimentação Preparada</v>
          </cell>
          <cell r="F51">
            <v>29621566000112</v>
          </cell>
          <cell r="G51" t="str">
            <v xml:space="preserve">SÃO LOURENÇO SUPERMERCADOS </v>
          </cell>
          <cell r="H51" t="str">
            <v>B</v>
          </cell>
          <cell r="I51" t="str">
            <v>S</v>
          </cell>
          <cell r="J51" t="str">
            <v>000000035</v>
          </cell>
          <cell r="K51">
            <v>44420</v>
          </cell>
          <cell r="L51" t="str">
            <v>26210829621566000112550020000000351000446456</v>
          </cell>
          <cell r="M51" t="str">
            <v>26 -  Pernambuco</v>
          </cell>
          <cell r="N51">
            <v>2587.5300000000002</v>
          </cell>
        </row>
        <row r="52">
          <cell r="C52" t="str">
            <v>UPA SÃO LOURENÇO DA MATA</v>
          </cell>
          <cell r="E52" t="str">
            <v>3.14 - Alimentação Preparada</v>
          </cell>
          <cell r="F52">
            <v>15242436000164</v>
          </cell>
          <cell r="G52" t="str">
            <v>T H SUPERMERCADOS</v>
          </cell>
          <cell r="H52" t="str">
            <v>B</v>
          </cell>
          <cell r="I52" t="str">
            <v>S</v>
          </cell>
          <cell r="J52" t="str">
            <v>174251</v>
          </cell>
          <cell r="K52">
            <v>44431</v>
          </cell>
          <cell r="L52" t="str">
            <v>26210815242436000164653030001742511303793275</v>
          </cell>
          <cell r="M52" t="str">
            <v>26 -  Pernambuco</v>
          </cell>
          <cell r="N52">
            <v>45.94</v>
          </cell>
        </row>
        <row r="53">
          <cell r="C53" t="str">
            <v>UPA SÃO LOURENÇO DA MATA</v>
          </cell>
          <cell r="E53" t="str">
            <v>3.14 - Alimentação Preparada</v>
          </cell>
          <cell r="F53">
            <v>14823559000126</v>
          </cell>
          <cell r="G53" t="str">
            <v>R C LIMA COMERCIO</v>
          </cell>
          <cell r="H53" t="str">
            <v>B</v>
          </cell>
          <cell r="I53" t="str">
            <v>S</v>
          </cell>
          <cell r="J53" t="str">
            <v>000005272</v>
          </cell>
          <cell r="K53">
            <v>44439</v>
          </cell>
          <cell r="L53" t="str">
            <v>26210814823559000126550020000052721000077882</v>
          </cell>
          <cell r="M53" t="str">
            <v>26 -  Pernambuco</v>
          </cell>
          <cell r="N53">
            <v>918</v>
          </cell>
        </row>
        <row r="54">
          <cell r="C54" t="str">
            <v>UPA SÃO LOURENÇO DA MATA</v>
          </cell>
          <cell r="E54" t="str">
            <v>3.14 - Alimentação Preparada</v>
          </cell>
          <cell r="F54">
            <v>34746690000144</v>
          </cell>
          <cell r="G54" t="str">
            <v>J JOIA SUPERMERCADO</v>
          </cell>
          <cell r="H54" t="str">
            <v>B</v>
          </cell>
          <cell r="I54" t="str">
            <v>S</v>
          </cell>
          <cell r="J54" t="str">
            <v>000000220</v>
          </cell>
          <cell r="K54">
            <v>44439</v>
          </cell>
          <cell r="L54" t="str">
            <v>26210834746690000144550010000002201000925840</v>
          </cell>
          <cell r="M54" t="str">
            <v>26 -  Pernambuco</v>
          </cell>
          <cell r="N54">
            <v>540.38</v>
          </cell>
        </row>
        <row r="55">
          <cell r="C55" t="str">
            <v>UPA SÃO LOURENÇO DA MATA</v>
          </cell>
          <cell r="E55" t="str">
            <v>3.14 - Alimentação Preparada</v>
          </cell>
          <cell r="F55">
            <v>15242921000138</v>
          </cell>
          <cell r="G55" t="str">
            <v xml:space="preserve">M A DE MENEZES </v>
          </cell>
          <cell r="H55" t="str">
            <v>B</v>
          </cell>
          <cell r="I55" t="str">
            <v>S</v>
          </cell>
          <cell r="J55" t="str">
            <v>001971</v>
          </cell>
          <cell r="K55">
            <v>44439</v>
          </cell>
          <cell r="L55" t="str">
            <v>26210815242921000138550010000019711000020068</v>
          </cell>
          <cell r="M55" t="str">
            <v>26 -  Pernambuco</v>
          </cell>
          <cell r="N55">
            <v>11012.75</v>
          </cell>
        </row>
        <row r="56">
          <cell r="C56" t="str">
            <v>UPA SÃO LOURENÇO DA MATA</v>
          </cell>
          <cell r="E56" t="str">
            <v>1.99 - Outras Despesas com Pessoal</v>
          </cell>
          <cell r="F56">
            <v>15242921000138</v>
          </cell>
          <cell r="G56" t="str">
            <v xml:space="preserve">M A DE MENEZES </v>
          </cell>
          <cell r="H56" t="str">
            <v>B</v>
          </cell>
          <cell r="I56" t="str">
            <v>S</v>
          </cell>
          <cell r="J56" t="str">
            <v>001972</v>
          </cell>
          <cell r="K56">
            <v>44439</v>
          </cell>
          <cell r="L56" t="str">
            <v>26210815242921000138550010000019711000020068</v>
          </cell>
          <cell r="M56" t="str">
            <v>26 -  Pernambuco</v>
          </cell>
          <cell r="N56">
            <v>21974.75</v>
          </cell>
        </row>
        <row r="57">
          <cell r="C57" t="str">
            <v>UPA SÃO LOURENÇO DA MATA</v>
          </cell>
          <cell r="E57" t="str">
            <v>3.6 - Material de Expediente</v>
          </cell>
          <cell r="F57">
            <v>11753385000184</v>
          </cell>
          <cell r="G57" t="str">
            <v>GLEISSON PRAZERES</v>
          </cell>
          <cell r="H57" t="str">
            <v>B</v>
          </cell>
          <cell r="I57" t="str">
            <v>S</v>
          </cell>
          <cell r="J57" t="str">
            <v>0000000259</v>
          </cell>
          <cell r="K57">
            <v>44419</v>
          </cell>
          <cell r="L57" t="str">
            <v>26210811753385000184550010000000591520531203</v>
          </cell>
          <cell r="M57" t="str">
            <v>26 -  Pernambuco</v>
          </cell>
          <cell r="N57">
            <v>54</v>
          </cell>
        </row>
        <row r="58">
          <cell r="C58" t="str">
            <v>UPA SÃO LOURENÇO DA MATA</v>
          </cell>
          <cell r="E58" t="str">
            <v>3.6 - Material de Expediente</v>
          </cell>
          <cell r="F58">
            <v>23755654000120</v>
          </cell>
          <cell r="G58" t="str">
            <v xml:space="preserve">MARIA LETICIA </v>
          </cell>
          <cell r="H58" t="str">
            <v>B</v>
          </cell>
          <cell r="I58" t="str">
            <v>S</v>
          </cell>
          <cell r="J58" t="str">
            <v>568</v>
          </cell>
          <cell r="K58">
            <v>44420</v>
          </cell>
          <cell r="L58" t="str">
            <v>26210823755654000012055001000005681914658607</v>
          </cell>
          <cell r="M58" t="str">
            <v>26 -  Pernambuco</v>
          </cell>
          <cell r="N58">
            <v>284</v>
          </cell>
        </row>
        <row r="59">
          <cell r="C59" t="str">
            <v>UPA SÃO LOURENÇO DA MATA</v>
          </cell>
          <cell r="E59" t="str">
            <v>3.6 - Material de Expediente</v>
          </cell>
          <cell r="F59">
            <v>11840014000130</v>
          </cell>
          <cell r="G59" t="str">
            <v>MACROPAC</v>
          </cell>
          <cell r="H59" t="str">
            <v>B</v>
          </cell>
          <cell r="I59" t="str">
            <v>S</v>
          </cell>
          <cell r="J59" t="str">
            <v>344677</v>
          </cell>
          <cell r="K59">
            <v>44406</v>
          </cell>
          <cell r="L59" t="str">
            <v>26210711840014000130550010003446771251010699</v>
          </cell>
          <cell r="M59" t="str">
            <v>26 -  Pernambuco</v>
          </cell>
          <cell r="N59">
            <v>693</v>
          </cell>
        </row>
        <row r="60">
          <cell r="C60" t="str">
            <v>UPA SÃO LOURENÇO DA MATA</v>
          </cell>
          <cell r="E60" t="str">
            <v>3.6 - Material de Expediente</v>
          </cell>
          <cell r="F60">
            <v>3892821000259</v>
          </cell>
          <cell r="G60" t="str">
            <v>ETIQUETAS GURARAPES</v>
          </cell>
          <cell r="H60" t="str">
            <v>B</v>
          </cell>
          <cell r="I60" t="str">
            <v>S</v>
          </cell>
          <cell r="J60" t="str">
            <v>26922</v>
          </cell>
          <cell r="K60">
            <v>44413</v>
          </cell>
          <cell r="L60" t="str">
            <v>26210803892821000259550010000269221000392257</v>
          </cell>
          <cell r="M60" t="str">
            <v>26 -  Pernambuco</v>
          </cell>
          <cell r="N60">
            <v>29.7</v>
          </cell>
        </row>
        <row r="61">
          <cell r="C61" t="str">
            <v>UPA SÃO LOURENÇO DA MATA</v>
          </cell>
          <cell r="E61" t="str">
            <v>3.6 - Material de Expediente</v>
          </cell>
          <cell r="F61">
            <v>4614288000145</v>
          </cell>
          <cell r="G61" t="str">
            <v>DISK LIFE</v>
          </cell>
          <cell r="H61" t="str">
            <v>B</v>
          </cell>
          <cell r="I61" t="str">
            <v>S</v>
          </cell>
          <cell r="J61" t="str">
            <v>4063</v>
          </cell>
          <cell r="K61">
            <v>44412</v>
          </cell>
          <cell r="L61" t="str">
            <v>26210804614288000145550010000040631735506932</v>
          </cell>
          <cell r="M61" t="str">
            <v>26 -  Pernambuco</v>
          </cell>
          <cell r="N61">
            <v>2616</v>
          </cell>
        </row>
        <row r="62">
          <cell r="C62" t="str">
            <v>UPA SÃO LOURENÇO DA MATA</v>
          </cell>
          <cell r="E62" t="str">
            <v>3.6 - Material de Expediente</v>
          </cell>
          <cell r="F62">
            <v>65069130000126</v>
          </cell>
          <cell r="G62" t="str">
            <v>VISIONBAND</v>
          </cell>
          <cell r="H62" t="str">
            <v>B</v>
          </cell>
          <cell r="I62" t="str">
            <v>S</v>
          </cell>
          <cell r="J62" t="str">
            <v>000006008</v>
          </cell>
          <cell r="K62">
            <v>44406</v>
          </cell>
          <cell r="L62" t="str">
            <v>35210765069130000126550010000060081999939910</v>
          </cell>
          <cell r="M62" t="str">
            <v>35 -  São Paulo</v>
          </cell>
          <cell r="N62">
            <v>712</v>
          </cell>
        </row>
        <row r="63">
          <cell r="C63" t="str">
            <v>UPA SÃO LOURENÇO DA MATA</v>
          </cell>
          <cell r="E63" t="str">
            <v>3.6 - Material de Expediente</v>
          </cell>
          <cell r="F63">
            <v>1781007000150</v>
          </cell>
          <cell r="G63" t="str">
            <v>F G INFOTEC</v>
          </cell>
          <cell r="H63" t="str">
            <v>B</v>
          </cell>
          <cell r="I63" t="str">
            <v>S</v>
          </cell>
          <cell r="J63" t="str">
            <v>006416</v>
          </cell>
          <cell r="K63">
            <v>44419</v>
          </cell>
          <cell r="L63" t="str">
            <v>26210801781007000150550010000064161367897465</v>
          </cell>
          <cell r="M63" t="str">
            <v>26 -  Pernambuco</v>
          </cell>
          <cell r="N63">
            <v>615</v>
          </cell>
        </row>
        <row r="64">
          <cell r="C64" t="str">
            <v>UPA SÃO LOURENÇO DA MATA</v>
          </cell>
          <cell r="E64" t="str">
            <v>3.6 - Material de Expediente</v>
          </cell>
          <cell r="F64">
            <v>24348443000136</v>
          </cell>
          <cell r="G64" t="str">
            <v>FRANCRIS</v>
          </cell>
          <cell r="H64" t="str">
            <v>B</v>
          </cell>
          <cell r="I64" t="str">
            <v>S</v>
          </cell>
          <cell r="J64" t="str">
            <v>000013917</v>
          </cell>
          <cell r="K64">
            <v>44405</v>
          </cell>
          <cell r="L64" t="str">
            <v>26210724348443000136550010000139171824337316</v>
          </cell>
          <cell r="M64" t="str">
            <v>26 -  Pernambuco</v>
          </cell>
          <cell r="N64">
            <v>202.2</v>
          </cell>
        </row>
        <row r="65">
          <cell r="C65" t="str">
            <v>UPA SÃO LOURENÇO DA MATA</v>
          </cell>
          <cell r="E65" t="str">
            <v>3.6 - Material de Expediente</v>
          </cell>
          <cell r="F65">
            <v>4004741000100</v>
          </cell>
          <cell r="G65" t="str">
            <v>NORLUX</v>
          </cell>
          <cell r="H65" t="str">
            <v>B</v>
          </cell>
          <cell r="I65" t="str">
            <v>S</v>
          </cell>
          <cell r="J65" t="str">
            <v>008796</v>
          </cell>
          <cell r="K65">
            <v>44421</v>
          </cell>
          <cell r="L65" t="str">
            <v>26210804004741000100550000000087961170089213</v>
          </cell>
          <cell r="M65" t="str">
            <v>26 -  Pernambuco</v>
          </cell>
          <cell r="N65">
            <v>446.4</v>
          </cell>
        </row>
        <row r="66">
          <cell r="C66" t="str">
            <v>UPA SÃO LOURENÇO DA MATA</v>
          </cell>
          <cell r="E66" t="str">
            <v>3.6 - Material de Expediente</v>
          </cell>
          <cell r="F66">
            <v>29179994000137</v>
          </cell>
          <cell r="G66" t="str">
            <v>PAPEL CENTER</v>
          </cell>
          <cell r="H66" t="str">
            <v>B</v>
          </cell>
          <cell r="I66" t="str">
            <v>S</v>
          </cell>
          <cell r="J66" t="str">
            <v>000007397</v>
          </cell>
          <cell r="K66">
            <v>44425</v>
          </cell>
          <cell r="L66" t="str">
            <v>26210820170994000137650010000733090254520359</v>
          </cell>
          <cell r="M66" t="str">
            <v>26 -  Pernambuco</v>
          </cell>
          <cell r="N66">
            <v>55</v>
          </cell>
        </row>
        <row r="67">
          <cell r="C67" t="str">
            <v>UPA SÃO LOURENÇO DA MATA</v>
          </cell>
          <cell r="E67" t="str">
            <v>3.6 - Material de Expediente</v>
          </cell>
          <cell r="F67">
            <v>3330023000152</v>
          </cell>
          <cell r="G67" t="str">
            <v>PAPER BOX</v>
          </cell>
          <cell r="H67" t="str">
            <v>B</v>
          </cell>
          <cell r="I67" t="str">
            <v>S</v>
          </cell>
          <cell r="J67" t="str">
            <v>000036065</v>
          </cell>
          <cell r="K67">
            <v>44426</v>
          </cell>
          <cell r="L67" t="str">
            <v>26210803330023000152550010000360651322624183</v>
          </cell>
          <cell r="M67" t="str">
            <v>26 -  Pernambuco</v>
          </cell>
          <cell r="N67">
            <v>156</v>
          </cell>
        </row>
        <row r="68">
          <cell r="C68" t="str">
            <v>UPA SÃO LOURENÇO DA MATA</v>
          </cell>
          <cell r="E68" t="str">
            <v>3.6 - Material de Expediente</v>
          </cell>
          <cell r="F68">
            <v>729803000181</v>
          </cell>
          <cell r="G68" t="str">
            <v>EVERALDO P DA SILVA</v>
          </cell>
          <cell r="H68" t="str">
            <v>B</v>
          </cell>
          <cell r="I68" t="str">
            <v>S</v>
          </cell>
          <cell r="J68" t="str">
            <v>000049053</v>
          </cell>
          <cell r="K68">
            <v>44427</v>
          </cell>
          <cell r="L68" t="str">
            <v>26210800729803060103598772697191110000578604</v>
          </cell>
          <cell r="M68" t="str">
            <v>26 -  Pernambuco</v>
          </cell>
          <cell r="N68">
            <v>6.3</v>
          </cell>
        </row>
        <row r="69">
          <cell r="C69" t="str">
            <v>UPA SÃO LOURENÇO DA MATA</v>
          </cell>
          <cell r="E69" t="str">
            <v>3.6 - Material de Expediente</v>
          </cell>
          <cell r="F69">
            <v>29179994000137</v>
          </cell>
          <cell r="G69" t="str">
            <v>PAPEL CENTER</v>
          </cell>
          <cell r="H69" t="str">
            <v>B</v>
          </cell>
          <cell r="I69" t="str">
            <v>S</v>
          </cell>
          <cell r="J69" t="str">
            <v>000007415</v>
          </cell>
          <cell r="K69">
            <v>44428</v>
          </cell>
          <cell r="L69" t="str">
            <v>26210829179994000137650010000574151468277720</v>
          </cell>
          <cell r="M69" t="str">
            <v>26 -  Pernambuco</v>
          </cell>
          <cell r="N69">
            <v>42</v>
          </cell>
        </row>
        <row r="70">
          <cell r="C70" t="str">
            <v>UPA SÃO LOURENÇO DA MATA</v>
          </cell>
          <cell r="E70" t="str">
            <v>3.6 - Material de Expediente</v>
          </cell>
          <cell r="F70">
            <v>9515628000366</v>
          </cell>
          <cell r="G70" t="str">
            <v>ATACADO DOS PRESENTES</v>
          </cell>
          <cell r="H70" t="str">
            <v>B</v>
          </cell>
          <cell r="I70" t="str">
            <v>S</v>
          </cell>
          <cell r="J70" t="str">
            <v>16182</v>
          </cell>
          <cell r="K70">
            <v>44434</v>
          </cell>
          <cell r="L70" t="str">
            <v>262108095156280003666500500001618221808171018</v>
          </cell>
          <cell r="M70" t="str">
            <v>26 -  Pernambuco</v>
          </cell>
          <cell r="N70">
            <v>125</v>
          </cell>
        </row>
        <row r="71">
          <cell r="C71" t="str">
            <v>UPA SÃO LOURENÇO DA MATA</v>
          </cell>
          <cell r="E71" t="str">
            <v>3.1 - Combustíveis e Lubrificantes Automotivos</v>
          </cell>
          <cell r="F71">
            <v>12848099000165</v>
          </cell>
          <cell r="G71" t="str">
            <v>BEZERRA DE MENEZES</v>
          </cell>
          <cell r="H71" t="str">
            <v>B</v>
          </cell>
          <cell r="I71" t="str">
            <v>S</v>
          </cell>
          <cell r="J71" t="str">
            <v>2200</v>
          </cell>
          <cell r="K71">
            <v>44439</v>
          </cell>
          <cell r="L71" t="str">
            <v>262108128480990001655501200000220010000661932</v>
          </cell>
          <cell r="M71" t="str">
            <v>26 -  Pernambuco</v>
          </cell>
          <cell r="N71">
            <v>6447.45</v>
          </cell>
        </row>
        <row r="72">
          <cell r="C72" t="str">
            <v>UPA SÃO LOURENÇO DA MATA</v>
          </cell>
          <cell r="E72" t="str">
            <v>3.2 - Gás e Outros Materiais Engarrafados</v>
          </cell>
          <cell r="F72">
            <v>14823559000126</v>
          </cell>
          <cell r="G72" t="str">
            <v>R C LIMA COMERCIO</v>
          </cell>
          <cell r="H72" t="str">
            <v>B</v>
          </cell>
          <cell r="I72" t="str">
            <v>S</v>
          </cell>
          <cell r="J72" t="str">
            <v>000005273</v>
          </cell>
          <cell r="K72">
            <v>44439</v>
          </cell>
          <cell r="L72" t="str">
            <v>262108148235590001265500200000052731000077898</v>
          </cell>
          <cell r="M72" t="str">
            <v>26 -  Pernambuco</v>
          </cell>
          <cell r="N72">
            <v>190</v>
          </cell>
        </row>
        <row r="73">
          <cell r="C73" t="str">
            <v>UPA SÃO LOURENÇO DA MATA</v>
          </cell>
          <cell r="E73" t="str">
            <v xml:space="preserve">3.9 - Material para Manutenção de Bens Imóveis </v>
          </cell>
          <cell r="F73">
            <v>37153450000124</v>
          </cell>
          <cell r="G73" t="str">
            <v>REFRIGERAÇÃO PELETRO</v>
          </cell>
          <cell r="H73" t="str">
            <v>B</v>
          </cell>
          <cell r="I73" t="str">
            <v>S</v>
          </cell>
          <cell r="J73" t="str">
            <v>972</v>
          </cell>
          <cell r="K73">
            <v>44410</v>
          </cell>
          <cell r="L73" t="str">
            <v>262108041558542124000000972100079154692686323</v>
          </cell>
          <cell r="M73" t="str">
            <v>26 -  Pernambuco</v>
          </cell>
          <cell r="N73">
            <v>60</v>
          </cell>
        </row>
        <row r="74">
          <cell r="C74" t="str">
            <v>UPA SÃO LOURENÇO DA MATA</v>
          </cell>
          <cell r="E74" t="str">
            <v xml:space="preserve">3.9 - Material para Manutenção de Bens Imóveis </v>
          </cell>
          <cell r="F74">
            <v>6149888000105</v>
          </cell>
          <cell r="G74" t="str">
            <v>DMS ELETRONICA</v>
          </cell>
          <cell r="H74" t="str">
            <v>B</v>
          </cell>
          <cell r="I74" t="str">
            <v>S</v>
          </cell>
          <cell r="J74" t="str">
            <v>000037049</v>
          </cell>
          <cell r="K74">
            <v>44435</v>
          </cell>
          <cell r="L74" t="str">
            <v>26210806149888000105650010000373491419250227</v>
          </cell>
          <cell r="M74" t="str">
            <v>26 -  Pernambuco</v>
          </cell>
          <cell r="N74">
            <v>6</v>
          </cell>
        </row>
        <row r="75">
          <cell r="C75" t="str">
            <v>UPA SÃO LOURENÇO DA MATA</v>
          </cell>
          <cell r="E75" t="str">
            <v xml:space="preserve">3.9 - Material para Manutenção de Bens Imóveis </v>
          </cell>
          <cell r="F75">
            <v>6331999000138</v>
          </cell>
          <cell r="G75" t="str">
            <v>SANDRA KELLY</v>
          </cell>
          <cell r="H75" t="str">
            <v>B</v>
          </cell>
          <cell r="I75" t="str">
            <v>S</v>
          </cell>
          <cell r="J75" t="str">
            <v>000000636</v>
          </cell>
          <cell r="K75">
            <v>44438</v>
          </cell>
          <cell r="L75" t="str">
            <v>26210806331999000138550010000006361818090240</v>
          </cell>
          <cell r="M75" t="str">
            <v>26 -  Pernambuco</v>
          </cell>
          <cell r="N75">
            <v>605.1</v>
          </cell>
        </row>
        <row r="76">
          <cell r="C76" t="str">
            <v>UPA SÃO LOURENÇO DA MATA</v>
          </cell>
          <cell r="E76" t="str">
            <v xml:space="preserve">3.10 - Material para Manutenção de Bens Móveis </v>
          </cell>
          <cell r="F76">
            <v>6331999000138</v>
          </cell>
          <cell r="G76" t="str">
            <v>SANDRA KELLY</v>
          </cell>
          <cell r="H76" t="str">
            <v>B</v>
          </cell>
          <cell r="I76" t="str">
            <v>S</v>
          </cell>
          <cell r="J76" t="str">
            <v>000000637</v>
          </cell>
          <cell r="K76">
            <v>44438</v>
          </cell>
          <cell r="L76" t="str">
            <v>26210806331999000138550010000006361818090240</v>
          </cell>
          <cell r="M76" t="str">
            <v>26 -  Pernambuco</v>
          </cell>
          <cell r="N76">
            <v>4</v>
          </cell>
        </row>
        <row r="77">
          <cell r="C77" t="str">
            <v>UPA SÃO LOURENÇO DA MATA</v>
          </cell>
          <cell r="E77" t="str">
            <v xml:space="preserve">3.8 - Uniformes, Tecidos e Aviamentos </v>
          </cell>
          <cell r="F77">
            <v>3906828000100</v>
          </cell>
          <cell r="G77" t="str">
            <v>OVERLOQUE</v>
          </cell>
          <cell r="H77" t="str">
            <v>B</v>
          </cell>
          <cell r="I77" t="str">
            <v>S</v>
          </cell>
          <cell r="J77" t="str">
            <v>000004522</v>
          </cell>
          <cell r="K77">
            <v>44412</v>
          </cell>
          <cell r="L77" t="str">
            <v>26210803906828000100550010000045221700000099</v>
          </cell>
          <cell r="M77" t="str">
            <v>26 -  Pernambuco</v>
          </cell>
          <cell r="N77">
            <v>324</v>
          </cell>
        </row>
        <row r="78">
          <cell r="C78" t="str">
            <v>UPA SÃO LOURENÇO DA MATA</v>
          </cell>
          <cell r="E78" t="str">
            <v xml:space="preserve">3.8 - Uniformes, Tecidos e Aviamentos </v>
          </cell>
          <cell r="F78">
            <v>30848237000198</v>
          </cell>
          <cell r="G78" t="str">
            <v>PH COMERCIO</v>
          </cell>
          <cell r="H78" t="str">
            <v>B</v>
          </cell>
          <cell r="I78" t="str">
            <v>S</v>
          </cell>
          <cell r="J78" t="str">
            <v>000007203</v>
          </cell>
          <cell r="K78">
            <v>44405</v>
          </cell>
          <cell r="L78" t="str">
            <v>26210730848237000198550010000072031130709169</v>
          </cell>
          <cell r="M78" t="str">
            <v>26 -  Pernambuco</v>
          </cell>
          <cell r="N78">
            <v>1322.6</v>
          </cell>
        </row>
        <row r="79">
          <cell r="C79" t="str">
            <v>UPA SÃO LOURENÇO DA MATA</v>
          </cell>
          <cell r="E79" t="str">
            <v xml:space="preserve">5.21 - Seguros em geral </v>
          </cell>
          <cell r="F79">
            <v>33054826000192</v>
          </cell>
          <cell r="G79" t="str">
            <v>PORTO SEGURO</v>
          </cell>
          <cell r="H79" t="str">
            <v>S</v>
          </cell>
          <cell r="I79" t="str">
            <v>N</v>
          </cell>
          <cell r="J79" t="str">
            <v>X</v>
          </cell>
          <cell r="K79" t="str">
            <v>X</v>
          </cell>
          <cell r="L79" t="str">
            <v>X</v>
          </cell>
          <cell r="M79" t="str">
            <v>2611606 - Recife - PE</v>
          </cell>
          <cell r="N79">
            <v>8337.08</v>
          </cell>
        </row>
        <row r="80">
          <cell r="C80" t="str">
            <v>UPA SÃO LOURENÇO DA MATA</v>
          </cell>
          <cell r="E80" t="str">
            <v xml:space="preserve">5.21 - Seguros em geral </v>
          </cell>
          <cell r="F80">
            <v>33054826000192</v>
          </cell>
          <cell r="G80" t="str">
            <v>PORTO SEGURO</v>
          </cell>
          <cell r="H80" t="str">
            <v>S</v>
          </cell>
          <cell r="I80" t="str">
            <v>N</v>
          </cell>
          <cell r="J80" t="str">
            <v>X</v>
          </cell>
          <cell r="K80" t="str">
            <v>X</v>
          </cell>
          <cell r="L80" t="str">
            <v>X</v>
          </cell>
          <cell r="M80" t="str">
            <v>2611606 - Recife - PE</v>
          </cell>
          <cell r="N80">
            <v>1952.29</v>
          </cell>
        </row>
        <row r="81">
          <cell r="C81" t="str">
            <v>UPA SÃO LOURENÇO DA MATA</v>
          </cell>
          <cell r="E81" t="str">
            <v xml:space="preserve">5.25 - Serviços Bancários </v>
          </cell>
          <cell r="F81">
            <v>60746948215585</v>
          </cell>
          <cell r="G81" t="str">
            <v>TAXA MANUTENÇÃO DE CONTA</v>
          </cell>
          <cell r="H81" t="str">
            <v>S</v>
          </cell>
          <cell r="I81" t="str">
            <v>N</v>
          </cell>
          <cell r="J81" t="str">
            <v>X</v>
          </cell>
          <cell r="K81" t="str">
            <v>X</v>
          </cell>
          <cell r="L81" t="str">
            <v>X</v>
          </cell>
          <cell r="M81" t="str">
            <v>2613701 - São Lourenço da Mata - PE</v>
          </cell>
          <cell r="N81">
            <v>121.9</v>
          </cell>
        </row>
        <row r="82">
          <cell r="C82" t="str">
            <v>UPA SÃO LOURENÇO DA MATA</v>
          </cell>
          <cell r="E82" t="str">
            <v xml:space="preserve">5.25 - Serviços Bancários </v>
          </cell>
          <cell r="F82">
            <v>60746948215585</v>
          </cell>
          <cell r="G82" t="str">
            <v>TARIFAS</v>
          </cell>
          <cell r="H82" t="str">
            <v>S</v>
          </cell>
          <cell r="I82" t="str">
            <v>N</v>
          </cell>
          <cell r="J82" t="str">
            <v>X</v>
          </cell>
          <cell r="K82" t="str">
            <v>X</v>
          </cell>
          <cell r="L82" t="str">
            <v>X</v>
          </cell>
          <cell r="M82" t="str">
            <v>2613701 - São Lourenço da Mata - PE</v>
          </cell>
          <cell r="N82">
            <v>264.81</v>
          </cell>
        </row>
        <row r="83">
          <cell r="C83" t="str">
            <v>UPA SÃO LOURENÇO DA MATA</v>
          </cell>
          <cell r="E83" t="str">
            <v>5.9 - Telefonia Móvel</v>
          </cell>
          <cell r="F83">
            <v>2421421000111</v>
          </cell>
          <cell r="G83" t="str">
            <v>TIM</v>
          </cell>
          <cell r="H83" t="str">
            <v>S</v>
          </cell>
          <cell r="I83" t="str">
            <v>S</v>
          </cell>
          <cell r="J83" t="str">
            <v>4539988374</v>
          </cell>
          <cell r="K83">
            <v>44422</v>
          </cell>
          <cell r="L83" t="str">
            <v>X</v>
          </cell>
          <cell r="M83" t="str">
            <v>2611606 - Recife - PE</v>
          </cell>
          <cell r="N83">
            <v>265.43</v>
          </cell>
        </row>
        <row r="84">
          <cell r="C84" t="str">
            <v>UPA SÃO LOURENÇO DA MATA</v>
          </cell>
          <cell r="E84" t="str">
            <v>5.18 - Teledonia Fixa</v>
          </cell>
          <cell r="F84">
            <v>3423730000193</v>
          </cell>
          <cell r="G84" t="str">
            <v>ALGAR</v>
          </cell>
          <cell r="H84" t="str">
            <v>S</v>
          </cell>
          <cell r="I84" t="str">
            <v>S</v>
          </cell>
          <cell r="J84" t="str">
            <v>365815688</v>
          </cell>
          <cell r="K84">
            <v>44451</v>
          </cell>
          <cell r="L84" t="str">
            <v>X</v>
          </cell>
          <cell r="M84" t="str">
            <v>2611606 - Recife - PE</v>
          </cell>
          <cell r="N84">
            <v>950</v>
          </cell>
        </row>
        <row r="85">
          <cell r="C85" t="str">
            <v>UPA SÃO LOURENÇO DA MATA</v>
          </cell>
          <cell r="E85" t="str">
            <v>5.13 - Água e Esgoto</v>
          </cell>
          <cell r="F85">
            <v>9769035000164</v>
          </cell>
          <cell r="G85" t="str">
            <v>COMPESA</v>
          </cell>
          <cell r="H85" t="str">
            <v>S</v>
          </cell>
          <cell r="I85" t="str">
            <v>S</v>
          </cell>
          <cell r="J85" t="str">
            <v>X</v>
          </cell>
          <cell r="K85">
            <v>44433</v>
          </cell>
          <cell r="L85" t="str">
            <v>X</v>
          </cell>
          <cell r="M85" t="str">
            <v>2613701 - São Lourenço da Mata - PE</v>
          </cell>
          <cell r="N85">
            <v>2184.4699999999998</v>
          </cell>
        </row>
        <row r="86">
          <cell r="C86" t="str">
            <v>UPA SÃO LOURENÇO DA MATA</v>
          </cell>
          <cell r="E86" t="str">
            <v>5.12 - Energia Elétrica</v>
          </cell>
          <cell r="F86">
            <v>10835932000108</v>
          </cell>
          <cell r="G86" t="str">
            <v>CELPE</v>
          </cell>
          <cell r="H86" t="str">
            <v>S</v>
          </cell>
          <cell r="I86" t="str">
            <v>S</v>
          </cell>
          <cell r="J86" t="str">
            <v>170932531</v>
          </cell>
          <cell r="K86">
            <v>44440</v>
          </cell>
          <cell r="L86" t="str">
            <v>X</v>
          </cell>
          <cell r="M86" t="str">
            <v>2613701 - São Lourenço da Mata - PE</v>
          </cell>
          <cell r="N86">
            <v>15158.54</v>
          </cell>
        </row>
        <row r="87">
          <cell r="C87" t="str">
            <v>UPA SÃO LOURENÇO DA MATA</v>
          </cell>
          <cell r="E87" t="str">
            <v>5.3 - Locação de Máquinas e Equipamentos</v>
          </cell>
          <cell r="F87">
            <v>14543772000184</v>
          </cell>
          <cell r="G87" t="str">
            <v>BRAVO</v>
          </cell>
          <cell r="H87" t="str">
            <v>S</v>
          </cell>
          <cell r="I87" t="str">
            <v>S</v>
          </cell>
          <cell r="J87" t="str">
            <v>6793</v>
          </cell>
          <cell r="K87">
            <v>44440</v>
          </cell>
          <cell r="L87" t="str">
            <v>X</v>
          </cell>
          <cell r="M87" t="str">
            <v>2607901 - Jaboatão dos Guararapes - PE</v>
          </cell>
          <cell r="N87">
            <v>2400</v>
          </cell>
        </row>
        <row r="88">
          <cell r="C88" t="str">
            <v>UPA SÃO LOURENÇO DA MATA</v>
          </cell>
          <cell r="E88" t="str">
            <v>5.3 - Locação de Máquinas e Equipamentos</v>
          </cell>
          <cell r="F88">
            <v>6983851000188</v>
          </cell>
          <cell r="G88" t="str">
            <v>ACR</v>
          </cell>
          <cell r="H88" t="str">
            <v>S</v>
          </cell>
          <cell r="I88" t="str">
            <v>S</v>
          </cell>
          <cell r="J88" t="str">
            <v>146</v>
          </cell>
          <cell r="K88">
            <v>44439</v>
          </cell>
          <cell r="L88" t="str">
            <v>X</v>
          </cell>
          <cell r="M88" t="str">
            <v>2611606 - Recife - PE</v>
          </cell>
          <cell r="N88">
            <v>90</v>
          </cell>
        </row>
        <row r="89">
          <cell r="C89" t="str">
            <v>UPA SÃO LOURENÇO DA MATA</v>
          </cell>
          <cell r="E89" t="str">
            <v>5.3 - Locação de Máquinas e Equipamentos</v>
          </cell>
          <cell r="F89">
            <v>9014387000100</v>
          </cell>
          <cell r="G89" t="str">
            <v>COMPLETA</v>
          </cell>
          <cell r="H89" t="str">
            <v>S</v>
          </cell>
          <cell r="I89" t="str">
            <v>S</v>
          </cell>
          <cell r="J89" t="str">
            <v>0081</v>
          </cell>
          <cell r="K89">
            <v>44409</v>
          </cell>
          <cell r="L89" t="str">
            <v>X</v>
          </cell>
          <cell r="M89" t="str">
            <v>2611606 - Recife - PE</v>
          </cell>
          <cell r="N89">
            <v>260</v>
          </cell>
        </row>
        <row r="90">
          <cell r="C90" t="str">
            <v>UPA SÃO LOURENÇO DA MATA</v>
          </cell>
          <cell r="E90" t="str">
            <v>5.3 - Locação de Máquinas e Equipamentos</v>
          </cell>
          <cell r="F90">
            <v>10279299000119</v>
          </cell>
          <cell r="G90" t="str">
            <v>RGRAPH</v>
          </cell>
          <cell r="H90" t="str">
            <v>S</v>
          </cell>
          <cell r="I90" t="str">
            <v>S</v>
          </cell>
          <cell r="J90" t="str">
            <v>04327</v>
          </cell>
          <cell r="K90">
            <v>44455</v>
          </cell>
          <cell r="L90" t="str">
            <v>X</v>
          </cell>
          <cell r="M90" t="str">
            <v>2611606 - Recife - PE</v>
          </cell>
          <cell r="N90">
            <v>1880.6</v>
          </cell>
        </row>
        <row r="91">
          <cell r="C91" t="str">
            <v>UPA SÃO LOURENÇO DA MATA</v>
          </cell>
          <cell r="E91" t="str">
            <v>5.1 - Locação de Equipamentos Médicos-Hospitalares</v>
          </cell>
          <cell r="F91">
            <v>24380578002041</v>
          </cell>
          <cell r="G91" t="str">
            <v>WHITE MARTINS</v>
          </cell>
          <cell r="H91" t="str">
            <v>S</v>
          </cell>
          <cell r="I91" t="str">
            <v>S</v>
          </cell>
          <cell r="J91" t="str">
            <v>133763</v>
          </cell>
          <cell r="K91">
            <v>44415</v>
          </cell>
          <cell r="L91" t="str">
            <v>X</v>
          </cell>
          <cell r="M91" t="str">
            <v>2607901 - Jaboatão dos Guararapes - PE</v>
          </cell>
          <cell r="N91">
            <v>627.6</v>
          </cell>
        </row>
        <row r="92">
          <cell r="C92" t="str">
            <v>UPA SÃO LOURENÇO DA MATA</v>
          </cell>
          <cell r="E92" t="str">
            <v>5.1 - Locação de Equipamentos Médicos-Hospitalares</v>
          </cell>
          <cell r="F92">
            <v>331788002405</v>
          </cell>
          <cell r="G92" t="str">
            <v>AIRLIQUIDE</v>
          </cell>
          <cell r="H92" t="str">
            <v>S</v>
          </cell>
          <cell r="I92" t="str">
            <v>S</v>
          </cell>
          <cell r="J92" t="str">
            <v>0042619</v>
          </cell>
          <cell r="K92">
            <v>44439</v>
          </cell>
          <cell r="L92" t="str">
            <v>X</v>
          </cell>
          <cell r="M92" t="str">
            <v>2602902 - Cabo de Santo Agostinho - PE</v>
          </cell>
          <cell r="N92">
            <v>2606.36</v>
          </cell>
        </row>
        <row r="93">
          <cell r="C93" t="str">
            <v>UPA SÃO LOURENÇO DA MATA</v>
          </cell>
          <cell r="E93" t="str">
            <v>5.16 - Serviços Médico-Hospitalares, Odotonlogia e Laboratoriais</v>
          </cell>
          <cell r="F93">
            <v>39917741000177</v>
          </cell>
          <cell r="G93" t="str">
            <v>PRISMAMED</v>
          </cell>
          <cell r="H93" t="str">
            <v>S</v>
          </cell>
          <cell r="I93" t="str">
            <v>S</v>
          </cell>
          <cell r="J93" t="str">
            <v>00000259</v>
          </cell>
          <cell r="K93">
            <v>44440</v>
          </cell>
          <cell r="L93" t="str">
            <v>GVJ7PYGJ</v>
          </cell>
          <cell r="M93" t="str">
            <v>2611606 - Recife - PE</v>
          </cell>
          <cell r="N93">
            <v>3424.05</v>
          </cell>
        </row>
        <row r="94">
          <cell r="C94" t="str">
            <v>UPA SÃO LOURENÇO DA MATA</v>
          </cell>
          <cell r="E94" t="str">
            <v>5.16 - Serviços Médico-Hospitalares, Odotonlogia e Laboratoriais</v>
          </cell>
          <cell r="F94">
            <v>42342582000134</v>
          </cell>
          <cell r="G94" t="str">
            <v>PAULO TITO</v>
          </cell>
          <cell r="H94" t="str">
            <v>S</v>
          </cell>
          <cell r="I94" t="str">
            <v>S</v>
          </cell>
          <cell r="J94" t="str">
            <v>00000004</v>
          </cell>
          <cell r="K94">
            <v>44439</v>
          </cell>
          <cell r="L94" t="str">
            <v>HTEYBATE</v>
          </cell>
          <cell r="M94" t="str">
            <v>2611606 - Recife - PE</v>
          </cell>
          <cell r="N94">
            <v>4525.5</v>
          </cell>
        </row>
        <row r="95">
          <cell r="C95" t="str">
            <v>UPA SÃO LOURENÇO DA MATA</v>
          </cell>
          <cell r="E95" t="str">
            <v>5.16 - Serviços Médico-Hospitalares, Odotonlogia e Laboratoriais</v>
          </cell>
          <cell r="F95">
            <v>39917741000177</v>
          </cell>
          <cell r="G95" t="str">
            <v>PRISMAMED</v>
          </cell>
          <cell r="H95" t="str">
            <v>S</v>
          </cell>
          <cell r="I95" t="str">
            <v>S</v>
          </cell>
          <cell r="J95" t="str">
            <v>00000254</v>
          </cell>
          <cell r="K95">
            <v>44439</v>
          </cell>
          <cell r="L95" t="str">
            <v>VDZJTF6M</v>
          </cell>
          <cell r="M95" t="str">
            <v>2611606 - Recife - PE</v>
          </cell>
          <cell r="N95">
            <v>9814.35</v>
          </cell>
        </row>
        <row r="96">
          <cell r="C96" t="str">
            <v>UPA SÃO LOURENÇO DA MATA</v>
          </cell>
          <cell r="E96" t="str">
            <v>5.16 - Serviços Médico-Hospitalares, Odotonlogia e Laboratoriais</v>
          </cell>
          <cell r="F96">
            <v>39917741000177</v>
          </cell>
          <cell r="G96" t="str">
            <v>PRISMAMED</v>
          </cell>
          <cell r="H96" t="str">
            <v>S</v>
          </cell>
          <cell r="I96" t="str">
            <v>S</v>
          </cell>
          <cell r="J96" t="str">
            <v>00000263</v>
          </cell>
          <cell r="K96">
            <v>44442</v>
          </cell>
          <cell r="L96" t="str">
            <v>4ECKYQJF</v>
          </cell>
          <cell r="M96" t="str">
            <v>2611606 - Recife - PE</v>
          </cell>
          <cell r="N96">
            <v>4560</v>
          </cell>
        </row>
        <row r="97">
          <cell r="C97" t="str">
            <v>UPA SÃO LOURENÇO DA MATA</v>
          </cell>
          <cell r="E97" t="str">
            <v>5.16 - Serviços Médico-Hospitalares, Odotonlogia e Laboratoriais</v>
          </cell>
          <cell r="F97">
            <v>37178429000183</v>
          </cell>
          <cell r="G97" t="str">
            <v>RLM SERVIÇOS</v>
          </cell>
          <cell r="H97" t="str">
            <v>S</v>
          </cell>
          <cell r="I97" t="str">
            <v>S</v>
          </cell>
          <cell r="J97" t="str">
            <v>000000040</v>
          </cell>
          <cell r="K97">
            <v>44448</v>
          </cell>
          <cell r="L97" t="str">
            <v>MPCD69473</v>
          </cell>
          <cell r="M97" t="str">
            <v>2609600 - Olinda - PE</v>
          </cell>
          <cell r="N97">
            <v>13451.55</v>
          </cell>
        </row>
        <row r="98">
          <cell r="C98" t="str">
            <v>UPA SÃO LOURENÇO DA MATA</v>
          </cell>
          <cell r="E98" t="str">
            <v>5.16 - Serviços Médico-Hospitalares, Odotonlogia e Laboratoriais</v>
          </cell>
          <cell r="F98">
            <v>34958308000166</v>
          </cell>
          <cell r="G98" t="str">
            <v>SEMEAR SERVIÇOS</v>
          </cell>
          <cell r="H98" t="str">
            <v>S</v>
          </cell>
          <cell r="I98" t="str">
            <v>S</v>
          </cell>
          <cell r="J98" t="str">
            <v>000000175</v>
          </cell>
          <cell r="K98">
            <v>44442</v>
          </cell>
          <cell r="L98" t="str">
            <v>ZIXB77217</v>
          </cell>
          <cell r="M98" t="str">
            <v>2609600 - Olinda - PE</v>
          </cell>
          <cell r="N98">
            <v>1270</v>
          </cell>
        </row>
        <row r="99">
          <cell r="C99" t="str">
            <v>UPA SÃO LOURENÇO DA MATA</v>
          </cell>
          <cell r="E99" t="str">
            <v>5.16 - Serviços Médico-Hospitalares, Odotonlogia e Laboratoriais</v>
          </cell>
          <cell r="F99">
            <v>2070319000119</v>
          </cell>
          <cell r="G99" t="str">
            <v>CINARA LIMA</v>
          </cell>
          <cell r="H99" t="str">
            <v>S</v>
          </cell>
          <cell r="I99" t="str">
            <v>S</v>
          </cell>
          <cell r="J99" t="str">
            <v>00000706</v>
          </cell>
          <cell r="K99">
            <v>44441</v>
          </cell>
          <cell r="L99" t="str">
            <v>YXFDFHS1</v>
          </cell>
          <cell r="M99" t="str">
            <v>2611606 - Recife - PE</v>
          </cell>
          <cell r="N99">
            <v>7339.5</v>
          </cell>
        </row>
        <row r="100">
          <cell r="C100" t="str">
            <v>UPA SÃO LOURENÇO DA MATA</v>
          </cell>
          <cell r="E100" t="str">
            <v>5.16 - Serviços Médico-Hospitalares, Odotonlogia e Laboratoriais</v>
          </cell>
          <cell r="F100">
            <v>37439061000160</v>
          </cell>
          <cell r="G100" t="str">
            <v>OPMEDIC</v>
          </cell>
          <cell r="H100" t="str">
            <v>S</v>
          </cell>
          <cell r="I100" t="str">
            <v>S</v>
          </cell>
          <cell r="J100" t="str">
            <v>000000165</v>
          </cell>
          <cell r="K100">
            <v>44440</v>
          </cell>
          <cell r="L100" t="str">
            <v>AHGN25164</v>
          </cell>
          <cell r="M100" t="str">
            <v>2609600 - Olinda - PE</v>
          </cell>
          <cell r="N100">
            <v>3668.7</v>
          </cell>
        </row>
        <row r="101">
          <cell r="C101" t="str">
            <v>UPA SÃO LOURENÇO DA MATA</v>
          </cell>
          <cell r="E101" t="str">
            <v>5.16 - Serviços Médico-Hospitalares, Odotonlogia e Laboratoriais</v>
          </cell>
          <cell r="F101">
            <v>4539279017374</v>
          </cell>
          <cell r="G101" t="str">
            <v>CIENTIFICALAB</v>
          </cell>
          <cell r="H101" t="str">
            <v>S</v>
          </cell>
          <cell r="I101" t="str">
            <v>S</v>
          </cell>
          <cell r="J101" t="str">
            <v>00000126</v>
          </cell>
          <cell r="K101">
            <v>44439</v>
          </cell>
          <cell r="L101" t="str">
            <v>GRQYXLPV</v>
          </cell>
          <cell r="M101" t="str">
            <v>2611606 - Recife - PE</v>
          </cell>
          <cell r="N101">
            <v>12489.02</v>
          </cell>
        </row>
        <row r="102">
          <cell r="C102" t="str">
            <v>UPA SÃO LOURENÇO DA MATA</v>
          </cell>
          <cell r="E102" t="str">
            <v>5.8 - Locação de Veículos Automotores</v>
          </cell>
          <cell r="F102">
            <v>31159276000140</v>
          </cell>
          <cell r="G102" t="str">
            <v>R PEDROSA</v>
          </cell>
          <cell r="H102" t="str">
            <v>S</v>
          </cell>
          <cell r="I102" t="str">
            <v>S</v>
          </cell>
          <cell r="J102" t="str">
            <v>0000085</v>
          </cell>
          <cell r="K102">
            <v>44424</v>
          </cell>
          <cell r="L102" t="str">
            <v>7QJSCZB4</v>
          </cell>
          <cell r="M102" t="str">
            <v>2611606 - Recife - PE</v>
          </cell>
          <cell r="N102">
            <v>3000</v>
          </cell>
        </row>
        <row r="103">
          <cell r="C103" t="str">
            <v>UPA SÃO LOURENÇO DA MATA</v>
          </cell>
          <cell r="E103" t="str">
            <v>5.8 - Locação de Veículos Automotores</v>
          </cell>
          <cell r="F103">
            <v>31159276000140</v>
          </cell>
          <cell r="G103" t="str">
            <v>R PEDROSA</v>
          </cell>
          <cell r="H103" t="str">
            <v>S</v>
          </cell>
          <cell r="I103" t="str">
            <v>S</v>
          </cell>
          <cell r="J103" t="str">
            <v>00000086</v>
          </cell>
          <cell r="K103">
            <v>44440</v>
          </cell>
          <cell r="L103" t="str">
            <v>HTHBK4UQ</v>
          </cell>
          <cell r="M103" t="str">
            <v>2611606 - Recife - PE</v>
          </cell>
          <cell r="N103">
            <v>3000</v>
          </cell>
        </row>
        <row r="104">
          <cell r="C104" t="str">
            <v>UPA SÃO LOURENÇO DA MATA</v>
          </cell>
          <cell r="E104" t="str">
            <v>5.8 - Locação de Veículos Automotores</v>
          </cell>
          <cell r="F104">
            <v>31159276000140</v>
          </cell>
          <cell r="G104" t="str">
            <v>R PEDROSA</v>
          </cell>
          <cell r="H104" t="str">
            <v>S</v>
          </cell>
          <cell r="I104" t="str">
            <v>S</v>
          </cell>
          <cell r="J104" t="str">
            <v>144</v>
          </cell>
          <cell r="K104">
            <v>44424</v>
          </cell>
          <cell r="L104" t="str">
            <v>X</v>
          </cell>
          <cell r="M104" t="str">
            <v>2611606 - Recife - PE</v>
          </cell>
          <cell r="N104">
            <v>8940.09</v>
          </cell>
        </row>
        <row r="105">
          <cell r="C105" t="str">
            <v>UPA SÃO LOURENÇO DA MATA</v>
          </cell>
          <cell r="E105" t="str">
            <v>5.8 - Locação de Veículos Automotores</v>
          </cell>
          <cell r="F105">
            <v>31159276000140</v>
          </cell>
          <cell r="G105" t="str">
            <v>R PEDROSA</v>
          </cell>
          <cell r="H105" t="str">
            <v>S</v>
          </cell>
          <cell r="I105" t="str">
            <v>S</v>
          </cell>
          <cell r="J105" t="str">
            <v>152</v>
          </cell>
          <cell r="K105">
            <v>44424</v>
          </cell>
          <cell r="L105" t="str">
            <v>X</v>
          </cell>
          <cell r="M105" t="str">
            <v>2611606 - Recife - PE</v>
          </cell>
          <cell r="N105">
            <v>8940.09</v>
          </cell>
        </row>
        <row r="106">
          <cell r="C106" t="str">
            <v>UPA SÃO LOURENÇO DA MATA</v>
          </cell>
          <cell r="E106" t="str">
            <v>5.15 - Serviços Domésticos</v>
          </cell>
          <cell r="F106">
            <v>6272575004803</v>
          </cell>
          <cell r="G106" t="str">
            <v>LAVEBRAS</v>
          </cell>
          <cell r="H106" t="str">
            <v>S</v>
          </cell>
          <cell r="I106" t="str">
            <v>S</v>
          </cell>
          <cell r="J106" t="str">
            <v>000004228</v>
          </cell>
          <cell r="K106">
            <v>44435</v>
          </cell>
          <cell r="L106" t="str">
            <v>MRON63639</v>
          </cell>
          <cell r="M106" t="str">
            <v>2610707 - Paulista - PE</v>
          </cell>
          <cell r="N106">
            <v>2274.5300000000002</v>
          </cell>
        </row>
        <row r="107">
          <cell r="C107" t="str">
            <v>UPA SÃO LOURENÇO DA MATA</v>
          </cell>
          <cell r="E107" t="str">
            <v>5.10 - Detetização/Tratamento de Resíduos e Afins</v>
          </cell>
          <cell r="F107">
            <v>11863530000180</v>
          </cell>
          <cell r="G107" t="str">
            <v>BRASCON</v>
          </cell>
          <cell r="H107" t="str">
            <v>S</v>
          </cell>
          <cell r="I107" t="str">
            <v>S</v>
          </cell>
          <cell r="J107" t="str">
            <v>00084988</v>
          </cell>
          <cell r="K107">
            <v>44440</v>
          </cell>
          <cell r="L107" t="str">
            <v>KCBB93W1</v>
          </cell>
          <cell r="M107" t="str">
            <v>2611309 - Pombos - PE</v>
          </cell>
          <cell r="N107">
            <v>899.29</v>
          </cell>
        </row>
        <row r="108">
          <cell r="C108" t="str">
            <v>UPA SÃO LOURENÇO DA MATA</v>
          </cell>
          <cell r="E108" t="str">
            <v>5.17 - Manutenção de Software, Certificação Digital e Microfilmagem</v>
          </cell>
          <cell r="F108">
            <v>92306257000780</v>
          </cell>
          <cell r="G108" t="str">
            <v>MV INFORMATICA</v>
          </cell>
          <cell r="H108" t="str">
            <v>S</v>
          </cell>
          <cell r="I108" t="str">
            <v>S</v>
          </cell>
          <cell r="J108" t="str">
            <v>00027790</v>
          </cell>
          <cell r="K108">
            <v>44415</v>
          </cell>
          <cell r="L108" t="str">
            <v>G1HLKY6N</v>
          </cell>
          <cell r="M108" t="str">
            <v>2611606 - Recife - PE</v>
          </cell>
          <cell r="N108">
            <v>11423.87</v>
          </cell>
        </row>
        <row r="109">
          <cell r="C109" t="str">
            <v>UPA SÃO LOURENÇO DA MATA</v>
          </cell>
          <cell r="E109" t="str">
            <v>5.17 - Manutenção de Software, Certificação Digital e Microfilmagem</v>
          </cell>
          <cell r="F109">
            <v>16783034000130</v>
          </cell>
          <cell r="G109" t="str">
            <v>SINTESE</v>
          </cell>
          <cell r="H109" t="str">
            <v>S</v>
          </cell>
          <cell r="I109" t="str">
            <v>S</v>
          </cell>
          <cell r="J109" t="str">
            <v>00015487</v>
          </cell>
          <cell r="K109">
            <v>44440</v>
          </cell>
          <cell r="L109" t="str">
            <v>7IEGFXGH</v>
          </cell>
          <cell r="M109" t="str">
            <v>2611606 - Recife - PE</v>
          </cell>
          <cell r="N109">
            <v>1500</v>
          </cell>
        </row>
        <row r="110">
          <cell r="C110" t="str">
            <v>UPA SÃO LOURENÇO DA MATA</v>
          </cell>
          <cell r="E110" t="str">
            <v>5.17 - Manutenção de Software, Certificação Digital e Microfilmagem</v>
          </cell>
          <cell r="F110">
            <v>5020356000100</v>
          </cell>
          <cell r="G110" t="str">
            <v>BID COMERCIO</v>
          </cell>
          <cell r="H110" t="str">
            <v>S</v>
          </cell>
          <cell r="I110" t="str">
            <v>S</v>
          </cell>
          <cell r="J110" t="str">
            <v>00004099</v>
          </cell>
          <cell r="K110">
            <v>44410</v>
          </cell>
          <cell r="L110" t="str">
            <v>RWA35CGW</v>
          </cell>
          <cell r="M110" t="str">
            <v>2611606 - Recife - PE</v>
          </cell>
          <cell r="N110">
            <v>362.69</v>
          </cell>
        </row>
        <row r="111">
          <cell r="C111" t="str">
            <v>UPA SÃO LOURENÇO DA MATA</v>
          </cell>
          <cell r="E111" t="str">
            <v>5.17 - Manutenção de Software, Certificação Digital e Microfilmagem</v>
          </cell>
          <cell r="F111">
            <v>53113791001285</v>
          </cell>
          <cell r="G111" t="str">
            <v>TOTVS</v>
          </cell>
          <cell r="H111" t="str">
            <v>S</v>
          </cell>
          <cell r="I111" t="str">
            <v>S</v>
          </cell>
          <cell r="J111" t="str">
            <v>56538</v>
          </cell>
          <cell r="K111">
            <v>44412</v>
          </cell>
          <cell r="L111" t="str">
            <v>BC5382CF</v>
          </cell>
          <cell r="M111" t="str">
            <v>3106200 - Belo Horizonte - MG</v>
          </cell>
          <cell r="N111">
            <v>687.69</v>
          </cell>
        </row>
        <row r="112">
          <cell r="C112" t="str">
            <v>UPA SÃO LOURENÇO DA MATA</v>
          </cell>
          <cell r="E112" t="str">
            <v>5.17 - Manutenção de Software, Certificação Digital e Microfilmagem</v>
          </cell>
          <cell r="F112">
            <v>53113791001285</v>
          </cell>
          <cell r="G112" t="str">
            <v>TOTVS</v>
          </cell>
          <cell r="H112" t="str">
            <v>S</v>
          </cell>
          <cell r="I112" t="str">
            <v>S</v>
          </cell>
          <cell r="J112" t="str">
            <v>56536</v>
          </cell>
          <cell r="K112">
            <v>44412</v>
          </cell>
          <cell r="L112" t="str">
            <v>52870C4D</v>
          </cell>
          <cell r="M112" t="str">
            <v>3106200 - Belo Horizonte - MG</v>
          </cell>
          <cell r="N112">
            <v>98.37</v>
          </cell>
        </row>
        <row r="113">
          <cell r="C113" t="str">
            <v>UPA SÃO LOURENÇO DA MATA</v>
          </cell>
          <cell r="E113" t="str">
            <v>5.2 - Serviços Técnicos Profissionais</v>
          </cell>
          <cell r="F113">
            <v>2512303000119</v>
          </cell>
          <cell r="G113" t="str">
            <v>NOROES</v>
          </cell>
          <cell r="H113" t="str">
            <v>S</v>
          </cell>
          <cell r="I113" t="str">
            <v>S</v>
          </cell>
          <cell r="J113" t="str">
            <v>00005098</v>
          </cell>
          <cell r="K113">
            <v>44411</v>
          </cell>
          <cell r="L113" t="str">
            <v>UGXDDBHV</v>
          </cell>
          <cell r="M113" t="str">
            <v>2611606 - Recife - PE</v>
          </cell>
          <cell r="N113">
            <v>1425</v>
          </cell>
        </row>
        <row r="114">
          <cell r="C114" t="str">
            <v>UPA SÃO LOURENÇO DA MATA</v>
          </cell>
          <cell r="E114" t="str">
            <v>5.2 - Serviços Técnicos Profissionais</v>
          </cell>
          <cell r="F114">
            <v>2512303000119</v>
          </cell>
          <cell r="G114" t="str">
            <v>NOROES</v>
          </cell>
          <cell r="H114" t="str">
            <v>S</v>
          </cell>
          <cell r="I114" t="str">
            <v>S</v>
          </cell>
          <cell r="J114" t="str">
            <v>00005108</v>
          </cell>
          <cell r="K114">
            <v>44417</v>
          </cell>
          <cell r="L114" t="str">
            <v>LGGIFYJY</v>
          </cell>
          <cell r="M114" t="str">
            <v>2611606 - Recife - PE</v>
          </cell>
          <cell r="N114">
            <v>2228</v>
          </cell>
        </row>
        <row r="115">
          <cell r="C115" t="str">
            <v>UPA SÃO LOURENÇO DA MATA</v>
          </cell>
          <cell r="E115" t="str">
            <v>5.10 - Detetização/Tratamento de Resíduos e Afins</v>
          </cell>
          <cell r="F115">
            <v>10333266000100</v>
          </cell>
          <cell r="G115" t="str">
            <v>QUALITY</v>
          </cell>
          <cell r="H115" t="str">
            <v>S</v>
          </cell>
          <cell r="I115" t="str">
            <v>S</v>
          </cell>
          <cell r="J115" t="str">
            <v>00008878</v>
          </cell>
          <cell r="K115">
            <v>44435</v>
          </cell>
          <cell r="L115" t="str">
            <v>JJMRYUPC</v>
          </cell>
          <cell r="M115" t="str">
            <v>2611606 - Recife - PE</v>
          </cell>
          <cell r="N115">
            <v>130</v>
          </cell>
        </row>
        <row r="116">
          <cell r="C116" t="str">
            <v>UPA SÃO LOURENÇO DA MATA</v>
          </cell>
          <cell r="E116" t="str">
            <v>5.23 - Limpeza e Conservação</v>
          </cell>
          <cell r="F116">
            <v>10229013000190</v>
          </cell>
          <cell r="G116" t="str">
            <v>INTERCLEAN</v>
          </cell>
          <cell r="H116" t="str">
            <v>S</v>
          </cell>
          <cell r="I116" t="str">
            <v>S</v>
          </cell>
          <cell r="J116" t="str">
            <v>00000468</v>
          </cell>
          <cell r="K116">
            <v>44440</v>
          </cell>
          <cell r="L116" t="str">
            <v>MGBPHPN6</v>
          </cell>
          <cell r="M116" t="str">
            <v>2611606 - Recife - PE</v>
          </cell>
          <cell r="N116">
            <v>42952.07</v>
          </cell>
        </row>
        <row r="117">
          <cell r="C117" t="str">
            <v>UPA SÃO LOURENÇO DA MATA</v>
          </cell>
          <cell r="E117" t="str">
            <v>5.99 - Outros Serviços de Terceiros Pessoa Jurídica</v>
          </cell>
          <cell r="F117">
            <v>10816775000274</v>
          </cell>
          <cell r="G117" t="str">
            <v xml:space="preserve">INSPETORIA SALESIANA </v>
          </cell>
          <cell r="H117" t="str">
            <v>S</v>
          </cell>
          <cell r="I117" t="str">
            <v>S</v>
          </cell>
          <cell r="J117" t="str">
            <v>00013532</v>
          </cell>
          <cell r="K117">
            <v>44424</v>
          </cell>
          <cell r="L117" t="str">
            <v>JBF4KKUW</v>
          </cell>
          <cell r="M117" t="str">
            <v>2611606 - Recife - PE</v>
          </cell>
          <cell r="N117">
            <v>210</v>
          </cell>
        </row>
        <row r="118">
          <cell r="C118" t="str">
            <v>UPA SÃO LOURENÇO DA MATA</v>
          </cell>
          <cell r="E118" t="str">
            <v>5.99 - Outros Serviços de Terceiros Pessoa Jurídica</v>
          </cell>
          <cell r="F118">
            <v>5467959000155</v>
          </cell>
          <cell r="G118" t="str">
            <v>MOTO 29</v>
          </cell>
          <cell r="H118" t="str">
            <v>S</v>
          </cell>
          <cell r="I118" t="str">
            <v>S</v>
          </cell>
          <cell r="J118" t="str">
            <v>000001763</v>
          </cell>
          <cell r="K118">
            <v>44424</v>
          </cell>
          <cell r="L118" t="str">
            <v>MMVU59172</v>
          </cell>
          <cell r="M118" t="str">
            <v>2607901 - Jaboatão dos Guararapes - PE</v>
          </cell>
          <cell r="N118">
            <v>3400</v>
          </cell>
        </row>
        <row r="119">
          <cell r="C119" t="str">
            <v>UPA SÃO LOURENÇO DA MATA</v>
          </cell>
          <cell r="E119" t="str">
            <v>5.99 - Outros Serviços de Terceiros Pessoa Jurídica</v>
          </cell>
          <cell r="F119">
            <v>5467959000155</v>
          </cell>
          <cell r="G119" t="str">
            <v>MOTO 29</v>
          </cell>
          <cell r="H119" t="str">
            <v>S</v>
          </cell>
          <cell r="I119" t="str">
            <v>S</v>
          </cell>
          <cell r="J119" t="str">
            <v>000001771</v>
          </cell>
          <cell r="K119">
            <v>44424</v>
          </cell>
          <cell r="L119" t="str">
            <v>ZETQ19830</v>
          </cell>
          <cell r="M119" t="str">
            <v>2607901 - Jaboatão dos Guararapes - PE</v>
          </cell>
          <cell r="N119">
            <v>1285.7</v>
          </cell>
        </row>
        <row r="120">
          <cell r="C120" t="str">
            <v>UPA SÃO LOURENÇO DA MATA</v>
          </cell>
          <cell r="E120" t="str">
            <v>5.99 - Outros Serviços de Terceiros Pessoa Jurídica</v>
          </cell>
          <cell r="F120">
            <v>24306209000146</v>
          </cell>
          <cell r="G120" t="str">
            <v>GESTAMB</v>
          </cell>
          <cell r="H120" t="str">
            <v>S</v>
          </cell>
          <cell r="I120" t="str">
            <v>S</v>
          </cell>
          <cell r="J120" t="str">
            <v>00000450</v>
          </cell>
          <cell r="K120">
            <v>44441</v>
          </cell>
          <cell r="L120" t="str">
            <v>UAI3RCWY</v>
          </cell>
          <cell r="M120" t="str">
            <v>2611606 - Recife - PE</v>
          </cell>
          <cell r="N120">
            <v>2312.1999999999998</v>
          </cell>
        </row>
        <row r="121">
          <cell r="C121" t="str">
            <v>UPA SÃO LOURENÇO DA MATA</v>
          </cell>
          <cell r="E121" t="str">
            <v>5.99 - Outros Serviços de Terceiros Pessoa Jurídica</v>
          </cell>
          <cell r="F121">
            <v>13409775000329</v>
          </cell>
          <cell r="G121" t="str">
            <v>LINUS</v>
          </cell>
          <cell r="H121" t="str">
            <v>S</v>
          </cell>
          <cell r="I121" t="str">
            <v>S</v>
          </cell>
          <cell r="J121" t="str">
            <v>000001283</v>
          </cell>
          <cell r="K121">
            <v>44445</v>
          </cell>
          <cell r="L121" t="str">
            <v>IWJC70235</v>
          </cell>
          <cell r="M121" t="str">
            <v>2607901 - Jaboatão dos Guararapes - PE</v>
          </cell>
          <cell r="N121">
            <v>1583.28</v>
          </cell>
        </row>
        <row r="122">
          <cell r="C122" t="str">
            <v>UPA SÃO LOURENÇO DA MATA</v>
          </cell>
          <cell r="E122" t="str">
            <v>5.99 - Outros Serviços de Terceiros Pessoa Jurídica</v>
          </cell>
          <cell r="F122">
            <v>21794062000192</v>
          </cell>
          <cell r="G122" t="str">
            <v xml:space="preserve">ASOS </v>
          </cell>
          <cell r="H122" t="str">
            <v>S</v>
          </cell>
          <cell r="I122" t="str">
            <v>S</v>
          </cell>
          <cell r="J122" t="str">
            <v>000000400</v>
          </cell>
          <cell r="K122">
            <v>44441</v>
          </cell>
          <cell r="L122" t="str">
            <v>VUWF30716</v>
          </cell>
          <cell r="M122" t="str">
            <v>2607901 - Jaboatão dos Guararapes - PE</v>
          </cell>
          <cell r="N122">
            <v>3500</v>
          </cell>
        </row>
        <row r="123">
          <cell r="C123" t="str">
            <v>UPA SÃO LOURENÇO DA MATA</v>
          </cell>
          <cell r="E123" t="str">
            <v>5.99 - Outros Serviços de Terceiros Pessoa Jurídica</v>
          </cell>
          <cell r="F123">
            <v>24832653000103</v>
          </cell>
          <cell r="G123" t="str">
            <v>ABSOLUTA</v>
          </cell>
          <cell r="H123" t="str">
            <v>S</v>
          </cell>
          <cell r="I123" t="str">
            <v>S</v>
          </cell>
          <cell r="J123" t="str">
            <v>000000191</v>
          </cell>
          <cell r="K123">
            <v>44440</v>
          </cell>
          <cell r="L123" t="str">
            <v>RDWM75584</v>
          </cell>
          <cell r="M123" t="str">
            <v>2609600 - Olinda - PE</v>
          </cell>
          <cell r="N123">
            <v>3000</v>
          </cell>
        </row>
        <row r="124">
          <cell r="C124" t="str">
            <v>UPA SÃO LOURENÇO DA MATA</v>
          </cell>
          <cell r="E124" t="str">
            <v>5.5 - Reparo e Manutenção de Máquinas e Equipamentos</v>
          </cell>
          <cell r="F124">
            <v>7146768000117</v>
          </cell>
          <cell r="G124" t="str">
            <v>SERV IMAGEM</v>
          </cell>
          <cell r="H124" t="str">
            <v>S</v>
          </cell>
          <cell r="I124" t="str">
            <v>S</v>
          </cell>
          <cell r="J124" t="str">
            <v>000004218</v>
          </cell>
          <cell r="K124">
            <v>44439</v>
          </cell>
          <cell r="L124" t="str">
            <v>WFKB23423</v>
          </cell>
          <cell r="M124" t="str">
            <v>2607901 - Jaboatão dos Guararapes - PE</v>
          </cell>
          <cell r="N124">
            <v>2059</v>
          </cell>
        </row>
        <row r="125">
          <cell r="C125" t="str">
            <v>UPA SÃO LOURENÇO DA MATA</v>
          </cell>
          <cell r="E125" t="str">
            <v>5.5 - Reparo e Manutenção de Máquinas e Equipamentos</v>
          </cell>
          <cell r="F125">
            <v>1141468000169</v>
          </cell>
          <cell r="G125" t="str">
            <v>MEDCALL</v>
          </cell>
          <cell r="H125" t="str">
            <v>S</v>
          </cell>
          <cell r="I125" t="str">
            <v>S</v>
          </cell>
          <cell r="J125" t="str">
            <v>00002777</v>
          </cell>
          <cell r="K125">
            <v>44441</v>
          </cell>
          <cell r="L125" t="str">
            <v>GG5ADQSE</v>
          </cell>
          <cell r="M125" t="str">
            <v>2611606 - Recife - PE</v>
          </cell>
          <cell r="N125">
            <v>356.33</v>
          </cell>
        </row>
        <row r="126">
          <cell r="C126" t="str">
            <v>UPA SÃO LOURENÇO DA MATA</v>
          </cell>
          <cell r="E126" t="str">
            <v>5.5 - Reparo e Manutenção de Máquinas e Equipamentos</v>
          </cell>
          <cell r="F126">
            <v>17398584000106</v>
          </cell>
          <cell r="G126" t="str">
            <v>MTG</v>
          </cell>
          <cell r="H126" t="str">
            <v>S</v>
          </cell>
          <cell r="I126" t="str">
            <v>S</v>
          </cell>
          <cell r="J126" t="str">
            <v>00001371</v>
          </cell>
          <cell r="K126">
            <v>44440</v>
          </cell>
          <cell r="L126" t="str">
            <v>XHVH98YG</v>
          </cell>
          <cell r="M126" t="str">
            <v>2611606 - Recife - PE</v>
          </cell>
          <cell r="N126">
            <v>600</v>
          </cell>
        </row>
        <row r="127">
          <cell r="C127" t="str">
            <v>UPA SÃO LOURENÇO DA MATA</v>
          </cell>
          <cell r="E127" t="str">
            <v>5.5 - Reparo e Manutenção de Máquinas e Equipamentos</v>
          </cell>
          <cell r="F127">
            <v>24380578002041</v>
          </cell>
          <cell r="G127" t="str">
            <v>WHITE MARTINS</v>
          </cell>
          <cell r="H127" t="str">
            <v>S</v>
          </cell>
          <cell r="I127" t="str">
            <v>S</v>
          </cell>
          <cell r="J127" t="str">
            <v>000011483</v>
          </cell>
          <cell r="K127">
            <v>44418</v>
          </cell>
          <cell r="L127" t="str">
            <v>OCHD17902</v>
          </cell>
          <cell r="M127" t="str">
            <v>2611606 - Recife - PE</v>
          </cell>
          <cell r="N127">
            <v>459.3</v>
          </cell>
        </row>
        <row r="128">
          <cell r="C128" t="str">
            <v>UPA SÃO LOURENÇO DA MATA</v>
          </cell>
          <cell r="E128" t="str">
            <v>5.5 - Reparo e Manutenção de Máquinas e Equipamentos</v>
          </cell>
          <cell r="F128">
            <v>12853727000109</v>
          </cell>
          <cell r="G128" t="str">
            <v>KESA</v>
          </cell>
          <cell r="H128" t="str">
            <v>S</v>
          </cell>
          <cell r="I128" t="str">
            <v>S</v>
          </cell>
          <cell r="J128" t="str">
            <v>00006222</v>
          </cell>
          <cell r="K128">
            <v>44426</v>
          </cell>
          <cell r="L128" t="str">
            <v>CZXYMJBH</v>
          </cell>
          <cell r="M128" t="str">
            <v>2611606 - Recife - PE</v>
          </cell>
          <cell r="N128">
            <v>3419.5</v>
          </cell>
        </row>
        <row r="129">
          <cell r="C129" t="str">
            <v>UPA SÃO LOURENÇO DA MATA</v>
          </cell>
          <cell r="E129" t="str">
            <v>5.5 - Reparo e Manutenção de Máquinas e Equipamentos</v>
          </cell>
          <cell r="F129">
            <v>11343756000150</v>
          </cell>
          <cell r="G129" t="str">
            <v>GERATEC</v>
          </cell>
          <cell r="H129" t="str">
            <v>S</v>
          </cell>
          <cell r="I129" t="str">
            <v>S</v>
          </cell>
          <cell r="J129" t="str">
            <v>000003040</v>
          </cell>
          <cell r="K129">
            <v>44447</v>
          </cell>
          <cell r="L129" t="str">
            <v>ISBV52054</v>
          </cell>
          <cell r="M129" t="str">
            <v>2603454 - Camaragibe - PE</v>
          </cell>
          <cell r="N129">
            <v>250</v>
          </cell>
        </row>
        <row r="130">
          <cell r="C130" t="str">
            <v>UPA SÃO LOURENÇO DA MATA</v>
          </cell>
          <cell r="E130" t="str">
            <v>5.5 - Reparo e Manutenção de Máquinas e Equipamentos</v>
          </cell>
          <cell r="F130">
            <v>8845988000100</v>
          </cell>
          <cell r="G130" t="str">
            <v>ACESSPLUS</v>
          </cell>
          <cell r="H130" t="str">
            <v>S</v>
          </cell>
          <cell r="I130" t="str">
            <v>S</v>
          </cell>
          <cell r="J130" t="str">
            <v>00004991</v>
          </cell>
          <cell r="K130">
            <v>44440</v>
          </cell>
          <cell r="L130" t="str">
            <v>KBMWU6Z4</v>
          </cell>
          <cell r="M130" t="str">
            <v>2611606 - Recife - PE</v>
          </cell>
          <cell r="N130">
            <v>379.5</v>
          </cell>
        </row>
        <row r="131">
          <cell r="C131" t="str">
            <v>UPA SÃO LOURENÇO DA MATA</v>
          </cell>
          <cell r="E131" t="str">
            <v>5.5 - Reparo e Manutenção de Máquinas e Equipamentos</v>
          </cell>
          <cell r="F131">
            <v>9014387000100</v>
          </cell>
          <cell r="G131" t="str">
            <v>COMPLETA</v>
          </cell>
          <cell r="H131" t="str">
            <v>S</v>
          </cell>
          <cell r="I131" t="str">
            <v>S</v>
          </cell>
          <cell r="J131" t="str">
            <v>00001518</v>
          </cell>
          <cell r="K131">
            <v>44433</v>
          </cell>
          <cell r="L131" t="str">
            <v>BECUHMEL</v>
          </cell>
          <cell r="M131" t="str">
            <v>2611606 - Recife - PE</v>
          </cell>
          <cell r="N131">
            <v>3980.13</v>
          </cell>
        </row>
        <row r="132">
          <cell r="C132" t="str">
            <v>UPA SÃO LOURENÇO DA MATA</v>
          </cell>
          <cell r="E132" t="str">
            <v>5.4 - Reparo e Manutenção de Bens Imóveis</v>
          </cell>
          <cell r="F132">
            <v>17637793000157</v>
          </cell>
          <cell r="G132" t="str">
            <v>VALDEREZ</v>
          </cell>
          <cell r="H132" t="str">
            <v>S</v>
          </cell>
          <cell r="I132" t="str">
            <v>S</v>
          </cell>
          <cell r="J132" t="str">
            <v>00003089</v>
          </cell>
          <cell r="K132">
            <v>44449</v>
          </cell>
          <cell r="L132" t="str">
            <v>GS6KEYKA</v>
          </cell>
          <cell r="M132" t="str">
            <v>2611606 - Recife - PE</v>
          </cell>
          <cell r="N132">
            <v>450</v>
          </cell>
        </row>
        <row r="133">
          <cell r="C133" t="str">
            <v>UPA SÃO LOURENÇO DA MATA</v>
          </cell>
          <cell r="E133" t="str">
            <v>1.99 - Outras Despesas com Pessoal</v>
          </cell>
          <cell r="F133">
            <v>9759606000180</v>
          </cell>
          <cell r="G133" t="str">
            <v>VEM GERAL AGOSTO</v>
          </cell>
          <cell r="H133" t="str">
            <v>S</v>
          </cell>
          <cell r="I133" t="str">
            <v>N</v>
          </cell>
          <cell r="J133" t="str">
            <v>X</v>
          </cell>
          <cell r="K133" t="str">
            <v>X</v>
          </cell>
          <cell r="L133" t="str">
            <v>X</v>
          </cell>
          <cell r="M133" t="str">
            <v>2611606 - Recife - PE</v>
          </cell>
          <cell r="N133">
            <v>8484.18</v>
          </cell>
        </row>
        <row r="134">
          <cell r="C134" t="str">
            <v>UPA SÃO LOURENÇO DA MATA</v>
          </cell>
          <cell r="E134" t="str">
            <v>1.99 - Outras Despesas com Pessoal</v>
          </cell>
          <cell r="F134">
            <v>9759606000180</v>
          </cell>
          <cell r="G134" t="str">
            <v>VEM JOVEM APRENDIZ</v>
          </cell>
          <cell r="H134" t="str">
            <v>S</v>
          </cell>
          <cell r="I134" t="str">
            <v>N</v>
          </cell>
          <cell r="J134" t="str">
            <v>X</v>
          </cell>
          <cell r="K134" t="str">
            <v>X</v>
          </cell>
          <cell r="L134" t="str">
            <v>X</v>
          </cell>
          <cell r="M134" t="str">
            <v>2611606 - Recife - PE</v>
          </cell>
          <cell r="N134">
            <v>394.26</v>
          </cell>
        </row>
        <row r="135">
          <cell r="C135" t="str">
            <v>UPA SÃO LOURENÇO DA MATA</v>
          </cell>
          <cell r="E135" t="str">
            <v>1.99 - Outras Despesas com Pessoal</v>
          </cell>
          <cell r="F135">
            <v>10844611000170</v>
          </cell>
          <cell r="G135" t="str">
            <v>ELSON SOUTO</v>
          </cell>
          <cell r="H135" t="str">
            <v>S</v>
          </cell>
          <cell r="I135" t="str">
            <v>S</v>
          </cell>
          <cell r="J135" t="str">
            <v>21212</v>
          </cell>
          <cell r="K135">
            <v>44405</v>
          </cell>
          <cell r="L135" t="str">
            <v>2621071084461100017067001000021211226282429</v>
          </cell>
          <cell r="M135" t="str">
            <v>2611606 - Recife - PE</v>
          </cell>
          <cell r="N135">
            <v>1436</v>
          </cell>
        </row>
        <row r="136">
          <cell r="C136" t="str">
            <v>UPA SÃO LOURENÇO DA MATA</v>
          </cell>
          <cell r="E136" t="str">
            <v>1.99 - Outras Despesas com Pessoal</v>
          </cell>
          <cell r="F136">
            <v>9759606000180</v>
          </cell>
          <cell r="G136" t="str">
            <v>VEM COMPLEMENTAR</v>
          </cell>
          <cell r="H136" t="str">
            <v>S</v>
          </cell>
          <cell r="I136" t="str">
            <v>N</v>
          </cell>
          <cell r="J136" t="str">
            <v>X</v>
          </cell>
          <cell r="K136" t="str">
            <v>X</v>
          </cell>
          <cell r="L136" t="str">
            <v>X</v>
          </cell>
          <cell r="M136" t="str">
            <v>2611606 - Recife - PE</v>
          </cell>
          <cell r="N136">
            <v>117.51</v>
          </cell>
        </row>
        <row r="137">
          <cell r="C137" t="str">
            <v>UPA SÃO LOURENÇO DA MATA</v>
          </cell>
          <cell r="E137" t="str">
            <v>1.99 - Outras Despesas com Pessoal</v>
          </cell>
          <cell r="F137">
            <v>9759606000180</v>
          </cell>
          <cell r="G137" t="str">
            <v>VEM COMPLEMENTAR</v>
          </cell>
          <cell r="H137" t="str">
            <v>S</v>
          </cell>
          <cell r="I137" t="str">
            <v>N</v>
          </cell>
          <cell r="J137" t="str">
            <v>X</v>
          </cell>
          <cell r="K137" t="str">
            <v>X</v>
          </cell>
          <cell r="L137" t="str">
            <v>X</v>
          </cell>
          <cell r="M137" t="str">
            <v>2611606 - Recife - PE</v>
          </cell>
          <cell r="N137">
            <v>325.08</v>
          </cell>
        </row>
        <row r="138">
          <cell r="C138" t="str">
            <v>UPA SÃO LOURENÇO DA MATA</v>
          </cell>
          <cell r="E138" t="str">
            <v>4.7 - Apoio Administrativo, Técnico e Operacional</v>
          </cell>
          <cell r="F138">
            <v>40508447453</v>
          </cell>
          <cell r="G138" t="str">
            <v>JOSE RICARDO NUNES</v>
          </cell>
          <cell r="H138" t="str">
            <v>S</v>
          </cell>
          <cell r="I138" t="str">
            <v>N</v>
          </cell>
          <cell r="J138" t="str">
            <v>X</v>
          </cell>
          <cell r="K138" t="str">
            <v>X</v>
          </cell>
          <cell r="L138" t="str">
            <v>X</v>
          </cell>
          <cell r="M138" t="str">
            <v>2607901 - Jaboatão dos Guararapes - PE</v>
          </cell>
          <cell r="N138">
            <v>1379.49</v>
          </cell>
        </row>
        <row r="139">
          <cell r="C139" t="str">
            <v>UPA SÃO LOURENÇO DA MATA</v>
          </cell>
          <cell r="E139" t="str">
            <v>4.7 - Apoio Administrativo, Técnico e Operacional</v>
          </cell>
          <cell r="F139">
            <v>5145809417</v>
          </cell>
          <cell r="G139" t="str">
            <v>ROBERTA FERREIRA DE OLIVEIRA</v>
          </cell>
          <cell r="H139" t="str">
            <v>S</v>
          </cell>
          <cell r="I139" t="str">
            <v>N</v>
          </cell>
          <cell r="J139" t="str">
            <v>X</v>
          </cell>
          <cell r="K139" t="str">
            <v>X</v>
          </cell>
          <cell r="L139" t="str">
            <v>X</v>
          </cell>
          <cell r="M139" t="str">
            <v>2613701 - São Lourenço da Mata - PE</v>
          </cell>
          <cell r="N139">
            <v>872.52</v>
          </cell>
        </row>
        <row r="140">
          <cell r="C140" t="str">
            <v>UPA SÃO LOURENÇO DA MATA</v>
          </cell>
          <cell r="E140" t="str">
            <v>4.6 - Serviços de Profissionais de Saúde</v>
          </cell>
          <cell r="F140">
            <v>10018371426</v>
          </cell>
          <cell r="G140" t="str">
            <v>MARIA GUERRA BARRETTO DA COSTA</v>
          </cell>
          <cell r="H140" t="str">
            <v>S</v>
          </cell>
          <cell r="I140" t="str">
            <v>N</v>
          </cell>
          <cell r="J140" t="str">
            <v>X</v>
          </cell>
          <cell r="K140" t="str">
            <v>X</v>
          </cell>
          <cell r="L140" t="str">
            <v>X</v>
          </cell>
          <cell r="M140" t="str">
            <v>2611606 - Recife - PE</v>
          </cell>
          <cell r="N140">
            <v>1140</v>
          </cell>
        </row>
        <row r="141">
          <cell r="C141" t="str">
            <v>UPA SÃO LOURENÇO DA MATA</v>
          </cell>
          <cell r="E141" t="str">
            <v>1.99 - Outras Despesas com Pessoal</v>
          </cell>
          <cell r="F141">
            <v>2102498000129</v>
          </cell>
          <cell r="G141" t="str">
            <v xml:space="preserve">METROPOLITAN LIFE SEGUROS E PREVIDENCIAS </v>
          </cell>
          <cell r="H141" t="str">
            <v>S</v>
          </cell>
          <cell r="I141" t="str">
            <v>S</v>
          </cell>
          <cell r="J141" t="str">
            <v>X</v>
          </cell>
          <cell r="K141">
            <v>44459</v>
          </cell>
          <cell r="L141" t="str">
            <v>X</v>
          </cell>
          <cell r="M141" t="str">
            <v>3550308 - São Paulo - SP</v>
          </cell>
          <cell r="N141">
            <v>889.3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D3" sqref="D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3.12 - Material Hospitalar</v>
      </c>
      <c r="D2" s="3">
        <f>'[1]TCE - ANEXO IV - Preencher'!F11</f>
        <v>11449180000290</v>
      </c>
      <c r="E2" s="5" t="str">
        <f>'[1]TCE - ANEXO IV - Preencher'!G11</f>
        <v>DPROSMED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000000828</v>
      </c>
      <c r="I2" s="6">
        <f>IF('[1]TCE - ANEXO IV - Preencher'!K11="","",'[1]TCE - ANEXO IV - Preencher'!K11)</f>
        <v>44406</v>
      </c>
      <c r="J2" s="5" t="str">
        <f>'[1]TCE - ANEXO IV - Preencher'!L11</f>
        <v>26210711449180000290550010000008281223851796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2600</v>
      </c>
    </row>
    <row r="3" spans="1:12" s="8" customFormat="1" ht="19.5" customHeight="1" x14ac:dyDescent="0.2">
      <c r="A3" s="3">
        <f>IFERROR(VLOOKUP(B3,'[1]DADOS (OCULTAR)'!$P$3:$R$91,3,0),"")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531516</v>
      </c>
      <c r="I3" s="6">
        <f>IF('[1]TCE - ANEXO IV - Preencher'!K12="","",'[1]TCE - ANEXO IV - Preencher'!K12)</f>
        <v>44405</v>
      </c>
      <c r="J3" s="5" t="str">
        <f>'[1]TCE - ANEXO IV - Preencher'!L12</f>
        <v>26210710779833000156550010005315161152739385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406.58</v>
      </c>
    </row>
    <row r="4" spans="1:12" s="8" customFormat="1" ht="19.5" customHeight="1" x14ac:dyDescent="0.2">
      <c r="A4" s="3">
        <f>IFERROR(VLOOKUP(B4,'[1]DADOS (OCULTAR)'!$P$3:$R$91,3,0),"")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3.12 - Material Hospitalar</v>
      </c>
      <c r="D4" s="3">
        <f>'[1]TCE - ANEXO IV - Preencher'!F13</f>
        <v>30848237000198</v>
      </c>
      <c r="E4" s="5" t="str">
        <f>'[1]TCE - ANEXO IV - Preencher'!G13</f>
        <v>PH COMERCIO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000007342</v>
      </c>
      <c r="I4" s="6">
        <f>IF('[1]TCE - ANEXO IV - Preencher'!K13="","",'[1]TCE - ANEXO IV - Preencher'!K13)</f>
        <v>44419</v>
      </c>
      <c r="J4" s="5" t="str">
        <f>'[1]TCE - ANEXO IV - Preencher'!L13</f>
        <v>26210830848237000198550010000073421339038675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333</v>
      </c>
    </row>
    <row r="5" spans="1:12" s="8" customFormat="1" ht="19.5" customHeight="1" x14ac:dyDescent="0.2">
      <c r="A5" s="3">
        <f>IFERROR(VLOOKUP(B5,'[1]DADOS (OCULTAR)'!$P$3:$R$91,3,0),"")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3.12 - Material Hospitalar</v>
      </c>
      <c r="D5" s="3">
        <f>'[1]TCE - ANEXO IV - Preencher'!F14</f>
        <v>7752236000123</v>
      </c>
      <c r="E5" s="5" t="str">
        <f>'[1]TCE - ANEXO IV - Preencher'!G14</f>
        <v>MEDILAR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000670548</v>
      </c>
      <c r="I5" s="6">
        <f>IF('[1]TCE - ANEXO IV - Preencher'!K14="","",'[1]TCE - ANEXO IV - Preencher'!K14)</f>
        <v>44407</v>
      </c>
      <c r="J5" s="5" t="str">
        <f>'[1]TCE - ANEXO IV - Preencher'!L14</f>
        <v>43210707752236000123550010006705481100063061</v>
      </c>
      <c r="K5" s="5" t="str">
        <f>IF(F5="B",LEFT('[1]TCE - ANEXO IV - Preencher'!M14,2),IF(F5="S",LEFT('[1]TCE - ANEXO IV - Preencher'!M14,7),IF('[1]TCE - ANEXO IV - Preencher'!H14="","")))</f>
        <v>43</v>
      </c>
      <c r="L5" s="7">
        <f>'[1]TCE - ANEXO IV - Preencher'!N14</f>
        <v>11120</v>
      </c>
    </row>
    <row r="6" spans="1:12" s="8" customFormat="1" ht="19.5" customHeight="1" x14ac:dyDescent="0.2">
      <c r="A6" s="3">
        <f>IFERROR(VLOOKUP(B6,'[1]DADOS (OCULTAR)'!$P$3:$R$91,3,0),"")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3.12 - Material Hospitalar</v>
      </c>
      <c r="D6" s="3">
        <f>'[1]TCE - ANEXO IV - Preencher'!F15</f>
        <v>30848237000198</v>
      </c>
      <c r="E6" s="5" t="str">
        <f>'[1]TCE - ANEXO IV - Preencher'!G15</f>
        <v>PH COMERCIO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000007405</v>
      </c>
      <c r="I6" s="6">
        <f>IF('[1]TCE - ANEXO IV - Preencher'!K15="","",'[1]TCE - ANEXO IV - Preencher'!K15)</f>
        <v>44427</v>
      </c>
      <c r="J6" s="5" t="str">
        <f>'[1]TCE - ANEXO IV - Preencher'!L15</f>
        <v>26210830848237000198550010000074051120633509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70</v>
      </c>
    </row>
    <row r="7" spans="1:12" s="8" customFormat="1" ht="19.5" customHeight="1" x14ac:dyDescent="0.2">
      <c r="A7" s="3">
        <f>IFERROR(VLOOKUP(B7,'[1]DADOS (OCULTAR)'!$P$3:$R$91,3,0),"")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3.12 - Material Hospitalar</v>
      </c>
      <c r="D7" s="3">
        <f>'[1]TCE - ANEXO IV - Preencher'!F16</f>
        <v>7199135000177</v>
      </c>
      <c r="E7" s="5" t="str">
        <f>'[1]TCE - ANEXO IV - Preencher'!G16</f>
        <v>HOSPESETE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000014388</v>
      </c>
      <c r="I7" s="6">
        <f>IF('[1]TCE - ANEXO IV - Preencher'!K16="","",'[1]TCE - ANEXO IV - Preencher'!K16)</f>
        <v>44434</v>
      </c>
      <c r="J7" s="5" t="str">
        <f>'[1]TCE - ANEXO IV - Preencher'!L16</f>
        <v>26210807199135000177550010000143881000164093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660</v>
      </c>
    </row>
    <row r="8" spans="1:12" s="8" customFormat="1" ht="19.5" customHeight="1" x14ac:dyDescent="0.2">
      <c r="A8" s="3">
        <f>IFERROR(VLOOKUP(B8,'[1]DADOS (OCULTAR)'!$P$3:$R$91,3,0),"")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000346768</v>
      </c>
      <c r="I8" s="6">
        <f>IF('[1]TCE - ANEXO IV - Preencher'!K17="","",'[1]TCE - ANEXO IV - Preencher'!K17)</f>
        <v>44435</v>
      </c>
      <c r="J8" s="5" t="str">
        <f>'[1]TCE - ANEXO IV - Preencher'!L17</f>
        <v>26210808778201000126550010003467681443494240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550.41</v>
      </c>
    </row>
    <row r="9" spans="1:12" s="8" customFormat="1" ht="19.5" customHeight="1" x14ac:dyDescent="0.2">
      <c r="A9" s="3">
        <f>IFERROR(VLOOKUP(B9,'[1]DADOS (OCULTAR)'!$P$3:$R$91,3,0),"")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533729</v>
      </c>
      <c r="I9" s="6">
        <f>IF('[1]TCE - ANEXO IV - Preencher'!K18="","",'[1]TCE - ANEXO IV - Preencher'!K18)</f>
        <v>44438</v>
      </c>
      <c r="J9" s="5" t="str">
        <f>'[1]TCE - ANEXO IV - Preencher'!L18</f>
        <v>26210840779833000156550010005337291101152656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1134</v>
      </c>
    </row>
    <row r="10" spans="1:12" s="8" customFormat="1" ht="19.5" customHeight="1" x14ac:dyDescent="0.2">
      <c r="A10" s="3">
        <f>IFERROR(VLOOKUP(B10,'[1]DADOS (OCULTAR)'!$P$3:$R$91,3,0),"")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000111277</v>
      </c>
      <c r="I10" s="6">
        <f>IF('[1]TCE - ANEXO IV - Preencher'!K19="","",'[1]TCE - ANEXO IV - Preencher'!K19)</f>
        <v>44435</v>
      </c>
      <c r="J10" s="5" t="str">
        <f>'[1]TCE - ANEXO IV - Preencher'!L19</f>
        <v>26210808674752000140550010001112771543340569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34.19</v>
      </c>
    </row>
    <row r="11" spans="1:12" s="8" customFormat="1" ht="19.5" customHeight="1" x14ac:dyDescent="0.2">
      <c r="A11" s="3">
        <f>IFERROR(VLOOKUP(B11,'[1]DADOS (OCULTAR)'!$P$3:$R$91,3,0),"")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000008219</v>
      </c>
      <c r="I11" s="6">
        <f>IF('[1]TCE - ANEXO IV - Preencher'!K20="","",'[1]TCE - ANEXO IV - Preencher'!K20)</f>
        <v>44435</v>
      </c>
      <c r="J11" s="5" t="str">
        <f>'[1]TCE - ANEXO IV - Preencher'!L20</f>
        <v>26210808674752000301550010000082191710433761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67.849999999999994</v>
      </c>
    </row>
    <row r="12" spans="1:12" s="8" customFormat="1" ht="19.5" customHeight="1" x14ac:dyDescent="0.2">
      <c r="A12" s="3">
        <f>IFERROR(VLOOKUP(B12,'[1]DADOS (OCULTAR)'!$P$3:$R$91,3,0),"")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3.4 - Material Farmacológico</v>
      </c>
      <c r="D12" s="3">
        <f>'[1]TCE - ANEXO IV - Preencher'!F21</f>
        <v>8674752000140</v>
      </c>
      <c r="E12" s="5" t="str">
        <f>'[1]TCE - ANEXO IV - Preencher'!G21</f>
        <v>CIRURGICA MONTEBELLO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000109232</v>
      </c>
      <c r="I12" s="6">
        <f>IF('[1]TCE - ANEXO IV - Preencher'!K21="","",'[1]TCE - ANEXO IV - Preencher'!K21)</f>
        <v>44410</v>
      </c>
      <c r="J12" s="5" t="str">
        <f>'[1]TCE - ANEXO IV - Preencher'!L21</f>
        <v>26210808674752000140550010001092321457814192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615.79999999999995</v>
      </c>
    </row>
    <row r="13" spans="1:12" s="8" customFormat="1" ht="19.5" customHeight="1" x14ac:dyDescent="0.2">
      <c r="A13" s="3">
        <f>IFERROR(VLOOKUP(B13,'[1]DADOS (OCULTAR)'!$P$3:$R$91,3,0),"")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3.4 - Material Farmacológico</v>
      </c>
      <c r="D13" s="3">
        <f>'[1]TCE - ANEXO IV - Preencher'!F22</f>
        <v>67729178000653</v>
      </c>
      <c r="E13" s="5" t="str">
        <f>'[1]TCE - ANEXO IV - Preencher'!G22</f>
        <v>COMERCIAL RIOCLARENSE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0011732</v>
      </c>
      <c r="I13" s="6">
        <f>IF('[1]TCE - ANEXO IV - Preencher'!K22="","",'[1]TCE - ANEXO IV - Preencher'!K22)</f>
        <v>44407</v>
      </c>
      <c r="J13" s="5" t="str">
        <f>'[1]TCE - ANEXO IV - Preencher'!L22</f>
        <v>26210767729178000653550010000117321078779744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1222.07</v>
      </c>
    </row>
    <row r="14" spans="1:12" s="8" customFormat="1" ht="19.5" customHeight="1" x14ac:dyDescent="0.2">
      <c r="A14" s="3">
        <f>IFERROR(VLOOKUP(B14,'[1]DADOS (OCULTAR)'!$P$3:$R$91,3,0),"")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3.4 - Material Farmacológico</v>
      </c>
      <c r="D14" s="3">
        <f>'[1]TCE - ANEXO IV - Preencher'!F23</f>
        <v>23680034000170</v>
      </c>
      <c r="E14" s="5" t="str">
        <f>'[1]TCE - ANEXO IV - Preencher'!G23</f>
        <v>D ARAUJO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000002856</v>
      </c>
      <c r="I14" s="6">
        <f>IF('[1]TCE - ANEXO IV - Preencher'!K23="","",'[1]TCE - ANEXO IV - Preencher'!K23)</f>
        <v>44410</v>
      </c>
      <c r="J14" s="5" t="str">
        <f>'[1]TCE - ANEXO IV - Preencher'!L23</f>
        <v>26210823680034000170550010000028561766125936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960</v>
      </c>
    </row>
    <row r="15" spans="1:12" s="8" customFormat="1" ht="19.5" customHeight="1" x14ac:dyDescent="0.2">
      <c r="A15" s="3">
        <f>IFERROR(VLOOKUP(B15,'[1]DADOS (OCULTAR)'!$P$3:$R$91,3,0),"")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3.4 - Material Farmacológico</v>
      </c>
      <c r="D15" s="3">
        <f>'[1]TCE - ANEXO IV - Preencher'!F24</f>
        <v>8778201000126</v>
      </c>
      <c r="E15" s="5" t="str">
        <f>'[1]TCE - ANEXO IV - Preencher'!G24</f>
        <v>DROGAFONTE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000344495</v>
      </c>
      <c r="I15" s="6">
        <f>IF('[1]TCE - ANEXO IV - Preencher'!K24="","",'[1]TCE - ANEXO IV - Preencher'!K24)</f>
        <v>44413</v>
      </c>
      <c r="J15" s="5" t="str">
        <f>'[1]TCE - ANEXO IV - Preencher'!L24</f>
        <v>26210808778201000126550010003444951917536676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1473.62</v>
      </c>
    </row>
    <row r="16" spans="1:12" s="8" customFormat="1" ht="19.5" customHeight="1" x14ac:dyDescent="0.2">
      <c r="A16" s="3">
        <f>IFERROR(VLOOKUP(B16,'[1]DADOS (OCULTAR)'!$P$3:$R$91,3,0),"")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3.4 - Material Farmacológico</v>
      </c>
      <c r="D16" s="3">
        <f>'[1]TCE - ANEXO IV - Preencher'!F25</f>
        <v>11025459000328</v>
      </c>
      <c r="E16" s="5" t="str">
        <f>'[1]TCE - ANEXO IV - Preencher'!G25</f>
        <v>FARMACIA GLOBO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000004337</v>
      </c>
      <c r="I16" s="6">
        <f>IF('[1]TCE - ANEXO IV - Preencher'!K25="","",'[1]TCE - ANEXO IV - Preencher'!K25)</f>
        <v>44432</v>
      </c>
      <c r="J16" s="5" t="str">
        <f>'[1]TCE - ANEXO IV - Preencher'!L25</f>
        <v>26210811025459000328550010000043371101539700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140</v>
      </c>
    </row>
    <row r="17" spans="1:12" s="8" customFormat="1" ht="19.5" customHeight="1" x14ac:dyDescent="0.2">
      <c r="A17" s="3">
        <f>IFERROR(VLOOKUP(B17,'[1]DADOS (OCULTAR)'!$P$3:$R$91,3,0),"")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3.4 - Material Farmacológico</v>
      </c>
      <c r="D17" s="3">
        <f>'[1]TCE - ANEXO IV - Preencher'!F26</f>
        <v>12882932000194</v>
      </c>
      <c r="E17" s="5" t="str">
        <f>'[1]TCE - ANEXO IV - Preencher'!G26</f>
        <v>EXOMED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153660</v>
      </c>
      <c r="I17" s="6">
        <f>IF('[1]TCE - ANEXO IV - Preencher'!K26="","",'[1]TCE - ANEXO IV - Preencher'!K26)</f>
        <v>44434</v>
      </c>
      <c r="J17" s="5" t="str">
        <f>'[1]TCE - ANEXO IV - Preencher'!L26</f>
        <v>26210812882932000194550010001536601167185590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948.4</v>
      </c>
    </row>
    <row r="18" spans="1:12" s="8" customFormat="1" ht="19.5" customHeight="1" x14ac:dyDescent="0.2">
      <c r="A18" s="3">
        <f>IFERROR(VLOOKUP(B18,'[1]DADOS (OCULTAR)'!$P$3:$R$91,3,0),"")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11563145000117</v>
      </c>
      <c r="E18" s="5" t="str">
        <f>'[1]TCE - ANEXO IV - Preencher'!G27</f>
        <v xml:space="preserve">COMERCIAL MOSTAERT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100890</v>
      </c>
      <c r="I18" s="6">
        <f>IF('[1]TCE - ANEXO IV - Preencher'!K27="","",'[1]TCE - ANEXO IV - Preencher'!K27)</f>
        <v>44435</v>
      </c>
      <c r="J18" s="5" t="str">
        <f>'[1]TCE - ANEXO IV - Preencher'!L27</f>
        <v>262108115631450001117550010001008901002077305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906.4</v>
      </c>
    </row>
    <row r="19" spans="1:12" s="8" customFormat="1" ht="19.5" customHeight="1" x14ac:dyDescent="0.2">
      <c r="A19" s="3">
        <f>IFERROR(VLOOKUP(B19,'[1]DADOS (OCULTAR)'!$P$3:$R$91,3,0),"")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8719794000150</v>
      </c>
      <c r="E19" s="5" t="str">
        <f>'[1]TCE - ANEXO IV - Preencher'!G28</f>
        <v>CENTRAL DISTRIBUIDORA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000092165</v>
      </c>
      <c r="I19" s="6">
        <f>IF('[1]TCE - ANEXO IV - Preencher'!K28="","",'[1]TCE - ANEXO IV - Preencher'!K28)</f>
        <v>44435</v>
      </c>
      <c r="J19" s="5" t="str">
        <f>'[1]TCE - ANEXO IV - Preencher'!L28</f>
        <v>26210808719794000150550010000921651455521310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798</v>
      </c>
    </row>
    <row r="20" spans="1:12" s="8" customFormat="1" ht="19.5" customHeight="1" x14ac:dyDescent="0.2">
      <c r="A20" s="3">
        <f>IFERROR(VLOOKUP(B20,'[1]DADOS (OCULTAR)'!$P$3:$R$91,3,0),"")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305331</v>
      </c>
      <c r="I20" s="6">
        <f>IF('[1]TCE - ANEXO IV - Preencher'!K29="","",'[1]TCE - ANEXO IV - Preencher'!K29)</f>
        <v>44418</v>
      </c>
      <c r="J20" s="5" t="str">
        <f>'[1]TCE - ANEXO IV - Preencher'!L29</f>
        <v>26210824380578002041552000003053311847835234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34.97</v>
      </c>
    </row>
    <row r="21" spans="1:12" s="8" customFormat="1" ht="19.5" customHeight="1" x14ac:dyDescent="0.2">
      <c r="A21" s="3">
        <f>IFERROR(VLOOKUP(B21,'[1]DADOS (OCULTAR)'!$P$3:$R$91,3,0),"")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6578</v>
      </c>
      <c r="I21" s="6">
        <f>IF('[1]TCE - ANEXO IV - Preencher'!K30="","",'[1]TCE - ANEXO IV - Preencher'!K30)</f>
        <v>44427</v>
      </c>
      <c r="J21" s="5" t="str">
        <f>'[1]TCE - ANEXO IV - Preencher'!L30</f>
        <v>26210824380578002041550860000065781849087894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111.68</v>
      </c>
    </row>
    <row r="22" spans="1:12" s="8" customFormat="1" ht="19.5" customHeight="1" x14ac:dyDescent="0.2">
      <c r="A22" s="3">
        <f>IFERROR(VLOOKUP(B22,'[1]DADOS (OCULTAR)'!$P$3:$R$91,3,0),"")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6642</v>
      </c>
      <c r="I22" s="6">
        <f>IF('[1]TCE - ANEXO IV - Preencher'!K31="","",'[1]TCE - ANEXO IV - Preencher'!K31)</f>
        <v>44433</v>
      </c>
      <c r="J22" s="5" t="str">
        <f>'[1]TCE - ANEXO IV - Preencher'!L31</f>
        <v>26210824380578002041550860000066421849722215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69.95</v>
      </c>
    </row>
    <row r="23" spans="1:12" s="8" customFormat="1" ht="19.5" customHeight="1" x14ac:dyDescent="0.2">
      <c r="A23" s="3">
        <f>IFERROR(VLOOKUP(B23,'[1]DADOS (OCULTAR)'!$P$3:$R$91,3,0),"")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3.2 - Gás e Outros Materiais Engarrafados</v>
      </c>
      <c r="D23" s="3">
        <f>'[1]TCE - ANEXO IV - Preencher'!F32</f>
        <v>24380578002203</v>
      </c>
      <c r="E23" s="5" t="str">
        <f>'[1]TCE - ANEXO IV - Preencher'!G32</f>
        <v>WHITE MARTINS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1115</v>
      </c>
      <c r="I23" s="6">
        <f>IF('[1]TCE - ANEXO IV - Preencher'!K32="","",'[1]TCE - ANEXO IV - Preencher'!K32)</f>
        <v>44436</v>
      </c>
      <c r="J23" s="5" t="str">
        <f>'[1]TCE - ANEXO IV - Preencher'!L32</f>
        <v>26210824380578002203855093000011151850142078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1449.89</v>
      </c>
    </row>
    <row r="24" spans="1:12" s="8" customFormat="1" ht="19.5" customHeight="1" x14ac:dyDescent="0.2">
      <c r="A24" s="3">
        <f>IFERROR(VLOOKUP(B24,'[1]DADOS (OCULTAR)'!$P$3:$R$91,3,0),"")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3.11 - Material Laboratorial</v>
      </c>
      <c r="D24" s="3">
        <f>'[1]TCE - ANEXO IV - Preencher'!F33</f>
        <v>10779833000156</v>
      </c>
      <c r="E24" s="5" t="str">
        <f>'[1]TCE - ANEXO IV - Preencher'!G33</f>
        <v>MEDICAL MERCANTIL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533231</v>
      </c>
      <c r="I24" s="6">
        <f>IF('[1]TCE - ANEXO IV - Preencher'!K33="","",'[1]TCE - ANEXO IV - Preencher'!K33)</f>
        <v>44429</v>
      </c>
      <c r="J24" s="5" t="str">
        <f>'[1]TCE - ANEXO IV - Preencher'!L33</f>
        <v>26210810779833000156550010005332311103815742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1250</v>
      </c>
    </row>
    <row r="25" spans="1:12" s="8" customFormat="1" ht="19.5" customHeight="1" x14ac:dyDescent="0.2">
      <c r="A25" s="3">
        <f>IFERROR(VLOOKUP(B25,'[1]DADOS (OCULTAR)'!$P$3:$R$91,3,0),"")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3.99 - Outras despesas com Material de Consumo</v>
      </c>
      <c r="D25" s="3">
        <f>'[1]TCE - ANEXO IV - Preencher'!F34</f>
        <v>8674752000140</v>
      </c>
      <c r="E25" s="5" t="str">
        <f>'[1]TCE - ANEXO IV - Preencher'!G34</f>
        <v>CIRURGICA MONTEBELLO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000111277</v>
      </c>
      <c r="I25" s="6">
        <f>IF('[1]TCE - ANEXO IV - Preencher'!K34="","",'[1]TCE - ANEXO IV - Preencher'!K34)</f>
        <v>44435</v>
      </c>
      <c r="J25" s="5" t="str">
        <f>'[1]TCE - ANEXO IV - Preencher'!L34</f>
        <v>26210808674752000140550010001112771543340569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1560.74</v>
      </c>
    </row>
    <row r="26" spans="1:12" s="8" customFormat="1" ht="19.5" customHeight="1" x14ac:dyDescent="0.2">
      <c r="A26" s="3">
        <f>IFERROR(VLOOKUP(B26,'[1]DADOS (OCULTAR)'!$P$3:$R$91,3,0),"")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3.99 - Outras despesas com Material de Consumo</v>
      </c>
      <c r="D26" s="3">
        <f>'[1]TCE - ANEXO IV - Preencher'!F35</f>
        <v>10779833000156</v>
      </c>
      <c r="E26" s="5" t="str">
        <f>'[1]TCE - ANEXO IV - Preencher'!G35</f>
        <v>MEDICAL MERCANTIL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532828</v>
      </c>
      <c r="I26" s="6">
        <f>IF('[1]TCE - ANEXO IV - Preencher'!K35="","",'[1]TCE - ANEXO IV - Preencher'!K35)</f>
        <v>44424</v>
      </c>
      <c r="J26" s="5" t="str">
        <f>'[1]TCE - ANEXO IV - Preencher'!L35</f>
        <v>26210810779833000156550010005328281132717470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74.400000000000006</v>
      </c>
    </row>
    <row r="27" spans="1:12" s="8" customFormat="1" ht="19.5" customHeight="1" x14ac:dyDescent="0.2">
      <c r="A27" s="3">
        <f>IFERROR(VLOOKUP(B27,'[1]DADOS (OCULTAR)'!$P$3:$R$91,3,0),"")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3.7 - Material de Limpeza e Produtos de Hgienização</v>
      </c>
      <c r="D27" s="3">
        <f>'[1]TCE - ANEXO IV - Preencher'!F36</f>
        <v>30848237000198</v>
      </c>
      <c r="E27" s="5" t="str">
        <f>'[1]TCE - ANEXO IV - Preencher'!G36</f>
        <v>PH COMERCIO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000007285</v>
      </c>
      <c r="I27" s="6">
        <f>IF('[1]TCE - ANEXO IV - Preencher'!K36="","",'[1]TCE - ANEXO IV - Preencher'!K36)</f>
        <v>44412</v>
      </c>
      <c r="J27" s="5" t="str">
        <f>'[1]TCE - ANEXO IV - Preencher'!L36</f>
        <v>26210830848237000198550010000072851210686849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446.04</v>
      </c>
    </row>
    <row r="28" spans="1:12" s="8" customFormat="1" ht="19.5" customHeight="1" x14ac:dyDescent="0.2">
      <c r="A28" s="3">
        <f>IFERROR(VLOOKUP(B28,'[1]DADOS (OCULTAR)'!$P$3:$R$91,3,0),"")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3.7 - Material de Limpeza e Produtos de Hgienização</v>
      </c>
      <c r="D28" s="3">
        <f>'[1]TCE - ANEXO IV - Preencher'!F37</f>
        <v>36641164000145</v>
      </c>
      <c r="E28" s="5" t="str">
        <f>'[1]TCE - ANEXO IV - Preencher'!G37</f>
        <v>GS LIMP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000000794</v>
      </c>
      <c r="I28" s="6">
        <f>IF('[1]TCE - ANEXO IV - Preencher'!K37="","",'[1]TCE - ANEXO IV - Preencher'!K37)</f>
        <v>44410</v>
      </c>
      <c r="J28" s="5" t="str">
        <f>'[1]TCE - ANEXO IV - Preencher'!L37</f>
        <v>26210836641164000145550010000007941000006287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416</v>
      </c>
    </row>
    <row r="29" spans="1:12" s="8" customFormat="1" ht="19.5" customHeight="1" x14ac:dyDescent="0.2">
      <c r="A29" s="3">
        <f>IFERROR(VLOOKUP(B29,'[1]DADOS (OCULTAR)'!$P$3:$R$91,3,0),"")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3.14 - Alimentação Preparada</v>
      </c>
      <c r="D29" s="3">
        <f>'[1]TCE - ANEXO IV - Preencher'!F38</f>
        <v>4004741000100</v>
      </c>
      <c r="E29" s="5" t="str">
        <f>'[1]TCE - ANEXO IV - Preencher'!G38</f>
        <v>NORLUX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008796</v>
      </c>
      <c r="I29" s="6">
        <f>IF('[1]TCE - ANEXO IV - Preencher'!K38="","",'[1]TCE - ANEXO IV - Preencher'!K38)</f>
        <v>44421</v>
      </c>
      <c r="J29" s="5" t="str">
        <f>'[1]TCE - ANEXO IV - Preencher'!L38</f>
        <v>26210804004741000100550000000087961170089213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95</v>
      </c>
    </row>
    <row r="30" spans="1:12" s="8" customFormat="1" ht="19.5" customHeight="1" x14ac:dyDescent="0.2">
      <c r="A30" s="3">
        <f>IFERROR(VLOOKUP(B30,'[1]DADOS (OCULTAR)'!$P$3:$R$91,3,0),"")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3.14 - Alimentação Preparada</v>
      </c>
      <c r="D30" s="3">
        <f>'[1]TCE - ANEXO IV - Preencher'!F39</f>
        <v>3330023000152</v>
      </c>
      <c r="E30" s="5" t="str">
        <f>'[1]TCE - ANEXO IV - Preencher'!G39</f>
        <v>PAPER BOX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000036065</v>
      </c>
      <c r="I30" s="6">
        <f>IF('[1]TCE - ANEXO IV - Preencher'!K39="","",'[1]TCE - ANEXO IV - Preencher'!K39)</f>
        <v>44426</v>
      </c>
      <c r="J30" s="5" t="str">
        <f>'[1]TCE - ANEXO IV - Preencher'!L39</f>
        <v>26210803330023000152550010000360651322624183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690</v>
      </c>
    </row>
    <row r="31" spans="1:12" s="8" customFormat="1" ht="19.5" customHeight="1" x14ac:dyDescent="0.2">
      <c r="A31" s="3">
        <f>IFERROR(VLOOKUP(B31,'[1]DADOS (OCULTAR)'!$P$3:$R$91,3,0),"")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3.14 - Alimentação Preparada</v>
      </c>
      <c r="D31" s="3">
        <f>'[1]TCE - ANEXO IV - Preencher'!F40</f>
        <v>30743270000153</v>
      </c>
      <c r="E31" s="5" t="str">
        <f>'[1]TCE - ANEXO IV - Preencher'!G40</f>
        <v>TRIUNFO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6130</v>
      </c>
      <c r="I31" s="6">
        <f>IF('[1]TCE - ANEXO IV - Preencher'!K40="","",'[1]TCE - ANEXO IV - Preencher'!K40)</f>
        <v>44427</v>
      </c>
      <c r="J31" s="5" t="str">
        <f>'[1]TCE - ANEXO IV - Preencher'!L40</f>
        <v>26210830743270000153550010000061301044128462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1875</v>
      </c>
    </row>
    <row r="32" spans="1:12" s="8" customFormat="1" ht="19.5" customHeight="1" x14ac:dyDescent="0.2">
      <c r="A32" s="3">
        <f>IFERROR(VLOOKUP(B32,'[1]DADOS (OCULTAR)'!$P$3:$R$91,3,0),"")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3.14 - Alimentação Preparada</v>
      </c>
      <c r="D32" s="3">
        <f>'[1]TCE - ANEXO IV - Preencher'!F41</f>
        <v>18162706000115</v>
      </c>
      <c r="E32" s="5" t="str">
        <f>'[1]TCE - ANEXO IV - Preencher'!G41</f>
        <v>QUIMYLIFE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21586</v>
      </c>
      <c r="I32" s="6">
        <f>IF('[1]TCE - ANEXO IV - Preencher'!K41="","",'[1]TCE - ANEXO IV - Preencher'!K41)</f>
        <v>44434</v>
      </c>
      <c r="J32" s="5" t="str">
        <f>'[1]TCE - ANEXO IV - Preencher'!L41</f>
        <v>26210818162706000115550010000215861462818478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60.3</v>
      </c>
    </row>
    <row r="33" spans="1:12" s="8" customFormat="1" ht="19.5" customHeight="1" x14ac:dyDescent="0.2">
      <c r="A33" s="3">
        <f>IFERROR(VLOOKUP(B33,'[1]DADOS (OCULTAR)'!$P$3:$R$91,3,0),"")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3.14 - Alimentação Preparada</v>
      </c>
      <c r="D33" s="3">
        <f>'[1]TCE - ANEXO IV - Preencher'!F42</f>
        <v>15242436000164</v>
      </c>
      <c r="E33" s="5" t="str">
        <f>'[1]TCE - ANEXO IV - Preencher'!G42</f>
        <v>T H SUPERMERCADOS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174709</v>
      </c>
      <c r="I33" s="6">
        <f>IF('[1]TCE - ANEXO IV - Preencher'!K42="","",'[1]TCE - ANEXO IV - Preencher'!K42)</f>
        <v>44410</v>
      </c>
      <c r="J33" s="5" t="str">
        <f>'[1]TCE - ANEXO IV - Preencher'!L42</f>
        <v>26210815242436000164653020001447091302796430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13.79</v>
      </c>
    </row>
    <row r="34" spans="1:12" s="8" customFormat="1" ht="19.5" customHeight="1" x14ac:dyDescent="0.2">
      <c r="A34" s="3">
        <f>IFERROR(VLOOKUP(B34,'[1]DADOS (OCULTAR)'!$P$3:$R$91,3,0),"")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3.14 - Alimentação Preparada</v>
      </c>
      <c r="D34" s="3">
        <f>'[1]TCE - ANEXO IV - Preencher'!F43</f>
        <v>15242436000164</v>
      </c>
      <c r="E34" s="5" t="str">
        <f>'[1]TCE - ANEXO IV - Preencher'!G43</f>
        <v>T H SUPERMERCADOS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166396</v>
      </c>
      <c r="I34" s="6">
        <f>IF('[1]TCE - ANEXO IV - Preencher'!K43="","",'[1]TCE - ANEXO IV - Preencher'!K43)</f>
        <v>44417</v>
      </c>
      <c r="J34" s="5" t="str">
        <f>'[1]TCE - ANEXO IV - Preencher'!L43</f>
        <v>26210815242436000164653010001663969301706710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33.950000000000003</v>
      </c>
    </row>
    <row r="35" spans="1:12" s="8" customFormat="1" ht="19.5" customHeight="1" x14ac:dyDescent="0.2">
      <c r="A35" s="3">
        <f>IFERROR(VLOOKUP(B35,'[1]DADOS (OCULTAR)'!$P$3:$R$91,3,0),"")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3.14 - Alimentação Preparada</v>
      </c>
      <c r="D35" s="3">
        <f>'[1]TCE - ANEXO IV - Preencher'!F44</f>
        <v>15242436000164</v>
      </c>
      <c r="E35" s="5" t="str">
        <f>'[1]TCE - ANEXO IV - Preencher'!G44</f>
        <v>T H SUPERMERCADOS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166788</v>
      </c>
      <c r="I35" s="6">
        <f>IF('[1]TCE - ANEXO IV - Preencher'!K44="","",'[1]TCE - ANEXO IV - Preencher'!K44)</f>
        <v>44421</v>
      </c>
      <c r="J35" s="5" t="str">
        <f>'[1]TCE - ANEXO IV - Preencher'!L44</f>
        <v>26210915242436000164653010001667881301710887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90.24</v>
      </c>
    </row>
    <row r="36" spans="1:12" s="8" customFormat="1" ht="19.5" customHeight="1" x14ac:dyDescent="0.2">
      <c r="A36" s="3">
        <f>IFERROR(VLOOKUP(B36,'[1]DADOS (OCULTAR)'!$P$3:$R$91,3,0),"")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3.14 - Alimentação Preparada</v>
      </c>
      <c r="D36" s="3">
        <f>'[1]TCE - ANEXO IV - Preencher'!F45</f>
        <v>15242436000164</v>
      </c>
      <c r="E36" s="5" t="str">
        <f>'[1]TCE - ANEXO IV - Preencher'!G45</f>
        <v>T H SUPERMERCADOS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166798</v>
      </c>
      <c r="I36" s="6">
        <f>IF('[1]TCE - ANEXO IV - Preencher'!K45="","",'[1]TCE - ANEXO IV - Preencher'!K45)</f>
        <v>44421</v>
      </c>
      <c r="J36" s="5" t="str">
        <f>'[1]TCE - ANEXO IV - Preencher'!L45</f>
        <v>26210815242436000164653010001667981301710999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34.47</v>
      </c>
    </row>
    <row r="37" spans="1:12" s="8" customFormat="1" ht="19.5" customHeight="1" x14ac:dyDescent="0.2">
      <c r="A37" s="3">
        <f>IFERROR(VLOOKUP(B37,'[1]DADOS (OCULTAR)'!$P$3:$R$91,3,0),"")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3.14 - Alimentação Preparada</v>
      </c>
      <c r="D37" s="3">
        <f>'[1]TCE - ANEXO IV - Preencher'!F46</f>
        <v>25529293000120</v>
      </c>
      <c r="E37" s="5" t="str">
        <f>'[1]TCE - ANEXO IV - Preencher'!G46</f>
        <v>TAYNA NASCIMENTO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000012374</v>
      </c>
      <c r="I37" s="6">
        <f>IF('[1]TCE - ANEXO IV - Preencher'!K46="","",'[1]TCE - ANEXO IV - Preencher'!K46)</f>
        <v>44413</v>
      </c>
      <c r="J37" s="5" t="str">
        <f>'[1]TCE - ANEXO IV - Preencher'!L46</f>
        <v>26210825529293000120550010000123741107631417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110</v>
      </c>
    </row>
    <row r="38" spans="1:12" s="8" customFormat="1" ht="19.5" customHeight="1" x14ac:dyDescent="0.2">
      <c r="A38" s="3">
        <f>IFERROR(VLOOKUP(B38,'[1]DADOS (OCULTAR)'!$P$3:$R$91,3,0),"")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3.14 - Alimentação Preparada</v>
      </c>
      <c r="D38" s="3">
        <f>'[1]TCE - ANEXO IV - Preencher'!F47</f>
        <v>25529293000120</v>
      </c>
      <c r="E38" s="5" t="str">
        <f>'[1]TCE - ANEXO IV - Preencher'!G47</f>
        <v>TAYNA NASCIMENTO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000012440</v>
      </c>
      <c r="I38" s="6">
        <f>IF('[1]TCE - ANEXO IV - Preencher'!K47="","",'[1]TCE - ANEXO IV - Preencher'!K47)</f>
        <v>44420</v>
      </c>
      <c r="J38" s="5" t="str">
        <f>'[1]TCE - ANEXO IV - Preencher'!L47</f>
        <v>26210825529293000120550010000124401517440864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90</v>
      </c>
    </row>
    <row r="39" spans="1:12" s="8" customFormat="1" ht="19.5" customHeight="1" x14ac:dyDescent="0.2">
      <c r="A39" s="3">
        <f>IFERROR(VLOOKUP(B39,'[1]DADOS (OCULTAR)'!$P$3:$R$91,3,0),"")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3.14 - Alimentação Preparada</v>
      </c>
      <c r="D39" s="3">
        <f>'[1]TCE - ANEXO IV - Preencher'!F48</f>
        <v>10993573000117</v>
      </c>
      <c r="E39" s="5" t="str">
        <f>'[1]TCE - ANEXO IV - Preencher'!G48</f>
        <v>SIQUEIRA ARAUJO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000227635</v>
      </c>
      <c r="I39" s="6">
        <f>IF('[1]TCE - ANEXO IV - Preencher'!K48="","",'[1]TCE - ANEXO IV - Preencher'!K48)</f>
        <v>44425</v>
      </c>
      <c r="J39" s="5" t="str">
        <f>'[1]TCE - ANEXO IV - Preencher'!L48</f>
        <v>26210810993573000117650020002370359023829598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52.02</v>
      </c>
    </row>
    <row r="40" spans="1:12" s="8" customFormat="1" ht="19.5" customHeight="1" x14ac:dyDescent="0.2">
      <c r="A40" s="3">
        <f>IFERROR(VLOOKUP(B40,'[1]DADOS (OCULTAR)'!$P$3:$R$91,3,0),"")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3.14 - Alimentação Preparada</v>
      </c>
      <c r="D40" s="3">
        <f>'[1]TCE - ANEXO IV - Preencher'!F49</f>
        <v>15242436000164</v>
      </c>
      <c r="E40" s="5" t="str">
        <f>'[1]TCE - ANEXO IV - Preencher'!G49</f>
        <v>T H SUPERMERCADOS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94599</v>
      </c>
      <c r="I40" s="6">
        <f>IF('[1]TCE - ANEXO IV - Preencher'!K49="","",'[1]TCE - ANEXO IV - Preencher'!K49)</f>
        <v>44428</v>
      </c>
      <c r="J40" s="5" t="str">
        <f>'[1]TCE - ANEXO IV - Preencher'!L49</f>
        <v>26210815242436000164653060000945991306980444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55.22</v>
      </c>
    </row>
    <row r="41" spans="1:12" s="8" customFormat="1" ht="19.5" customHeight="1" x14ac:dyDescent="0.2">
      <c r="A41" s="3">
        <f>IFERROR(VLOOKUP(B41,'[1]DADOS (OCULTAR)'!$P$3:$R$91,3,0),"")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3.14 - Alimentação Preparada</v>
      </c>
      <c r="D41" s="3">
        <f>'[1]TCE - ANEXO IV - Preencher'!F50</f>
        <v>25529293000120</v>
      </c>
      <c r="E41" s="5" t="str">
        <f>'[1]TCE - ANEXO IV - Preencher'!G50</f>
        <v>TAYNA NASCIMENTO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000012515</v>
      </c>
      <c r="I41" s="6">
        <f>IF('[1]TCE - ANEXO IV - Preencher'!K50="","",'[1]TCE - ANEXO IV - Preencher'!K50)</f>
        <v>44427</v>
      </c>
      <c r="J41" s="5" t="str">
        <f>'[1]TCE - ANEXO IV - Preencher'!L50</f>
        <v>26210825529293000120550010000125151098691866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110</v>
      </c>
    </row>
    <row r="42" spans="1:12" s="8" customFormat="1" ht="19.5" customHeight="1" x14ac:dyDescent="0.2">
      <c r="A42" s="3">
        <f>IFERROR(VLOOKUP(B42,'[1]DADOS (OCULTAR)'!$P$3:$R$91,3,0),"")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3.14 - Alimentação Preparada</v>
      </c>
      <c r="D42" s="3">
        <f>'[1]TCE - ANEXO IV - Preencher'!F51</f>
        <v>29621566000112</v>
      </c>
      <c r="E42" s="5" t="str">
        <f>'[1]TCE - ANEXO IV - Preencher'!G51</f>
        <v xml:space="preserve">SÃO LOURENÇO SUPERMERCADOS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000000035</v>
      </c>
      <c r="I42" s="6">
        <f>IF('[1]TCE - ANEXO IV - Preencher'!K51="","",'[1]TCE - ANEXO IV - Preencher'!K51)</f>
        <v>44420</v>
      </c>
      <c r="J42" s="5" t="str">
        <f>'[1]TCE - ANEXO IV - Preencher'!L51</f>
        <v>26210829621566000112550020000000351000446456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2587.5300000000002</v>
      </c>
    </row>
    <row r="43" spans="1:12" s="8" customFormat="1" ht="19.5" customHeight="1" x14ac:dyDescent="0.2">
      <c r="A43" s="3">
        <f>IFERROR(VLOOKUP(B43,'[1]DADOS (OCULTAR)'!$P$3:$R$91,3,0),"")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3.14 - Alimentação Preparada</v>
      </c>
      <c r="D43" s="3">
        <f>'[1]TCE - ANEXO IV - Preencher'!F52</f>
        <v>15242436000164</v>
      </c>
      <c r="E43" s="5" t="str">
        <f>'[1]TCE - ANEXO IV - Preencher'!G52</f>
        <v>T H SUPERMERCADOS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174251</v>
      </c>
      <c r="I43" s="6">
        <f>IF('[1]TCE - ANEXO IV - Preencher'!K52="","",'[1]TCE - ANEXO IV - Preencher'!K52)</f>
        <v>44431</v>
      </c>
      <c r="J43" s="5" t="str">
        <f>'[1]TCE - ANEXO IV - Preencher'!L52</f>
        <v>26210815242436000164653030001742511303793275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45.94</v>
      </c>
    </row>
    <row r="44" spans="1:12" s="8" customFormat="1" ht="19.5" customHeight="1" x14ac:dyDescent="0.2">
      <c r="A44" s="3">
        <f>IFERROR(VLOOKUP(B44,'[1]DADOS (OCULTAR)'!$P$3:$R$91,3,0),"")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3.14 - Alimentação Preparada</v>
      </c>
      <c r="D44" s="3">
        <f>'[1]TCE - ANEXO IV - Preencher'!F53</f>
        <v>14823559000126</v>
      </c>
      <c r="E44" s="5" t="str">
        <f>'[1]TCE - ANEXO IV - Preencher'!G53</f>
        <v>R C LIMA COMERCIO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000005272</v>
      </c>
      <c r="I44" s="6">
        <f>IF('[1]TCE - ANEXO IV - Preencher'!K53="","",'[1]TCE - ANEXO IV - Preencher'!K53)</f>
        <v>44439</v>
      </c>
      <c r="J44" s="5" t="str">
        <f>'[1]TCE - ANEXO IV - Preencher'!L53</f>
        <v>26210814823559000126550020000052721000077882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918</v>
      </c>
    </row>
    <row r="45" spans="1:12" s="8" customFormat="1" ht="19.5" customHeight="1" x14ac:dyDescent="0.2">
      <c r="A45" s="3">
        <f>IFERROR(VLOOKUP(B45,'[1]DADOS (OCULTAR)'!$P$3:$R$91,3,0),"")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3.14 - Alimentação Preparada</v>
      </c>
      <c r="D45" s="3">
        <f>'[1]TCE - ANEXO IV - Preencher'!F54</f>
        <v>34746690000144</v>
      </c>
      <c r="E45" s="5" t="str">
        <f>'[1]TCE - ANEXO IV - Preencher'!G54</f>
        <v>J JOIA SUPERMERCADO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000000220</v>
      </c>
      <c r="I45" s="6">
        <f>IF('[1]TCE - ANEXO IV - Preencher'!K54="","",'[1]TCE - ANEXO IV - Preencher'!K54)</f>
        <v>44439</v>
      </c>
      <c r="J45" s="5" t="str">
        <f>'[1]TCE - ANEXO IV - Preencher'!L54</f>
        <v>26210834746690000144550010000002201000925840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540.38</v>
      </c>
    </row>
    <row r="46" spans="1:12" s="8" customFormat="1" ht="19.5" customHeight="1" x14ac:dyDescent="0.2">
      <c r="A46" s="3">
        <f>IFERROR(VLOOKUP(B46,'[1]DADOS (OCULTAR)'!$P$3:$R$91,3,0),"")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3.14 - Alimentação Preparada</v>
      </c>
      <c r="D46" s="3">
        <f>'[1]TCE - ANEXO IV - Preencher'!F55</f>
        <v>15242921000138</v>
      </c>
      <c r="E46" s="5" t="str">
        <f>'[1]TCE - ANEXO IV - Preencher'!G55</f>
        <v xml:space="preserve">M A DE MENEZES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001971</v>
      </c>
      <c r="I46" s="6">
        <f>IF('[1]TCE - ANEXO IV - Preencher'!K55="","",'[1]TCE - ANEXO IV - Preencher'!K55)</f>
        <v>44439</v>
      </c>
      <c r="J46" s="5" t="str">
        <f>'[1]TCE - ANEXO IV - Preencher'!L55</f>
        <v>26210815242921000138550010000019711000020068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11012.75</v>
      </c>
    </row>
    <row r="47" spans="1:12" s="8" customFormat="1" ht="19.5" customHeight="1" x14ac:dyDescent="0.2">
      <c r="A47" s="3">
        <f>IFERROR(VLOOKUP(B47,'[1]DADOS (OCULTAR)'!$P$3:$R$91,3,0),"")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1.99 - Outras Despesas com Pessoal</v>
      </c>
      <c r="D47" s="3">
        <f>'[1]TCE - ANEXO IV - Preencher'!F56</f>
        <v>15242921000138</v>
      </c>
      <c r="E47" s="5" t="str">
        <f>'[1]TCE - ANEXO IV - Preencher'!G56</f>
        <v xml:space="preserve">M A DE MENEZES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001972</v>
      </c>
      <c r="I47" s="6">
        <f>IF('[1]TCE - ANEXO IV - Preencher'!K56="","",'[1]TCE - ANEXO IV - Preencher'!K56)</f>
        <v>44439</v>
      </c>
      <c r="J47" s="5" t="str">
        <f>'[1]TCE - ANEXO IV - Preencher'!L56</f>
        <v>26210815242921000138550010000019711000020068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21974.75</v>
      </c>
    </row>
    <row r="48" spans="1:12" s="8" customFormat="1" ht="19.5" customHeight="1" x14ac:dyDescent="0.2">
      <c r="A48" s="3">
        <f>IFERROR(VLOOKUP(B48,'[1]DADOS (OCULTAR)'!$P$3:$R$91,3,0),"")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3.6 - Material de Expediente</v>
      </c>
      <c r="D48" s="3">
        <f>'[1]TCE - ANEXO IV - Preencher'!F57</f>
        <v>11753385000184</v>
      </c>
      <c r="E48" s="5" t="str">
        <f>'[1]TCE - ANEXO IV - Preencher'!G57</f>
        <v>GLEISSON PRAZERES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0000000259</v>
      </c>
      <c r="I48" s="6">
        <f>IF('[1]TCE - ANEXO IV - Preencher'!K57="","",'[1]TCE - ANEXO IV - Preencher'!K57)</f>
        <v>44419</v>
      </c>
      <c r="J48" s="5" t="str">
        <f>'[1]TCE - ANEXO IV - Preencher'!L57</f>
        <v>26210811753385000184550010000000591520531203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54</v>
      </c>
    </row>
    <row r="49" spans="1:12" s="8" customFormat="1" ht="19.5" customHeight="1" x14ac:dyDescent="0.2">
      <c r="A49" s="3">
        <f>IFERROR(VLOOKUP(B49,'[1]DADOS (OCULTAR)'!$P$3:$R$91,3,0),"")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3.6 - Material de Expediente</v>
      </c>
      <c r="D49" s="3">
        <f>'[1]TCE - ANEXO IV - Preencher'!F58</f>
        <v>23755654000120</v>
      </c>
      <c r="E49" s="5" t="str">
        <f>'[1]TCE - ANEXO IV - Preencher'!G58</f>
        <v xml:space="preserve">MARIA LETICIA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568</v>
      </c>
      <c r="I49" s="6">
        <f>IF('[1]TCE - ANEXO IV - Preencher'!K58="","",'[1]TCE - ANEXO IV - Preencher'!K58)</f>
        <v>44420</v>
      </c>
      <c r="J49" s="5" t="str">
        <f>'[1]TCE - ANEXO IV - Preencher'!L58</f>
        <v>26210823755654000012055001000005681914658607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284</v>
      </c>
    </row>
    <row r="50" spans="1:12" s="8" customFormat="1" ht="19.5" customHeight="1" x14ac:dyDescent="0.2">
      <c r="A50" s="3">
        <f>IFERROR(VLOOKUP(B50,'[1]DADOS (OCULTAR)'!$P$3:$R$91,3,0),"")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3.6 - Material de Expediente</v>
      </c>
      <c r="D50" s="3">
        <f>'[1]TCE - ANEXO IV - Preencher'!F59</f>
        <v>11840014000130</v>
      </c>
      <c r="E50" s="5" t="str">
        <f>'[1]TCE - ANEXO IV - Preencher'!G59</f>
        <v>MACROPAC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344677</v>
      </c>
      <c r="I50" s="6">
        <f>IF('[1]TCE - ANEXO IV - Preencher'!K59="","",'[1]TCE - ANEXO IV - Preencher'!K59)</f>
        <v>44406</v>
      </c>
      <c r="J50" s="5" t="str">
        <f>'[1]TCE - ANEXO IV - Preencher'!L59</f>
        <v>26210711840014000130550010003446771251010699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693</v>
      </c>
    </row>
    <row r="51" spans="1:12" s="8" customFormat="1" ht="19.5" customHeight="1" x14ac:dyDescent="0.2">
      <c r="A51" s="3">
        <f>IFERROR(VLOOKUP(B51,'[1]DADOS (OCULTAR)'!$P$3:$R$91,3,0),"")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3.6 - Material de Expediente</v>
      </c>
      <c r="D51" s="3">
        <f>'[1]TCE - ANEXO IV - Preencher'!F60</f>
        <v>3892821000259</v>
      </c>
      <c r="E51" s="5" t="str">
        <f>'[1]TCE - ANEXO IV - Preencher'!G60</f>
        <v>ETIQUETAS GURARAPES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26922</v>
      </c>
      <c r="I51" s="6">
        <f>IF('[1]TCE - ANEXO IV - Preencher'!K60="","",'[1]TCE - ANEXO IV - Preencher'!K60)</f>
        <v>44413</v>
      </c>
      <c r="J51" s="5" t="str">
        <f>'[1]TCE - ANEXO IV - Preencher'!L60</f>
        <v>26210803892821000259550010000269221000392257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29.7</v>
      </c>
    </row>
    <row r="52" spans="1:12" s="8" customFormat="1" ht="19.5" customHeight="1" x14ac:dyDescent="0.2">
      <c r="A52" s="3">
        <f>IFERROR(VLOOKUP(B52,'[1]DADOS (OCULTAR)'!$P$3:$R$91,3,0),"")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3.6 - Material de Expediente</v>
      </c>
      <c r="D52" s="3">
        <f>'[1]TCE - ANEXO IV - Preencher'!F61</f>
        <v>4614288000145</v>
      </c>
      <c r="E52" s="5" t="str">
        <f>'[1]TCE - ANEXO IV - Preencher'!G61</f>
        <v>DISK LIFE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4063</v>
      </c>
      <c r="I52" s="6">
        <f>IF('[1]TCE - ANEXO IV - Preencher'!K61="","",'[1]TCE - ANEXO IV - Preencher'!K61)</f>
        <v>44412</v>
      </c>
      <c r="J52" s="5" t="str">
        <f>'[1]TCE - ANEXO IV - Preencher'!L61</f>
        <v>26210804614288000145550010000040631735506932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2616</v>
      </c>
    </row>
    <row r="53" spans="1:12" s="8" customFormat="1" ht="19.5" customHeight="1" x14ac:dyDescent="0.2">
      <c r="A53" s="3">
        <f>IFERROR(VLOOKUP(B53,'[1]DADOS (OCULTAR)'!$P$3:$R$91,3,0),"")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3.6 - Material de Expediente</v>
      </c>
      <c r="D53" s="3">
        <f>'[1]TCE - ANEXO IV - Preencher'!F62</f>
        <v>65069130000126</v>
      </c>
      <c r="E53" s="5" t="str">
        <f>'[1]TCE - ANEXO IV - Preencher'!G62</f>
        <v>VISIONBAND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000006008</v>
      </c>
      <c r="I53" s="6">
        <f>IF('[1]TCE - ANEXO IV - Preencher'!K62="","",'[1]TCE - ANEXO IV - Preencher'!K62)</f>
        <v>44406</v>
      </c>
      <c r="J53" s="5" t="str">
        <f>'[1]TCE - ANEXO IV - Preencher'!L62</f>
        <v>35210765069130000126550010000060081999939910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712</v>
      </c>
    </row>
    <row r="54" spans="1:12" s="8" customFormat="1" ht="19.5" customHeight="1" x14ac:dyDescent="0.2">
      <c r="A54" s="3">
        <f>IFERROR(VLOOKUP(B54,'[1]DADOS (OCULTAR)'!$P$3:$R$91,3,0),"")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3.6 - Material de Expediente</v>
      </c>
      <c r="D54" s="3">
        <f>'[1]TCE - ANEXO IV - Preencher'!F63</f>
        <v>1781007000150</v>
      </c>
      <c r="E54" s="5" t="str">
        <f>'[1]TCE - ANEXO IV - Preencher'!G63</f>
        <v>F G INFOTEC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006416</v>
      </c>
      <c r="I54" s="6">
        <f>IF('[1]TCE - ANEXO IV - Preencher'!K63="","",'[1]TCE - ANEXO IV - Preencher'!K63)</f>
        <v>44419</v>
      </c>
      <c r="J54" s="5" t="str">
        <f>'[1]TCE - ANEXO IV - Preencher'!L63</f>
        <v>26210801781007000150550010000064161367897465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615</v>
      </c>
    </row>
    <row r="55" spans="1:12" s="8" customFormat="1" ht="19.5" customHeight="1" x14ac:dyDescent="0.2">
      <c r="A55" s="3">
        <f>IFERROR(VLOOKUP(B55,'[1]DADOS (OCULTAR)'!$P$3:$R$91,3,0),"")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3.6 - Material de Expediente</v>
      </c>
      <c r="D55" s="3">
        <f>'[1]TCE - ANEXO IV - Preencher'!F64</f>
        <v>24348443000136</v>
      </c>
      <c r="E55" s="5" t="str">
        <f>'[1]TCE - ANEXO IV - Preencher'!G64</f>
        <v>FRANCRIS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000013917</v>
      </c>
      <c r="I55" s="6">
        <f>IF('[1]TCE - ANEXO IV - Preencher'!K64="","",'[1]TCE - ANEXO IV - Preencher'!K64)</f>
        <v>44405</v>
      </c>
      <c r="J55" s="5" t="str">
        <f>'[1]TCE - ANEXO IV - Preencher'!L64</f>
        <v>26210724348443000136550010000139171824337316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202.2</v>
      </c>
    </row>
    <row r="56" spans="1:12" s="8" customFormat="1" ht="19.5" customHeight="1" x14ac:dyDescent="0.2">
      <c r="A56" s="3">
        <f>IFERROR(VLOOKUP(B56,'[1]DADOS (OCULTAR)'!$P$3:$R$91,3,0),"")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3.6 - Material de Expediente</v>
      </c>
      <c r="D56" s="3">
        <f>'[1]TCE - ANEXO IV - Preencher'!F65</f>
        <v>4004741000100</v>
      </c>
      <c r="E56" s="5" t="str">
        <f>'[1]TCE - ANEXO IV - Preencher'!G65</f>
        <v>NORLUX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008796</v>
      </c>
      <c r="I56" s="6">
        <f>IF('[1]TCE - ANEXO IV - Preencher'!K65="","",'[1]TCE - ANEXO IV - Preencher'!K65)</f>
        <v>44421</v>
      </c>
      <c r="J56" s="5" t="str">
        <f>'[1]TCE - ANEXO IV - Preencher'!L65</f>
        <v>26210804004741000100550000000087961170089213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446.4</v>
      </c>
    </row>
    <row r="57" spans="1:12" s="8" customFormat="1" ht="19.5" customHeight="1" x14ac:dyDescent="0.2">
      <c r="A57" s="3">
        <f>IFERROR(VLOOKUP(B57,'[1]DADOS (OCULTAR)'!$P$3:$R$91,3,0),"")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3.6 - Material de Expediente</v>
      </c>
      <c r="D57" s="3">
        <f>'[1]TCE - ANEXO IV - Preencher'!F66</f>
        <v>29179994000137</v>
      </c>
      <c r="E57" s="5" t="str">
        <f>'[1]TCE - ANEXO IV - Preencher'!G66</f>
        <v>PAPEL CENTER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000007397</v>
      </c>
      <c r="I57" s="6">
        <f>IF('[1]TCE - ANEXO IV - Preencher'!K66="","",'[1]TCE - ANEXO IV - Preencher'!K66)</f>
        <v>44425</v>
      </c>
      <c r="J57" s="5" t="str">
        <f>'[1]TCE - ANEXO IV - Preencher'!L66</f>
        <v>26210820170994000137650010000733090254520359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55</v>
      </c>
    </row>
    <row r="58" spans="1:12" s="8" customFormat="1" ht="19.5" customHeight="1" x14ac:dyDescent="0.2">
      <c r="A58" s="3">
        <f>IFERROR(VLOOKUP(B58,'[1]DADOS (OCULTAR)'!$P$3:$R$91,3,0),"")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3.6 - Material de Expediente</v>
      </c>
      <c r="D58" s="3">
        <f>'[1]TCE - ANEXO IV - Preencher'!F67</f>
        <v>3330023000152</v>
      </c>
      <c r="E58" s="5" t="str">
        <f>'[1]TCE - ANEXO IV - Preencher'!G67</f>
        <v>PAPER BOX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000036065</v>
      </c>
      <c r="I58" s="6">
        <f>IF('[1]TCE - ANEXO IV - Preencher'!K67="","",'[1]TCE - ANEXO IV - Preencher'!K67)</f>
        <v>44426</v>
      </c>
      <c r="J58" s="5" t="str">
        <f>'[1]TCE - ANEXO IV - Preencher'!L67</f>
        <v>26210803330023000152550010000360651322624183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156</v>
      </c>
    </row>
    <row r="59" spans="1:12" s="8" customFormat="1" ht="19.5" customHeight="1" x14ac:dyDescent="0.2">
      <c r="A59" s="3">
        <f>IFERROR(VLOOKUP(B59,'[1]DADOS (OCULTAR)'!$P$3:$R$91,3,0),"")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3.6 - Material de Expediente</v>
      </c>
      <c r="D59" s="3">
        <f>'[1]TCE - ANEXO IV - Preencher'!F68</f>
        <v>729803000181</v>
      </c>
      <c r="E59" s="5" t="str">
        <f>'[1]TCE - ANEXO IV - Preencher'!G68</f>
        <v>EVERALDO P DA SILVA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000049053</v>
      </c>
      <c r="I59" s="6">
        <f>IF('[1]TCE - ANEXO IV - Preencher'!K68="","",'[1]TCE - ANEXO IV - Preencher'!K68)</f>
        <v>44427</v>
      </c>
      <c r="J59" s="5" t="str">
        <f>'[1]TCE - ANEXO IV - Preencher'!L68</f>
        <v>26210800729803060103598772697191110000578604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6.3</v>
      </c>
    </row>
    <row r="60" spans="1:12" s="8" customFormat="1" ht="19.5" customHeight="1" x14ac:dyDescent="0.2">
      <c r="A60" s="3">
        <f>IFERROR(VLOOKUP(B60,'[1]DADOS (OCULTAR)'!$P$3:$R$91,3,0),"")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3.6 - Material de Expediente</v>
      </c>
      <c r="D60" s="3">
        <f>'[1]TCE - ANEXO IV - Preencher'!F69</f>
        <v>29179994000137</v>
      </c>
      <c r="E60" s="5" t="str">
        <f>'[1]TCE - ANEXO IV - Preencher'!G69</f>
        <v>PAPEL CENTER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000007415</v>
      </c>
      <c r="I60" s="6">
        <f>IF('[1]TCE - ANEXO IV - Preencher'!K69="","",'[1]TCE - ANEXO IV - Preencher'!K69)</f>
        <v>44428</v>
      </c>
      <c r="J60" s="5" t="str">
        <f>'[1]TCE - ANEXO IV - Preencher'!L69</f>
        <v>26210829179994000137650010000574151468277720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42</v>
      </c>
    </row>
    <row r="61" spans="1:12" s="8" customFormat="1" ht="19.5" customHeight="1" x14ac:dyDescent="0.2">
      <c r="A61" s="3">
        <f>IFERROR(VLOOKUP(B61,'[1]DADOS (OCULTAR)'!$P$3:$R$91,3,0),"")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3.6 - Material de Expediente</v>
      </c>
      <c r="D61" s="3">
        <f>'[1]TCE - ANEXO IV - Preencher'!F70</f>
        <v>9515628000366</v>
      </c>
      <c r="E61" s="5" t="str">
        <f>'[1]TCE - ANEXO IV - Preencher'!G70</f>
        <v>ATACADO DOS PRESENTES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16182</v>
      </c>
      <c r="I61" s="6">
        <f>IF('[1]TCE - ANEXO IV - Preencher'!K70="","",'[1]TCE - ANEXO IV - Preencher'!K70)</f>
        <v>44434</v>
      </c>
      <c r="J61" s="5" t="str">
        <f>'[1]TCE - ANEXO IV - Preencher'!L70</f>
        <v>262108095156280003666500500001618221808171018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125</v>
      </c>
    </row>
    <row r="62" spans="1:12" s="8" customFormat="1" ht="19.5" customHeight="1" x14ac:dyDescent="0.2">
      <c r="A62" s="3">
        <f>IFERROR(VLOOKUP(B62,'[1]DADOS (OCULTAR)'!$P$3:$R$91,3,0),"")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3.1 - Combustíveis e Lubrificantes Automotivos</v>
      </c>
      <c r="D62" s="3">
        <f>'[1]TCE - ANEXO IV - Preencher'!F71</f>
        <v>12848099000165</v>
      </c>
      <c r="E62" s="5" t="str">
        <f>'[1]TCE - ANEXO IV - Preencher'!G71</f>
        <v>BEZERRA DE MENEZES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2200</v>
      </c>
      <c r="I62" s="6">
        <f>IF('[1]TCE - ANEXO IV - Preencher'!K71="","",'[1]TCE - ANEXO IV - Preencher'!K71)</f>
        <v>44439</v>
      </c>
      <c r="J62" s="5" t="str">
        <f>'[1]TCE - ANEXO IV - Preencher'!L71</f>
        <v>262108128480990001655501200000220010000661932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6447.45</v>
      </c>
    </row>
    <row r="63" spans="1:12" s="8" customFormat="1" ht="19.5" customHeight="1" x14ac:dyDescent="0.2">
      <c r="A63" s="3">
        <f>IFERROR(VLOOKUP(B63,'[1]DADOS (OCULTAR)'!$P$3:$R$91,3,0),"")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3.2 - Gás e Outros Materiais Engarrafados</v>
      </c>
      <c r="D63" s="3">
        <f>'[1]TCE - ANEXO IV - Preencher'!F72</f>
        <v>14823559000126</v>
      </c>
      <c r="E63" s="5" t="str">
        <f>'[1]TCE - ANEXO IV - Preencher'!G72</f>
        <v>R C LIMA COMERCIO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000005273</v>
      </c>
      <c r="I63" s="6">
        <f>IF('[1]TCE - ANEXO IV - Preencher'!K72="","",'[1]TCE - ANEXO IV - Preencher'!K72)</f>
        <v>44439</v>
      </c>
      <c r="J63" s="5" t="str">
        <f>'[1]TCE - ANEXO IV - Preencher'!L72</f>
        <v>262108148235590001265500200000052731000077898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190</v>
      </c>
    </row>
    <row r="64" spans="1:12" s="8" customFormat="1" ht="19.5" customHeight="1" x14ac:dyDescent="0.2">
      <c r="A64" s="3">
        <f>IFERROR(VLOOKUP(B64,'[1]DADOS (OCULTAR)'!$P$3:$R$91,3,0),"")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37153450000124</v>
      </c>
      <c r="E64" s="5" t="str">
        <f>'[1]TCE - ANEXO IV - Preencher'!G73</f>
        <v>REFRIGERAÇÃO PELETRO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972</v>
      </c>
      <c r="I64" s="6">
        <f>IF('[1]TCE - ANEXO IV - Preencher'!K73="","",'[1]TCE - ANEXO IV - Preencher'!K73)</f>
        <v>44410</v>
      </c>
      <c r="J64" s="5" t="str">
        <f>'[1]TCE - ANEXO IV - Preencher'!L73</f>
        <v>262108041558542124000000972100079154692686323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60</v>
      </c>
    </row>
    <row r="65" spans="1:12" s="8" customFormat="1" ht="19.5" customHeight="1" x14ac:dyDescent="0.2">
      <c r="A65" s="3">
        <f>IFERROR(VLOOKUP(B65,'[1]DADOS (OCULTAR)'!$P$3:$R$91,3,0),"")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6149888000105</v>
      </c>
      <c r="E65" s="5" t="str">
        <f>'[1]TCE - ANEXO IV - Preencher'!G74</f>
        <v>DMS ELETRONICA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000037049</v>
      </c>
      <c r="I65" s="6">
        <f>IF('[1]TCE - ANEXO IV - Preencher'!K74="","",'[1]TCE - ANEXO IV - Preencher'!K74)</f>
        <v>44435</v>
      </c>
      <c r="J65" s="5" t="str">
        <f>'[1]TCE - ANEXO IV - Preencher'!L74</f>
        <v>26210806149888000105650010000373491419250227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</v>
      </c>
    </row>
    <row r="66" spans="1:12" s="8" customFormat="1" ht="19.5" customHeight="1" x14ac:dyDescent="0.2">
      <c r="A66" s="3">
        <f>IFERROR(VLOOKUP(B66,'[1]DADOS (OCULTAR)'!$P$3:$R$91,3,0),"")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6331999000138</v>
      </c>
      <c r="E66" s="5" t="str">
        <f>'[1]TCE - ANEXO IV - Preencher'!G75</f>
        <v>SANDRA KELLY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000000636</v>
      </c>
      <c r="I66" s="6">
        <f>IF('[1]TCE - ANEXO IV - Preencher'!K75="","",'[1]TCE - ANEXO IV - Preencher'!K75)</f>
        <v>44438</v>
      </c>
      <c r="J66" s="5" t="str">
        <f>'[1]TCE - ANEXO IV - Preencher'!L75</f>
        <v>26210806331999000138550010000006361818090240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605.1</v>
      </c>
    </row>
    <row r="67" spans="1:12" s="8" customFormat="1" ht="19.5" customHeight="1" x14ac:dyDescent="0.2">
      <c r="A67" s="3">
        <f>IFERROR(VLOOKUP(B67,'[1]DADOS (OCULTAR)'!$P$3:$R$91,3,0),"")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 xml:space="preserve">3.10 - Material para Manutenção de Bens Móveis </v>
      </c>
      <c r="D67" s="3">
        <f>'[1]TCE - ANEXO IV - Preencher'!F76</f>
        <v>6331999000138</v>
      </c>
      <c r="E67" s="5" t="str">
        <f>'[1]TCE - ANEXO IV - Preencher'!G76</f>
        <v>SANDRA KELLY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000000637</v>
      </c>
      <c r="I67" s="6">
        <f>IF('[1]TCE - ANEXO IV - Preencher'!K76="","",'[1]TCE - ANEXO IV - Preencher'!K76)</f>
        <v>44438</v>
      </c>
      <c r="J67" s="5" t="str">
        <f>'[1]TCE - ANEXO IV - Preencher'!L76</f>
        <v>26210806331999000138550010000006361818090240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</v>
      </c>
    </row>
    <row r="68" spans="1:12" s="8" customFormat="1" ht="19.5" customHeight="1" x14ac:dyDescent="0.2">
      <c r="A68" s="3">
        <f>IFERROR(VLOOKUP(B68,'[1]DADOS (OCULTAR)'!$P$3:$R$91,3,0),"")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 xml:space="preserve">3.8 - Uniformes, Tecidos e Aviamentos </v>
      </c>
      <c r="D68" s="3">
        <f>'[1]TCE - ANEXO IV - Preencher'!F77</f>
        <v>3906828000100</v>
      </c>
      <c r="E68" s="5" t="str">
        <f>'[1]TCE - ANEXO IV - Preencher'!G77</f>
        <v>OVERLOQUE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000004522</v>
      </c>
      <c r="I68" s="6">
        <f>IF('[1]TCE - ANEXO IV - Preencher'!K77="","",'[1]TCE - ANEXO IV - Preencher'!K77)</f>
        <v>44412</v>
      </c>
      <c r="J68" s="5" t="str">
        <f>'[1]TCE - ANEXO IV - Preencher'!L77</f>
        <v>26210803906828000100550010000045221700000099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324</v>
      </c>
    </row>
    <row r="69" spans="1:12" s="8" customFormat="1" ht="19.5" customHeight="1" x14ac:dyDescent="0.2">
      <c r="A69" s="3">
        <f>IFERROR(VLOOKUP(B69,'[1]DADOS (OCULTAR)'!$P$3:$R$91,3,0),"")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 xml:space="preserve">3.8 - Uniformes, Tecidos e Aviamentos </v>
      </c>
      <c r="D69" s="3">
        <f>'[1]TCE - ANEXO IV - Preencher'!F78</f>
        <v>30848237000198</v>
      </c>
      <c r="E69" s="5" t="str">
        <f>'[1]TCE - ANEXO IV - Preencher'!G78</f>
        <v>PH COMERCIO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000007203</v>
      </c>
      <c r="I69" s="6">
        <f>IF('[1]TCE - ANEXO IV - Preencher'!K78="","",'[1]TCE - ANEXO IV - Preencher'!K78)</f>
        <v>44405</v>
      </c>
      <c r="J69" s="5" t="str">
        <f>'[1]TCE - ANEXO IV - Preencher'!L78</f>
        <v>26210730848237000198550010000072031130709169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1322.6</v>
      </c>
    </row>
    <row r="70" spans="1:12" s="8" customFormat="1" ht="19.5" customHeight="1" x14ac:dyDescent="0.2">
      <c r="A70" s="3">
        <f>IFERROR(VLOOKUP(B70,'[1]DADOS (OCULTAR)'!$P$3:$R$91,3,0),"")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 xml:space="preserve">5.21 - Seguros em geral </v>
      </c>
      <c r="D70" s="3">
        <f>'[1]TCE - ANEXO IV - Preencher'!F79</f>
        <v>33054826000192</v>
      </c>
      <c r="E70" s="5" t="str">
        <f>'[1]TCE - ANEXO IV - Preencher'!G79</f>
        <v>PORTO SEGURO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X</v>
      </c>
      <c r="I70" s="6" t="str">
        <f>IF('[1]TCE - ANEXO IV - Preencher'!K79="","",'[1]TCE - ANEXO IV - Preencher'!K79)</f>
        <v>X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8337.08</v>
      </c>
    </row>
    <row r="71" spans="1:12" s="8" customFormat="1" ht="19.5" customHeight="1" x14ac:dyDescent="0.2">
      <c r="A71" s="3">
        <f>IFERROR(VLOOKUP(B71,'[1]DADOS (OCULTAR)'!$P$3:$R$91,3,0),"")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 xml:space="preserve">5.21 - Seguros em geral </v>
      </c>
      <c r="D71" s="3">
        <f>'[1]TCE - ANEXO IV - Preencher'!F80</f>
        <v>33054826000192</v>
      </c>
      <c r="E71" s="5" t="str">
        <f>'[1]TCE - ANEXO IV - Preencher'!G80</f>
        <v>PORTO SEGURO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X</v>
      </c>
      <c r="I71" s="6" t="str">
        <f>IF('[1]TCE - ANEXO IV - Preencher'!K80="","",'[1]TCE - ANEXO IV - Preencher'!K80)</f>
        <v>X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1952.29</v>
      </c>
    </row>
    <row r="72" spans="1:12" s="8" customFormat="1" ht="19.5" customHeight="1" x14ac:dyDescent="0.2">
      <c r="A72" s="3">
        <f>IFERROR(VLOOKUP(B72,'[1]DADOS (OCULTAR)'!$P$3:$R$91,3,0),"")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 xml:space="preserve">5.25 - Serviços Bancários </v>
      </c>
      <c r="D72" s="3">
        <f>'[1]TCE - ANEXO IV - Preencher'!F81</f>
        <v>60746948215585</v>
      </c>
      <c r="E72" s="5" t="str">
        <f>'[1]TCE - ANEXO IV - Preencher'!G81</f>
        <v>TAXA MANUTENÇÃO DE CONTA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X</v>
      </c>
      <c r="I72" s="6" t="str">
        <f>IF('[1]TCE - ANEXO IV - Preencher'!K81="","",'[1]TCE - ANEXO IV - Preencher'!K81)</f>
        <v>X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2613701</v>
      </c>
      <c r="L72" s="7">
        <f>'[1]TCE - ANEXO IV - Preencher'!N81</f>
        <v>121.9</v>
      </c>
    </row>
    <row r="73" spans="1:12" s="8" customFormat="1" ht="19.5" customHeight="1" x14ac:dyDescent="0.2">
      <c r="A73" s="3">
        <f>IFERROR(VLOOKUP(B73,'[1]DADOS (OCULTAR)'!$P$3:$R$91,3,0),"")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 xml:space="preserve">5.25 - Serviços Bancários </v>
      </c>
      <c r="D73" s="3">
        <f>'[1]TCE - ANEXO IV - Preencher'!F82</f>
        <v>60746948215585</v>
      </c>
      <c r="E73" s="5" t="str">
        <f>'[1]TCE - ANEXO IV - Preencher'!G82</f>
        <v>TARIFAS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X</v>
      </c>
      <c r="I73" s="6" t="str">
        <f>IF('[1]TCE - ANEXO IV - Preencher'!K82="","",'[1]TCE - ANEXO IV - Preencher'!K82)</f>
        <v>X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2613701</v>
      </c>
      <c r="L73" s="7">
        <f>'[1]TCE - ANEXO IV - Preencher'!N82</f>
        <v>264.81</v>
      </c>
    </row>
    <row r="74" spans="1:12" s="8" customFormat="1" ht="19.5" customHeight="1" x14ac:dyDescent="0.2">
      <c r="A74" s="3">
        <f>IFERROR(VLOOKUP(B74,'[1]DADOS (OCULTAR)'!$P$3:$R$91,3,0),"")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5.9 - Telefonia Móvel</v>
      </c>
      <c r="D74" s="3">
        <f>'[1]TCE - ANEXO IV - Preencher'!F83</f>
        <v>2421421000111</v>
      </c>
      <c r="E74" s="5" t="str">
        <f>'[1]TCE - ANEXO IV - Preencher'!G83</f>
        <v>TIM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4539988374</v>
      </c>
      <c r="I74" s="6">
        <f>IF('[1]TCE - ANEXO IV - Preencher'!K83="","",'[1]TCE - ANEXO IV - Preencher'!K83)</f>
        <v>44422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265.43</v>
      </c>
    </row>
    <row r="75" spans="1:12" s="8" customFormat="1" ht="19.5" customHeight="1" x14ac:dyDescent="0.2">
      <c r="A75" s="3">
        <f>IFERROR(VLOOKUP(B75,'[1]DADOS (OCULTAR)'!$P$3:$R$91,3,0),"")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5.18 - Teledonia Fixa</v>
      </c>
      <c r="D75" s="3">
        <f>'[1]TCE - ANEXO IV - Preencher'!F84</f>
        <v>3423730000193</v>
      </c>
      <c r="E75" s="5" t="str">
        <f>'[1]TCE - ANEXO IV - Preencher'!G84</f>
        <v>ALGAR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365815688</v>
      </c>
      <c r="I75" s="6">
        <f>IF('[1]TCE - ANEXO IV - Preencher'!K84="","",'[1]TCE - ANEXO IV - Preencher'!K84)</f>
        <v>44451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950</v>
      </c>
    </row>
    <row r="76" spans="1:12" s="8" customFormat="1" ht="19.5" customHeight="1" x14ac:dyDescent="0.2">
      <c r="A76" s="3">
        <f>IFERROR(VLOOKUP(B76,'[1]DADOS (OCULTAR)'!$P$3:$R$91,3,0),"")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5.13 - Água e Esgoto</v>
      </c>
      <c r="D76" s="3">
        <f>'[1]TCE - ANEXO IV - Preencher'!F85</f>
        <v>9769035000164</v>
      </c>
      <c r="E76" s="5" t="str">
        <f>'[1]TCE - ANEXO IV - Preencher'!G85</f>
        <v>COMPESA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X</v>
      </c>
      <c r="I76" s="6">
        <f>IF('[1]TCE - ANEXO IV - Preencher'!K85="","",'[1]TCE - ANEXO IV - Preencher'!K85)</f>
        <v>44433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2613701</v>
      </c>
      <c r="L76" s="7">
        <f>'[1]TCE - ANEXO IV - Preencher'!N85</f>
        <v>2184.4699999999998</v>
      </c>
    </row>
    <row r="77" spans="1:12" s="8" customFormat="1" ht="19.5" customHeight="1" x14ac:dyDescent="0.2">
      <c r="A77" s="3">
        <f>IFERROR(VLOOKUP(B77,'[1]DADOS (OCULTAR)'!$P$3:$R$91,3,0),"")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5.12 - Energia Elétrica</v>
      </c>
      <c r="D77" s="3">
        <f>'[1]TCE - ANEXO IV - Preencher'!F86</f>
        <v>10835932000108</v>
      </c>
      <c r="E77" s="5" t="str">
        <f>'[1]TCE - ANEXO IV - Preencher'!G86</f>
        <v>CELPE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170932531</v>
      </c>
      <c r="I77" s="6">
        <f>IF('[1]TCE - ANEXO IV - Preencher'!K86="","",'[1]TCE - ANEXO IV - Preencher'!K86)</f>
        <v>44440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2613701</v>
      </c>
      <c r="L77" s="7">
        <f>'[1]TCE - ANEXO IV - Preencher'!N86</f>
        <v>15158.54</v>
      </c>
    </row>
    <row r="78" spans="1:12" s="8" customFormat="1" ht="19.5" customHeight="1" x14ac:dyDescent="0.2">
      <c r="A78" s="3">
        <f>IFERROR(VLOOKUP(B78,'[1]DADOS (OCULTAR)'!$P$3:$R$91,3,0),"")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5.3 - Locação de Máquinas e Equipamentos</v>
      </c>
      <c r="D78" s="3">
        <f>'[1]TCE - ANEXO IV - Preencher'!F87</f>
        <v>14543772000184</v>
      </c>
      <c r="E78" s="5" t="str">
        <f>'[1]TCE - ANEXO IV - Preencher'!G87</f>
        <v>BRAVO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6793</v>
      </c>
      <c r="I78" s="6">
        <f>IF('[1]TCE - ANEXO IV - Preencher'!K87="","",'[1]TCE - ANEXO IV - Preencher'!K87)</f>
        <v>44440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2400</v>
      </c>
    </row>
    <row r="79" spans="1:12" s="8" customFormat="1" ht="19.5" customHeight="1" x14ac:dyDescent="0.2">
      <c r="A79" s="3">
        <f>IFERROR(VLOOKUP(B79,'[1]DADOS (OCULTAR)'!$P$3:$R$91,3,0),"")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5.3 - Locação de Máquinas e Equipamentos</v>
      </c>
      <c r="D79" s="3">
        <f>'[1]TCE - ANEXO IV - Preencher'!F88</f>
        <v>6983851000188</v>
      </c>
      <c r="E79" s="5" t="str">
        <f>'[1]TCE - ANEXO IV - Preencher'!G88</f>
        <v>ACR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146</v>
      </c>
      <c r="I79" s="6">
        <f>IF('[1]TCE - ANEXO IV - Preencher'!K88="","",'[1]TCE - ANEXO IV - Preencher'!K88)</f>
        <v>44439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90</v>
      </c>
    </row>
    <row r="80" spans="1:12" s="8" customFormat="1" ht="19.5" customHeight="1" x14ac:dyDescent="0.2">
      <c r="A80" s="3">
        <f>IFERROR(VLOOKUP(B80,'[1]DADOS (OCULTAR)'!$P$3:$R$91,3,0),"")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5.3 - Locação de Máquinas e Equipamentos</v>
      </c>
      <c r="D80" s="3">
        <f>'[1]TCE - ANEXO IV - Preencher'!F89</f>
        <v>9014387000100</v>
      </c>
      <c r="E80" s="5" t="str">
        <f>'[1]TCE - ANEXO IV - Preencher'!G89</f>
        <v>COMPLETA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0081</v>
      </c>
      <c r="I80" s="6">
        <f>IF('[1]TCE - ANEXO IV - Preencher'!K89="","",'[1]TCE - ANEXO IV - Preencher'!K89)</f>
        <v>44409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260</v>
      </c>
    </row>
    <row r="81" spans="1:12" s="8" customFormat="1" ht="19.5" customHeight="1" x14ac:dyDescent="0.2">
      <c r="A81" s="3">
        <f>IFERROR(VLOOKUP(B81,'[1]DADOS (OCULTAR)'!$P$3:$R$91,3,0),"")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04327</v>
      </c>
      <c r="I81" s="6">
        <f>IF('[1]TCE - ANEXO IV - Preencher'!K90="","",'[1]TCE - ANEXO IV - Preencher'!K90)</f>
        <v>44455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1880.6</v>
      </c>
    </row>
    <row r="82" spans="1:12" s="8" customFormat="1" ht="19.5" customHeight="1" x14ac:dyDescent="0.2">
      <c r="A82" s="3">
        <f>IFERROR(VLOOKUP(B82,'[1]DADOS (OCULTAR)'!$P$3:$R$91,3,0),"")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5.1 - Locação de Equipamentos Médicos-Hospitalares</v>
      </c>
      <c r="D82" s="3">
        <f>'[1]TCE - ANEXO IV - Preencher'!F91</f>
        <v>24380578002041</v>
      </c>
      <c r="E82" s="5" t="str">
        <f>'[1]TCE - ANEXO IV - Preencher'!G91</f>
        <v>WHITE MARTINS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133763</v>
      </c>
      <c r="I82" s="6">
        <f>IF('[1]TCE - ANEXO IV - Preencher'!K91="","",'[1]TCE - ANEXO IV - Preencher'!K91)</f>
        <v>44415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627.6</v>
      </c>
    </row>
    <row r="83" spans="1:12" s="8" customFormat="1" ht="19.5" customHeight="1" x14ac:dyDescent="0.2">
      <c r="A83" s="3">
        <f>IFERROR(VLOOKUP(B83,'[1]DADOS (OCULTAR)'!$P$3:$R$91,3,0),"")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5.1 - Locação de Equipamentos Médicos-Hospitalares</v>
      </c>
      <c r="D83" s="3">
        <f>'[1]TCE - ANEXO IV - Preencher'!F92</f>
        <v>331788002405</v>
      </c>
      <c r="E83" s="5" t="str">
        <f>'[1]TCE - ANEXO IV - Preencher'!G92</f>
        <v>AIRLIQUIDE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0042619</v>
      </c>
      <c r="I83" s="6">
        <f>IF('[1]TCE - ANEXO IV - Preencher'!K92="","",'[1]TCE - ANEXO IV - Preencher'!K92)</f>
        <v>44439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2602902</v>
      </c>
      <c r="L83" s="7">
        <f>'[1]TCE - ANEXO IV - Preencher'!N92</f>
        <v>2606.36</v>
      </c>
    </row>
    <row r="84" spans="1:12" s="8" customFormat="1" ht="19.5" customHeight="1" x14ac:dyDescent="0.2">
      <c r="A84" s="3">
        <f>IFERROR(VLOOKUP(B84,'[1]DADOS (OCULTAR)'!$P$3:$R$91,3,0),"")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5.16 - Serviços Médico-Hospitalares, Odotonlogia e Laboratoriais</v>
      </c>
      <c r="D84" s="3">
        <f>'[1]TCE - ANEXO IV - Preencher'!F93</f>
        <v>39917741000177</v>
      </c>
      <c r="E84" s="5" t="str">
        <f>'[1]TCE - ANEXO IV - Preencher'!G93</f>
        <v>PRISMAMED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00000259</v>
      </c>
      <c r="I84" s="6">
        <f>IF('[1]TCE - ANEXO IV - Preencher'!K93="","",'[1]TCE - ANEXO IV - Preencher'!K93)</f>
        <v>44440</v>
      </c>
      <c r="J84" s="5" t="str">
        <f>'[1]TCE - ANEXO IV - Preencher'!L93</f>
        <v>GVJ7PYGJ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3424.05</v>
      </c>
    </row>
    <row r="85" spans="1:12" s="8" customFormat="1" ht="19.5" customHeight="1" x14ac:dyDescent="0.2">
      <c r="A85" s="3">
        <f>IFERROR(VLOOKUP(B85,'[1]DADOS (OCULTAR)'!$P$3:$R$91,3,0),"")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5.16 - Serviços Médico-Hospitalares, Odotonlogia e Laboratoriais</v>
      </c>
      <c r="D85" s="3">
        <f>'[1]TCE - ANEXO IV - Preencher'!F94</f>
        <v>42342582000134</v>
      </c>
      <c r="E85" s="5" t="str">
        <f>'[1]TCE - ANEXO IV - Preencher'!G94</f>
        <v>PAULO TITO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00000004</v>
      </c>
      <c r="I85" s="6">
        <f>IF('[1]TCE - ANEXO IV - Preencher'!K94="","",'[1]TCE - ANEXO IV - Preencher'!K94)</f>
        <v>44439</v>
      </c>
      <c r="J85" s="5" t="str">
        <f>'[1]TCE - ANEXO IV - Preencher'!L94</f>
        <v>HTEYBATE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4525.5</v>
      </c>
    </row>
    <row r="86" spans="1:12" s="8" customFormat="1" ht="19.5" customHeight="1" x14ac:dyDescent="0.2">
      <c r="A86" s="3">
        <f>IFERROR(VLOOKUP(B86,'[1]DADOS (OCULTAR)'!$P$3:$R$91,3,0),"")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>5.16 - Serviços Médico-Hospitalares, Odotonlogia e Laboratoriais</v>
      </c>
      <c r="D86" s="3">
        <f>'[1]TCE - ANEXO IV - Preencher'!F95</f>
        <v>39917741000177</v>
      </c>
      <c r="E86" s="5" t="str">
        <f>'[1]TCE - ANEXO IV - Preencher'!G95</f>
        <v>PRISMAMED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00000254</v>
      </c>
      <c r="I86" s="6">
        <f>IF('[1]TCE - ANEXO IV - Preencher'!K95="","",'[1]TCE - ANEXO IV - Preencher'!K95)</f>
        <v>44439</v>
      </c>
      <c r="J86" s="5" t="str">
        <f>'[1]TCE - ANEXO IV - Preencher'!L95</f>
        <v>VDZJTF6M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9814.35</v>
      </c>
    </row>
    <row r="87" spans="1:12" s="8" customFormat="1" ht="19.5" customHeight="1" x14ac:dyDescent="0.2">
      <c r="A87" s="3">
        <f>IFERROR(VLOOKUP(B87,'[1]DADOS (OCULTAR)'!$P$3:$R$91,3,0),"")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5.16 - Serviços Médico-Hospitalares, Odotonlogia e Laboratoriais</v>
      </c>
      <c r="D87" s="3">
        <f>'[1]TCE - ANEXO IV - Preencher'!F96</f>
        <v>39917741000177</v>
      </c>
      <c r="E87" s="5" t="str">
        <f>'[1]TCE - ANEXO IV - Preencher'!G96</f>
        <v>PRISMAMED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00000263</v>
      </c>
      <c r="I87" s="6">
        <f>IF('[1]TCE - ANEXO IV - Preencher'!K96="","",'[1]TCE - ANEXO IV - Preencher'!K96)</f>
        <v>44442</v>
      </c>
      <c r="J87" s="5" t="str">
        <f>'[1]TCE - ANEXO IV - Preencher'!L96</f>
        <v>4ECKYQJF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4560</v>
      </c>
    </row>
    <row r="88" spans="1:12" s="8" customFormat="1" ht="19.5" customHeight="1" x14ac:dyDescent="0.2">
      <c r="A88" s="3">
        <f>IFERROR(VLOOKUP(B88,'[1]DADOS (OCULTAR)'!$P$3:$R$91,3,0),"")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5.16 - Serviços Médico-Hospitalares, Odotonlogia e Laboratoriais</v>
      </c>
      <c r="D88" s="3">
        <f>'[1]TCE - ANEXO IV - Preencher'!F97</f>
        <v>37178429000183</v>
      </c>
      <c r="E88" s="5" t="str">
        <f>'[1]TCE - ANEXO IV - Preencher'!G97</f>
        <v>RLM SERVIÇOS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000000040</v>
      </c>
      <c r="I88" s="6">
        <f>IF('[1]TCE - ANEXO IV - Preencher'!K97="","",'[1]TCE - ANEXO IV - Preencher'!K97)</f>
        <v>44448</v>
      </c>
      <c r="J88" s="5" t="str">
        <f>'[1]TCE - ANEXO IV - Preencher'!L97</f>
        <v>MPCD69473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13451.55</v>
      </c>
    </row>
    <row r="89" spans="1:12" s="8" customFormat="1" ht="19.5" customHeight="1" x14ac:dyDescent="0.2">
      <c r="A89" s="3">
        <f>IFERROR(VLOOKUP(B89,'[1]DADOS (OCULTAR)'!$P$3:$R$91,3,0),"")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5.16 - Serviços Médico-Hospitalares, Odotonlogia e Laboratoriais</v>
      </c>
      <c r="D89" s="3">
        <f>'[1]TCE - ANEXO IV - Preencher'!F98</f>
        <v>34958308000166</v>
      </c>
      <c r="E89" s="5" t="str">
        <f>'[1]TCE - ANEXO IV - Preencher'!G98</f>
        <v>SEMEAR SERVIÇOS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000000175</v>
      </c>
      <c r="I89" s="6">
        <f>IF('[1]TCE - ANEXO IV - Preencher'!K98="","",'[1]TCE - ANEXO IV - Preencher'!K98)</f>
        <v>44442</v>
      </c>
      <c r="J89" s="5" t="str">
        <f>'[1]TCE - ANEXO IV - Preencher'!L98</f>
        <v>ZIXB77217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1270</v>
      </c>
    </row>
    <row r="90" spans="1:12" s="8" customFormat="1" ht="19.5" customHeight="1" x14ac:dyDescent="0.2">
      <c r="A90" s="3">
        <f>IFERROR(VLOOKUP(B90,'[1]DADOS (OCULTAR)'!$P$3:$R$91,3,0),"")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5.16 - Serviços Médico-Hospitalares, Odotonlogia e Laboratoriais</v>
      </c>
      <c r="D90" s="3">
        <f>'[1]TCE - ANEXO IV - Preencher'!F99</f>
        <v>2070319000119</v>
      </c>
      <c r="E90" s="5" t="str">
        <f>'[1]TCE - ANEXO IV - Preencher'!G99</f>
        <v>CINARA LIMA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00000706</v>
      </c>
      <c r="I90" s="6">
        <f>IF('[1]TCE - ANEXO IV - Preencher'!K99="","",'[1]TCE - ANEXO IV - Preencher'!K99)</f>
        <v>44441</v>
      </c>
      <c r="J90" s="5" t="str">
        <f>'[1]TCE - ANEXO IV - Preencher'!L99</f>
        <v>YXFDFHS1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7339.5</v>
      </c>
    </row>
    <row r="91" spans="1:12" s="8" customFormat="1" ht="19.5" customHeight="1" x14ac:dyDescent="0.2">
      <c r="A91" s="3">
        <f>IFERROR(VLOOKUP(B91,'[1]DADOS (OCULTAR)'!$P$3:$R$91,3,0),"")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37439061000160</v>
      </c>
      <c r="E91" s="5" t="str">
        <f>'[1]TCE - ANEXO IV - Preencher'!G100</f>
        <v>OPMEDIC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000000165</v>
      </c>
      <c r="I91" s="6">
        <f>IF('[1]TCE - ANEXO IV - Preencher'!K100="","",'[1]TCE - ANEXO IV - Preencher'!K100)</f>
        <v>44440</v>
      </c>
      <c r="J91" s="5" t="str">
        <f>'[1]TCE - ANEXO IV - Preencher'!L100</f>
        <v>AHGN25164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3668.7</v>
      </c>
    </row>
    <row r="92" spans="1:12" s="8" customFormat="1" ht="19.5" customHeight="1" x14ac:dyDescent="0.2">
      <c r="A92" s="3">
        <f>IFERROR(VLOOKUP(B92,'[1]DADOS (OCULTAR)'!$P$3:$R$91,3,0),"")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4539279017374</v>
      </c>
      <c r="E92" s="5" t="str">
        <f>'[1]TCE - ANEXO IV - Preencher'!G101</f>
        <v>CIENTIFICALAB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00000126</v>
      </c>
      <c r="I92" s="6">
        <f>IF('[1]TCE - ANEXO IV - Preencher'!K101="","",'[1]TCE - ANEXO IV - Preencher'!K101)</f>
        <v>44439</v>
      </c>
      <c r="J92" s="5" t="str">
        <f>'[1]TCE - ANEXO IV - Preencher'!L101</f>
        <v>GRQYXLPV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12489.02</v>
      </c>
    </row>
    <row r="93" spans="1:12" s="8" customFormat="1" ht="19.5" customHeight="1" x14ac:dyDescent="0.2">
      <c r="A93" s="3">
        <f>IFERROR(VLOOKUP(B93,'[1]DADOS (OCULTAR)'!$P$3:$R$91,3,0),"")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5.8 - Locação de Veículos Automotores</v>
      </c>
      <c r="D93" s="3">
        <f>'[1]TCE - ANEXO IV - Preencher'!F102</f>
        <v>31159276000140</v>
      </c>
      <c r="E93" s="5" t="str">
        <f>'[1]TCE - ANEXO IV - Preencher'!G102</f>
        <v>R PEDROSA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0000085</v>
      </c>
      <c r="I93" s="6">
        <f>IF('[1]TCE - ANEXO IV - Preencher'!K102="","",'[1]TCE - ANEXO IV - Preencher'!K102)</f>
        <v>44424</v>
      </c>
      <c r="J93" s="5" t="str">
        <f>'[1]TCE - ANEXO IV - Preencher'!L102</f>
        <v>7QJSCZB4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3000</v>
      </c>
    </row>
    <row r="94" spans="1:12" s="8" customFormat="1" ht="19.5" customHeight="1" x14ac:dyDescent="0.2">
      <c r="A94" s="3">
        <f>IFERROR(VLOOKUP(B94,'[1]DADOS (OCULTAR)'!$P$3:$R$91,3,0),"")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5.8 - Locação de Veículos Automotores</v>
      </c>
      <c r="D94" s="3">
        <f>'[1]TCE - ANEXO IV - Preencher'!F103</f>
        <v>31159276000140</v>
      </c>
      <c r="E94" s="5" t="str">
        <f>'[1]TCE - ANEXO IV - Preencher'!G103</f>
        <v>R PEDROSA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00000086</v>
      </c>
      <c r="I94" s="6">
        <f>IF('[1]TCE - ANEXO IV - Preencher'!K103="","",'[1]TCE - ANEXO IV - Preencher'!K103)</f>
        <v>44440</v>
      </c>
      <c r="J94" s="5" t="str">
        <f>'[1]TCE - ANEXO IV - Preencher'!L103</f>
        <v>HTHBK4UQ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3000</v>
      </c>
    </row>
    <row r="95" spans="1:12" s="8" customFormat="1" ht="19.5" customHeight="1" x14ac:dyDescent="0.2">
      <c r="A95" s="3">
        <f>IFERROR(VLOOKUP(B95,'[1]DADOS (OCULTAR)'!$P$3:$R$91,3,0),"")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5.8 - Locação de Veículos Automotores</v>
      </c>
      <c r="D95" s="3">
        <f>'[1]TCE - ANEXO IV - Preencher'!F104</f>
        <v>31159276000140</v>
      </c>
      <c r="E95" s="5" t="str">
        <f>'[1]TCE - ANEXO IV - Preencher'!G104</f>
        <v>R PEDROSA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144</v>
      </c>
      <c r="I95" s="6">
        <f>IF('[1]TCE - ANEXO IV - Preencher'!K104="","",'[1]TCE - ANEXO IV - Preencher'!K104)</f>
        <v>44424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8940.09</v>
      </c>
    </row>
    <row r="96" spans="1:12" s="8" customFormat="1" ht="19.5" customHeight="1" x14ac:dyDescent="0.2">
      <c r="A96" s="3">
        <f>IFERROR(VLOOKUP(B96,'[1]DADOS (OCULTAR)'!$P$3:$R$91,3,0),"")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>5.8 - Locação de Veículos Automotores</v>
      </c>
      <c r="D96" s="3">
        <f>'[1]TCE - ANEXO IV - Preencher'!F105</f>
        <v>31159276000140</v>
      </c>
      <c r="E96" s="5" t="str">
        <f>'[1]TCE - ANEXO IV - Preencher'!G105</f>
        <v>R PEDROSA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152</v>
      </c>
      <c r="I96" s="6">
        <f>IF('[1]TCE - ANEXO IV - Preencher'!K105="","",'[1]TCE - ANEXO IV - Preencher'!K105)</f>
        <v>44424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8940.09</v>
      </c>
    </row>
    <row r="97" spans="1:12" s="8" customFormat="1" ht="19.5" customHeight="1" x14ac:dyDescent="0.2">
      <c r="A97" s="3">
        <f>IFERROR(VLOOKUP(B97,'[1]DADOS (OCULTAR)'!$P$3:$R$91,3,0),"")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5.15 - Serviços Domésticos</v>
      </c>
      <c r="D97" s="3">
        <f>'[1]TCE - ANEXO IV - Preencher'!F106</f>
        <v>6272575004803</v>
      </c>
      <c r="E97" s="5" t="str">
        <f>'[1]TCE - ANEXO IV - Preencher'!G106</f>
        <v>LAVEBRAS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000004228</v>
      </c>
      <c r="I97" s="6">
        <f>IF('[1]TCE - ANEXO IV - Preencher'!K106="","",'[1]TCE - ANEXO IV - Preencher'!K106)</f>
        <v>44435</v>
      </c>
      <c r="J97" s="5" t="str">
        <f>'[1]TCE - ANEXO IV - Preencher'!L106</f>
        <v>MRON63639</v>
      </c>
      <c r="K97" s="5" t="str">
        <f>IF(F97="B",LEFT('[1]TCE - ANEXO IV - Preencher'!M106,2),IF(F97="S",LEFT('[1]TCE - ANEXO IV - Preencher'!M106,7),IF('[1]TCE - ANEXO IV - Preencher'!H106="","")))</f>
        <v>2610707</v>
      </c>
      <c r="L97" s="7">
        <f>'[1]TCE - ANEXO IV - Preencher'!N106</f>
        <v>2274.5300000000002</v>
      </c>
    </row>
    <row r="98" spans="1:12" s="8" customFormat="1" ht="19.5" customHeight="1" x14ac:dyDescent="0.2">
      <c r="A98" s="3">
        <f>IFERROR(VLOOKUP(B98,'[1]DADOS (OCULTAR)'!$P$3:$R$91,3,0),"")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>BRASCON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00084988</v>
      </c>
      <c r="I98" s="6">
        <f>IF('[1]TCE - ANEXO IV - Preencher'!K107="","",'[1]TCE - ANEXO IV - Preencher'!K107)</f>
        <v>44440</v>
      </c>
      <c r="J98" s="5" t="str">
        <f>'[1]TCE - ANEXO IV - Preencher'!L107</f>
        <v>KCBB93W1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899.29</v>
      </c>
    </row>
    <row r="99" spans="1:12" s="8" customFormat="1" ht="19.5" customHeight="1" x14ac:dyDescent="0.2">
      <c r="A99" s="3">
        <f>IFERROR(VLOOKUP(B99,'[1]DADOS (OCULTAR)'!$P$3:$R$91,3,0),"")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92306257000780</v>
      </c>
      <c r="E99" s="5" t="str">
        <f>'[1]TCE - ANEXO IV - Preencher'!G108</f>
        <v>MV INFORMATICA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00027790</v>
      </c>
      <c r="I99" s="6">
        <f>IF('[1]TCE - ANEXO IV - Preencher'!K108="","",'[1]TCE - ANEXO IV - Preencher'!K108)</f>
        <v>44415</v>
      </c>
      <c r="J99" s="5" t="str">
        <f>'[1]TCE - ANEXO IV - Preencher'!L108</f>
        <v>G1HLKY6N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11423.87</v>
      </c>
    </row>
    <row r="100" spans="1:12" s="8" customFormat="1" ht="19.5" customHeight="1" x14ac:dyDescent="0.2">
      <c r="A100" s="3">
        <f>IFERROR(VLOOKUP(B100,'[1]DADOS (OCULTAR)'!$P$3:$R$91,3,0),"")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16783034000130</v>
      </c>
      <c r="E100" s="5" t="str">
        <f>'[1]TCE - ANEXO IV - Preencher'!G109</f>
        <v>SINTESE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00015487</v>
      </c>
      <c r="I100" s="6">
        <f>IF('[1]TCE - ANEXO IV - Preencher'!K109="","",'[1]TCE - ANEXO IV - Preencher'!K109)</f>
        <v>44440</v>
      </c>
      <c r="J100" s="5" t="str">
        <f>'[1]TCE - ANEXO IV - Preencher'!L109</f>
        <v>7IEGFXGH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1500</v>
      </c>
    </row>
    <row r="101" spans="1:12" s="8" customFormat="1" ht="19.5" customHeight="1" x14ac:dyDescent="0.2">
      <c r="A101" s="3">
        <f>IFERROR(VLOOKUP(B101,'[1]DADOS (OCULTAR)'!$P$3:$R$91,3,0),"")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5020356000100</v>
      </c>
      <c r="E101" s="5" t="str">
        <f>'[1]TCE - ANEXO IV - Preencher'!G110</f>
        <v>BID COMERCIO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00004099</v>
      </c>
      <c r="I101" s="6">
        <f>IF('[1]TCE - ANEXO IV - Preencher'!K110="","",'[1]TCE - ANEXO IV - Preencher'!K110)</f>
        <v>44410</v>
      </c>
      <c r="J101" s="5" t="str">
        <f>'[1]TCE - ANEXO IV - Preencher'!L110</f>
        <v>RWA35CGW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362.69</v>
      </c>
    </row>
    <row r="102" spans="1:12" s="8" customFormat="1" ht="19.5" customHeight="1" x14ac:dyDescent="0.2">
      <c r="A102" s="3">
        <f>IFERROR(VLOOKUP(B102,'[1]DADOS (OCULTAR)'!$P$3:$R$91,3,0),"")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53113791001285</v>
      </c>
      <c r="E102" s="5" t="str">
        <f>'[1]TCE - ANEXO IV - Preencher'!G111</f>
        <v>TOTVS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56538</v>
      </c>
      <c r="I102" s="6">
        <f>IF('[1]TCE - ANEXO IV - Preencher'!K111="","",'[1]TCE - ANEXO IV - Preencher'!K111)</f>
        <v>44412</v>
      </c>
      <c r="J102" s="5" t="str">
        <f>'[1]TCE - ANEXO IV - Preencher'!L111</f>
        <v>BC5382CF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687.69</v>
      </c>
    </row>
    <row r="103" spans="1:12" s="8" customFormat="1" ht="19.5" customHeight="1" x14ac:dyDescent="0.2">
      <c r="A103" s="3">
        <f>IFERROR(VLOOKUP(B103,'[1]DADOS (OCULTAR)'!$P$3:$R$91,3,0),"")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53113791001285</v>
      </c>
      <c r="E103" s="5" t="str">
        <f>'[1]TCE - ANEXO IV - Preencher'!G112</f>
        <v>TOTVS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56536</v>
      </c>
      <c r="I103" s="6">
        <f>IF('[1]TCE - ANEXO IV - Preencher'!K112="","",'[1]TCE - ANEXO IV - Preencher'!K112)</f>
        <v>44412</v>
      </c>
      <c r="J103" s="5" t="str">
        <f>'[1]TCE - ANEXO IV - Preencher'!L112</f>
        <v>52870C4D</v>
      </c>
      <c r="K103" s="5" t="str">
        <f>IF(F103="B",LEFT('[1]TCE - ANEXO IV - Preencher'!M112,2),IF(F103="S",LEFT('[1]TCE - ANEXO IV - Preencher'!M112,7),IF('[1]TCE - ANEXO IV - Preencher'!H112="","")))</f>
        <v>3106200</v>
      </c>
      <c r="L103" s="7">
        <f>'[1]TCE - ANEXO IV - Preencher'!N112</f>
        <v>98.37</v>
      </c>
    </row>
    <row r="104" spans="1:12" s="8" customFormat="1" ht="19.5" customHeight="1" x14ac:dyDescent="0.2">
      <c r="A104" s="3">
        <f>IFERROR(VLOOKUP(B104,'[1]DADOS (OCULTAR)'!$P$3:$R$91,3,0),"")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5.2 - Serviços Técnicos Profissionais</v>
      </c>
      <c r="D104" s="3">
        <f>'[1]TCE - ANEXO IV - Preencher'!F113</f>
        <v>2512303000119</v>
      </c>
      <c r="E104" s="5" t="str">
        <f>'[1]TCE - ANEXO IV - Preencher'!G113</f>
        <v>NOROES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00005098</v>
      </c>
      <c r="I104" s="6">
        <f>IF('[1]TCE - ANEXO IV - Preencher'!K113="","",'[1]TCE - ANEXO IV - Preencher'!K113)</f>
        <v>44411</v>
      </c>
      <c r="J104" s="5" t="str">
        <f>'[1]TCE - ANEXO IV - Preencher'!L113</f>
        <v>UGXDDBHV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1425</v>
      </c>
    </row>
    <row r="105" spans="1:12" s="8" customFormat="1" ht="19.5" customHeight="1" x14ac:dyDescent="0.2">
      <c r="A105" s="3">
        <f>IFERROR(VLOOKUP(B105,'[1]DADOS (OCULTAR)'!$P$3:$R$91,3,0),"")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5.2 - Serviços Técnicos Profissionais</v>
      </c>
      <c r="D105" s="3">
        <f>'[1]TCE - ANEXO IV - Preencher'!F114</f>
        <v>2512303000119</v>
      </c>
      <c r="E105" s="5" t="str">
        <f>'[1]TCE - ANEXO IV - Preencher'!G114</f>
        <v>NOROES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00005108</v>
      </c>
      <c r="I105" s="6">
        <f>IF('[1]TCE - ANEXO IV - Preencher'!K114="","",'[1]TCE - ANEXO IV - Preencher'!K114)</f>
        <v>44417</v>
      </c>
      <c r="J105" s="5" t="str">
        <f>'[1]TCE - ANEXO IV - Preencher'!L114</f>
        <v>LGGIFYJY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2228</v>
      </c>
    </row>
    <row r="106" spans="1:12" s="8" customFormat="1" ht="19.5" customHeight="1" x14ac:dyDescent="0.2">
      <c r="A106" s="3">
        <f>IFERROR(VLOOKUP(B106,'[1]DADOS (OCULTAR)'!$P$3:$R$91,3,0),"")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5.10 - Detetização/Tratamento de Resíduos e Afins</v>
      </c>
      <c r="D106" s="3">
        <f>'[1]TCE - ANEXO IV - Preencher'!F115</f>
        <v>10333266000100</v>
      </c>
      <c r="E106" s="5" t="str">
        <f>'[1]TCE - ANEXO IV - Preencher'!G115</f>
        <v>QUALITY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00008878</v>
      </c>
      <c r="I106" s="6">
        <f>IF('[1]TCE - ANEXO IV - Preencher'!K115="","",'[1]TCE - ANEXO IV - Preencher'!K115)</f>
        <v>44435</v>
      </c>
      <c r="J106" s="5" t="str">
        <f>'[1]TCE - ANEXO IV - Preencher'!L115</f>
        <v>JJMRYUPC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130</v>
      </c>
    </row>
    <row r="107" spans="1:12" s="8" customFormat="1" ht="19.5" customHeight="1" x14ac:dyDescent="0.2">
      <c r="A107" s="3">
        <f>IFERROR(VLOOKUP(B107,'[1]DADOS (OCULTAR)'!$P$3:$R$91,3,0),"")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5.23 - Limpeza e Conservação</v>
      </c>
      <c r="D107" s="3">
        <f>'[1]TCE - ANEXO IV - Preencher'!F116</f>
        <v>10229013000190</v>
      </c>
      <c r="E107" s="5" t="str">
        <f>'[1]TCE - ANEXO IV - Preencher'!G116</f>
        <v>INTERCLEAN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00000468</v>
      </c>
      <c r="I107" s="6">
        <f>IF('[1]TCE - ANEXO IV - Preencher'!K116="","",'[1]TCE - ANEXO IV - Preencher'!K116)</f>
        <v>44440</v>
      </c>
      <c r="J107" s="5" t="str">
        <f>'[1]TCE - ANEXO IV - Preencher'!L116</f>
        <v>MGBPHPN6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42952.07</v>
      </c>
    </row>
    <row r="108" spans="1:12" s="8" customFormat="1" ht="19.5" customHeight="1" x14ac:dyDescent="0.2">
      <c r="A108" s="3">
        <f>IFERROR(VLOOKUP(B108,'[1]DADOS (OCULTAR)'!$P$3:$R$91,3,0),"")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5.99 - Outros Serviços de Terceiros Pessoa Jurídica</v>
      </c>
      <c r="D108" s="3">
        <f>'[1]TCE - ANEXO IV - Preencher'!F117</f>
        <v>10816775000274</v>
      </c>
      <c r="E108" s="5" t="str">
        <f>'[1]TCE - ANEXO IV - Preencher'!G117</f>
        <v xml:space="preserve">INSPETORIA SALESIANA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00013532</v>
      </c>
      <c r="I108" s="6">
        <f>IF('[1]TCE - ANEXO IV - Preencher'!K117="","",'[1]TCE - ANEXO IV - Preencher'!K117)</f>
        <v>44424</v>
      </c>
      <c r="J108" s="5" t="str">
        <f>'[1]TCE - ANEXO IV - Preencher'!L117</f>
        <v>JBF4KKUW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210</v>
      </c>
    </row>
    <row r="109" spans="1:12" s="8" customFormat="1" ht="19.5" customHeight="1" x14ac:dyDescent="0.2">
      <c r="A109" s="3">
        <f>IFERROR(VLOOKUP(B109,'[1]DADOS (OCULTAR)'!$P$3:$R$91,3,0),"")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5.99 - Outros Serviços de Terceiros Pessoa Jurídica</v>
      </c>
      <c r="D109" s="3">
        <f>'[1]TCE - ANEXO IV - Preencher'!F118</f>
        <v>5467959000155</v>
      </c>
      <c r="E109" s="5" t="str">
        <f>'[1]TCE - ANEXO IV - Preencher'!G118</f>
        <v>MOTO 29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000001763</v>
      </c>
      <c r="I109" s="6">
        <f>IF('[1]TCE - ANEXO IV - Preencher'!K118="","",'[1]TCE - ANEXO IV - Preencher'!K118)</f>
        <v>44424</v>
      </c>
      <c r="J109" s="5" t="str">
        <f>'[1]TCE - ANEXO IV - Preencher'!L118</f>
        <v>MMVU59172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3400</v>
      </c>
    </row>
    <row r="110" spans="1:12" s="8" customFormat="1" ht="19.5" customHeight="1" x14ac:dyDescent="0.2">
      <c r="A110" s="3">
        <f>IFERROR(VLOOKUP(B110,'[1]DADOS (OCULTAR)'!$P$3:$R$91,3,0),"")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5.99 - Outros Serviços de Terceiros Pessoa Jurídica</v>
      </c>
      <c r="D110" s="3">
        <f>'[1]TCE - ANEXO IV - Preencher'!F119</f>
        <v>5467959000155</v>
      </c>
      <c r="E110" s="5" t="str">
        <f>'[1]TCE - ANEXO IV - Preencher'!G119</f>
        <v>MOTO 29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000001771</v>
      </c>
      <c r="I110" s="6">
        <f>IF('[1]TCE - ANEXO IV - Preencher'!K119="","",'[1]TCE - ANEXO IV - Preencher'!K119)</f>
        <v>44424</v>
      </c>
      <c r="J110" s="5" t="str">
        <f>'[1]TCE - ANEXO IV - Preencher'!L119</f>
        <v>ZETQ19830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1285.7</v>
      </c>
    </row>
    <row r="111" spans="1:12" s="8" customFormat="1" ht="19.5" customHeight="1" x14ac:dyDescent="0.2">
      <c r="A111" s="3">
        <f>IFERROR(VLOOKUP(B111,'[1]DADOS (OCULTAR)'!$P$3:$R$91,3,0),"")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5.99 - Outros Serviços de Terceiros Pessoa Jurídica</v>
      </c>
      <c r="D111" s="3">
        <f>'[1]TCE - ANEXO IV - Preencher'!F120</f>
        <v>24306209000146</v>
      </c>
      <c r="E111" s="5" t="str">
        <f>'[1]TCE - ANEXO IV - Preencher'!G120</f>
        <v>GESTAMB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00000450</v>
      </c>
      <c r="I111" s="6">
        <f>IF('[1]TCE - ANEXO IV - Preencher'!K120="","",'[1]TCE - ANEXO IV - Preencher'!K120)</f>
        <v>44441</v>
      </c>
      <c r="J111" s="5" t="str">
        <f>'[1]TCE - ANEXO IV - Preencher'!L120</f>
        <v>UAI3RCWY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2312.1999999999998</v>
      </c>
    </row>
    <row r="112" spans="1:12" s="8" customFormat="1" ht="19.5" customHeight="1" x14ac:dyDescent="0.2">
      <c r="A112" s="3">
        <f>IFERROR(VLOOKUP(B112,'[1]DADOS (OCULTAR)'!$P$3:$R$91,3,0),"")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5.99 - Outros Serviços de Terceiros Pessoa Jurídica</v>
      </c>
      <c r="D112" s="3">
        <f>'[1]TCE - ANEXO IV - Preencher'!F121</f>
        <v>13409775000329</v>
      </c>
      <c r="E112" s="5" t="str">
        <f>'[1]TCE - ANEXO IV - Preencher'!G121</f>
        <v>LINUS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000001283</v>
      </c>
      <c r="I112" s="6">
        <f>IF('[1]TCE - ANEXO IV - Preencher'!K121="","",'[1]TCE - ANEXO IV - Preencher'!K121)</f>
        <v>44445</v>
      </c>
      <c r="J112" s="5" t="str">
        <f>'[1]TCE - ANEXO IV - Preencher'!L121</f>
        <v>IWJC70235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1583.28</v>
      </c>
    </row>
    <row r="113" spans="1:12" s="8" customFormat="1" ht="19.5" customHeight="1" x14ac:dyDescent="0.2">
      <c r="A113" s="3">
        <f>IFERROR(VLOOKUP(B113,'[1]DADOS (OCULTAR)'!$P$3:$R$91,3,0),"")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5.99 - Outros Serviços de Terceiros Pessoa Jurídica</v>
      </c>
      <c r="D113" s="3">
        <f>'[1]TCE - ANEXO IV - Preencher'!F122</f>
        <v>21794062000192</v>
      </c>
      <c r="E113" s="5" t="str">
        <f>'[1]TCE - ANEXO IV - Preencher'!G122</f>
        <v xml:space="preserve">ASOS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000000400</v>
      </c>
      <c r="I113" s="6">
        <f>IF('[1]TCE - ANEXO IV - Preencher'!K122="","",'[1]TCE - ANEXO IV - Preencher'!K122)</f>
        <v>44441</v>
      </c>
      <c r="J113" s="5" t="str">
        <f>'[1]TCE - ANEXO IV - Preencher'!L122</f>
        <v>VUWF30716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3500</v>
      </c>
    </row>
    <row r="114" spans="1:12" s="8" customFormat="1" ht="19.5" customHeight="1" x14ac:dyDescent="0.2">
      <c r="A114" s="3">
        <f>IFERROR(VLOOKUP(B114,'[1]DADOS (OCULTAR)'!$P$3:$R$91,3,0),"")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5.99 - Outros Serviços de Terceiros Pessoa Jurídica</v>
      </c>
      <c r="D114" s="3">
        <f>'[1]TCE - ANEXO IV - Preencher'!F123</f>
        <v>24832653000103</v>
      </c>
      <c r="E114" s="5" t="str">
        <f>'[1]TCE - ANEXO IV - Preencher'!G123</f>
        <v>ABSOLUTA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000000191</v>
      </c>
      <c r="I114" s="6">
        <f>IF('[1]TCE - ANEXO IV - Preencher'!K123="","",'[1]TCE - ANEXO IV - Preencher'!K123)</f>
        <v>44440</v>
      </c>
      <c r="J114" s="5" t="str">
        <f>'[1]TCE - ANEXO IV - Preencher'!L123</f>
        <v>RDWM75584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3000</v>
      </c>
    </row>
    <row r="115" spans="1:12" s="8" customFormat="1" ht="19.5" customHeight="1" x14ac:dyDescent="0.2">
      <c r="A115" s="3">
        <f>IFERROR(VLOOKUP(B115,'[1]DADOS (OCULTAR)'!$P$3:$R$91,3,0),"")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5.5 - Reparo e Manutenção de Máquinas e Equipamentos</v>
      </c>
      <c r="D115" s="3">
        <f>'[1]TCE - ANEXO IV - Preencher'!F124</f>
        <v>7146768000117</v>
      </c>
      <c r="E115" s="5" t="str">
        <f>'[1]TCE - ANEXO IV - Preencher'!G124</f>
        <v>SERV IMAGEM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000004218</v>
      </c>
      <c r="I115" s="6">
        <f>IF('[1]TCE - ANEXO IV - Preencher'!K124="","",'[1]TCE - ANEXO IV - Preencher'!K124)</f>
        <v>44439</v>
      </c>
      <c r="J115" s="5" t="str">
        <f>'[1]TCE - ANEXO IV - Preencher'!L124</f>
        <v>WFKB23423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2059</v>
      </c>
    </row>
    <row r="116" spans="1:12" s="8" customFormat="1" ht="19.5" customHeight="1" x14ac:dyDescent="0.2">
      <c r="A116" s="3">
        <f>IFERROR(VLOOKUP(B116,'[1]DADOS (OCULTAR)'!$P$3:$R$91,3,0),"")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5.5 - Reparo e Manutenção de Máquinas e Equipamentos</v>
      </c>
      <c r="D116" s="3">
        <f>'[1]TCE - ANEXO IV - Preencher'!F125</f>
        <v>1141468000169</v>
      </c>
      <c r="E116" s="5" t="str">
        <f>'[1]TCE - ANEXO IV - Preencher'!G125</f>
        <v>MEDCALL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00002777</v>
      </c>
      <c r="I116" s="6">
        <f>IF('[1]TCE - ANEXO IV - Preencher'!K125="","",'[1]TCE - ANEXO IV - Preencher'!K125)</f>
        <v>44441</v>
      </c>
      <c r="J116" s="5" t="str">
        <f>'[1]TCE - ANEXO IV - Preencher'!L125</f>
        <v>GG5ADQSE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356.33</v>
      </c>
    </row>
    <row r="117" spans="1:12" s="8" customFormat="1" ht="19.5" customHeight="1" x14ac:dyDescent="0.2">
      <c r="A117" s="3">
        <f>IFERROR(VLOOKUP(B117,'[1]DADOS (OCULTAR)'!$P$3:$R$91,3,0),"")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5.5 - Reparo e Manutenção de Máquinas e Equipamentos</v>
      </c>
      <c r="D117" s="3">
        <f>'[1]TCE - ANEXO IV - Preencher'!F126</f>
        <v>17398584000106</v>
      </c>
      <c r="E117" s="5" t="str">
        <f>'[1]TCE - ANEXO IV - Preencher'!G126</f>
        <v>MTG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00001371</v>
      </c>
      <c r="I117" s="6">
        <f>IF('[1]TCE - ANEXO IV - Preencher'!K126="","",'[1]TCE - ANEXO IV - Preencher'!K126)</f>
        <v>44440</v>
      </c>
      <c r="J117" s="5" t="str">
        <f>'[1]TCE - ANEXO IV - Preencher'!L126</f>
        <v>XHVH98YG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600</v>
      </c>
    </row>
    <row r="118" spans="1:12" s="8" customFormat="1" ht="19.5" customHeight="1" x14ac:dyDescent="0.2">
      <c r="A118" s="3">
        <f>IFERROR(VLOOKUP(B118,'[1]DADOS (OCULTAR)'!$P$3:$R$91,3,0),"")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5.5 - Reparo e Manutenção de Máquinas e Equipamentos</v>
      </c>
      <c r="D118" s="3">
        <f>'[1]TCE - ANEXO IV - Preencher'!F127</f>
        <v>24380578002041</v>
      </c>
      <c r="E118" s="5" t="str">
        <f>'[1]TCE - ANEXO IV - Preencher'!G127</f>
        <v>WHITE MARTINS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000011483</v>
      </c>
      <c r="I118" s="6">
        <f>IF('[1]TCE - ANEXO IV - Preencher'!K127="","",'[1]TCE - ANEXO IV - Preencher'!K127)</f>
        <v>44418</v>
      </c>
      <c r="J118" s="5" t="str">
        <f>'[1]TCE - ANEXO IV - Preencher'!L127</f>
        <v>OCHD17902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459.3</v>
      </c>
    </row>
    <row r="119" spans="1:12" s="8" customFormat="1" ht="19.5" customHeight="1" x14ac:dyDescent="0.2">
      <c r="A119" s="3">
        <f>IFERROR(VLOOKUP(B119,'[1]DADOS (OCULTAR)'!$P$3:$R$91,3,0),"")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5.5 - Reparo e Manutenção de Máquinas e Equipamentos</v>
      </c>
      <c r="D119" s="3">
        <f>'[1]TCE - ANEXO IV - Preencher'!F128</f>
        <v>12853727000109</v>
      </c>
      <c r="E119" s="5" t="str">
        <f>'[1]TCE - ANEXO IV - Preencher'!G128</f>
        <v>KESA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00006222</v>
      </c>
      <c r="I119" s="6">
        <f>IF('[1]TCE - ANEXO IV - Preencher'!K128="","",'[1]TCE - ANEXO IV - Preencher'!K128)</f>
        <v>44426</v>
      </c>
      <c r="J119" s="5" t="str">
        <f>'[1]TCE - ANEXO IV - Preencher'!L128</f>
        <v>CZXYMJBH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3419.5</v>
      </c>
    </row>
    <row r="120" spans="1:12" s="8" customFormat="1" ht="19.5" customHeight="1" x14ac:dyDescent="0.2">
      <c r="A120" s="3">
        <f>IFERROR(VLOOKUP(B120,'[1]DADOS (OCULTAR)'!$P$3:$R$91,3,0),"")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5.5 - Reparo e Manutenção de Máquinas e Equipamentos</v>
      </c>
      <c r="D120" s="3">
        <f>'[1]TCE - ANEXO IV - Preencher'!F129</f>
        <v>11343756000150</v>
      </c>
      <c r="E120" s="5" t="str">
        <f>'[1]TCE - ANEXO IV - Preencher'!G129</f>
        <v>GERATEC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000003040</v>
      </c>
      <c r="I120" s="6">
        <f>IF('[1]TCE - ANEXO IV - Preencher'!K129="","",'[1]TCE - ANEXO IV - Preencher'!K129)</f>
        <v>44447</v>
      </c>
      <c r="J120" s="5" t="str">
        <f>'[1]TCE - ANEXO IV - Preencher'!L129</f>
        <v>ISBV52054</v>
      </c>
      <c r="K120" s="5" t="str">
        <f>IF(F120="B",LEFT('[1]TCE - ANEXO IV - Preencher'!M129,2),IF(F120="S",LEFT('[1]TCE - ANEXO IV - Preencher'!M129,7),IF('[1]TCE - ANEXO IV - Preencher'!H129="","")))</f>
        <v>2603454</v>
      </c>
      <c r="L120" s="7">
        <f>'[1]TCE - ANEXO IV - Preencher'!N129</f>
        <v>250</v>
      </c>
    </row>
    <row r="121" spans="1:12" s="8" customFormat="1" ht="19.5" customHeight="1" x14ac:dyDescent="0.2">
      <c r="A121" s="3">
        <f>IFERROR(VLOOKUP(B121,'[1]DADOS (OCULTAR)'!$P$3:$R$91,3,0),"")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5.5 - Reparo e Manutenção de Máquinas e Equipamentos</v>
      </c>
      <c r="D121" s="3">
        <f>'[1]TCE - ANEXO IV - Preencher'!F130</f>
        <v>8845988000100</v>
      </c>
      <c r="E121" s="5" t="str">
        <f>'[1]TCE - ANEXO IV - Preencher'!G130</f>
        <v>ACESSPLUS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00004991</v>
      </c>
      <c r="I121" s="6">
        <f>IF('[1]TCE - ANEXO IV - Preencher'!K130="","",'[1]TCE - ANEXO IV - Preencher'!K130)</f>
        <v>44440</v>
      </c>
      <c r="J121" s="5" t="str">
        <f>'[1]TCE - ANEXO IV - Preencher'!L130</f>
        <v>KBMWU6Z4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379.5</v>
      </c>
    </row>
    <row r="122" spans="1:12" s="8" customFormat="1" ht="19.5" customHeight="1" x14ac:dyDescent="0.2">
      <c r="A122" s="3">
        <f>IFERROR(VLOOKUP(B122,'[1]DADOS (OCULTAR)'!$P$3:$R$91,3,0),"")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5.5 - Reparo e Manutenção de Máquinas e Equipamentos</v>
      </c>
      <c r="D122" s="3">
        <f>'[1]TCE - ANEXO IV - Preencher'!F131</f>
        <v>9014387000100</v>
      </c>
      <c r="E122" s="5" t="str">
        <f>'[1]TCE - ANEXO IV - Preencher'!G131</f>
        <v>COMPLETA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00001518</v>
      </c>
      <c r="I122" s="6">
        <f>IF('[1]TCE - ANEXO IV - Preencher'!K131="","",'[1]TCE - ANEXO IV - Preencher'!K131)</f>
        <v>44433</v>
      </c>
      <c r="J122" s="5" t="str">
        <f>'[1]TCE - ANEXO IV - Preencher'!L131</f>
        <v>BECUHMEL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3980.13</v>
      </c>
    </row>
    <row r="123" spans="1:12" s="8" customFormat="1" ht="19.5" customHeight="1" x14ac:dyDescent="0.2">
      <c r="A123" s="3">
        <f>IFERROR(VLOOKUP(B123,'[1]DADOS (OCULTAR)'!$P$3:$R$91,3,0),"")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5.4 - Reparo e Manutenção de Bens Imóveis</v>
      </c>
      <c r="D123" s="3">
        <f>'[1]TCE - ANEXO IV - Preencher'!F132</f>
        <v>17637793000157</v>
      </c>
      <c r="E123" s="5" t="str">
        <f>'[1]TCE - ANEXO IV - Preencher'!G132</f>
        <v>VALDEREZ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00003089</v>
      </c>
      <c r="I123" s="6">
        <f>IF('[1]TCE - ANEXO IV - Preencher'!K132="","",'[1]TCE - ANEXO IV - Preencher'!K132)</f>
        <v>44449</v>
      </c>
      <c r="J123" s="5" t="str">
        <f>'[1]TCE - ANEXO IV - Preencher'!L132</f>
        <v>GS6KEYKA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450</v>
      </c>
    </row>
    <row r="124" spans="1:12" s="8" customFormat="1" ht="19.5" customHeight="1" x14ac:dyDescent="0.2">
      <c r="A124" s="3">
        <f>IFERROR(VLOOKUP(B124,'[1]DADOS (OCULTAR)'!$P$3:$R$91,3,0),"")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1.99 - Outras Despesas com Pessoal</v>
      </c>
      <c r="D124" s="3">
        <f>'[1]TCE - ANEXO IV - Preencher'!F133</f>
        <v>9759606000180</v>
      </c>
      <c r="E124" s="5" t="str">
        <f>'[1]TCE - ANEXO IV - Preencher'!G133</f>
        <v>VEM GERAL AGOSTO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X</v>
      </c>
      <c r="I124" s="6" t="str">
        <f>IF('[1]TCE - ANEXO IV - Preencher'!K133="","",'[1]TCE - ANEXO IV - Preencher'!K133)</f>
        <v>X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8484.18</v>
      </c>
    </row>
    <row r="125" spans="1:12" s="8" customFormat="1" ht="19.5" customHeight="1" x14ac:dyDescent="0.2">
      <c r="A125" s="3">
        <f>IFERROR(VLOOKUP(B125,'[1]DADOS (OCULTAR)'!$P$3:$R$91,3,0),"")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1.99 - Outras Despesas com Pessoal</v>
      </c>
      <c r="D125" s="3">
        <f>'[1]TCE - ANEXO IV - Preencher'!F134</f>
        <v>9759606000180</v>
      </c>
      <c r="E125" s="5" t="str">
        <f>'[1]TCE - ANEXO IV - Preencher'!G134</f>
        <v>VEM JOVEM APRENDIZ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X</v>
      </c>
      <c r="I125" s="6" t="str">
        <f>IF('[1]TCE - ANEXO IV - Preencher'!K134="","",'[1]TCE - ANEXO IV - Preencher'!K134)</f>
        <v>X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394.26</v>
      </c>
    </row>
    <row r="126" spans="1:12" s="8" customFormat="1" ht="19.5" customHeight="1" x14ac:dyDescent="0.2">
      <c r="A126" s="3">
        <f>IFERROR(VLOOKUP(B126,'[1]DADOS (OCULTAR)'!$P$3:$R$91,3,0),"")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1.99 - Outras Despesas com Pessoal</v>
      </c>
      <c r="D126" s="3">
        <f>'[1]TCE - ANEXO IV - Preencher'!F135</f>
        <v>10844611000170</v>
      </c>
      <c r="E126" s="5" t="str">
        <f>'[1]TCE - ANEXO IV - Preencher'!G135</f>
        <v>ELSON SOUTO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21212</v>
      </c>
      <c r="I126" s="6">
        <f>IF('[1]TCE - ANEXO IV - Preencher'!K135="","",'[1]TCE - ANEXO IV - Preencher'!K135)</f>
        <v>44405</v>
      </c>
      <c r="J126" s="5" t="str">
        <f>'[1]TCE - ANEXO IV - Preencher'!L135</f>
        <v>2621071084461100017067001000021211226282429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1436</v>
      </c>
    </row>
    <row r="127" spans="1:12" s="8" customFormat="1" ht="19.5" customHeight="1" x14ac:dyDescent="0.2">
      <c r="A127" s="3">
        <f>IFERROR(VLOOKUP(B127,'[1]DADOS (OCULTAR)'!$P$3:$R$91,3,0),"")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1.99 - Outras Despesas com Pessoal</v>
      </c>
      <c r="D127" s="3">
        <f>'[1]TCE - ANEXO IV - Preencher'!F136</f>
        <v>9759606000180</v>
      </c>
      <c r="E127" s="5" t="str">
        <f>'[1]TCE - ANEXO IV - Preencher'!G136</f>
        <v>VEM COMPLEMENTAR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X</v>
      </c>
      <c r="I127" s="6" t="str">
        <f>IF('[1]TCE - ANEXO IV - Preencher'!K136="","",'[1]TCE - ANEXO IV - Preencher'!K136)</f>
        <v>X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117.51</v>
      </c>
    </row>
    <row r="128" spans="1:12" s="8" customFormat="1" ht="19.5" customHeight="1" x14ac:dyDescent="0.2">
      <c r="A128" s="3">
        <f>IFERROR(VLOOKUP(B128,'[1]DADOS (OCULTAR)'!$P$3:$R$91,3,0),"")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1.99 - Outras Despesas com Pessoal</v>
      </c>
      <c r="D128" s="3">
        <f>'[1]TCE - ANEXO IV - Preencher'!F137</f>
        <v>9759606000180</v>
      </c>
      <c r="E128" s="5" t="str">
        <f>'[1]TCE - ANEXO IV - Preencher'!G137</f>
        <v>VEM COMPLEMENTAR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X</v>
      </c>
      <c r="I128" s="6" t="str">
        <f>IF('[1]TCE - ANEXO IV - Preencher'!K137="","",'[1]TCE - ANEXO IV - Preencher'!K137)</f>
        <v>X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325.08</v>
      </c>
    </row>
    <row r="129" spans="1:12" s="8" customFormat="1" ht="19.5" customHeight="1" x14ac:dyDescent="0.2">
      <c r="A129" s="3">
        <f>IFERROR(VLOOKUP(B129,'[1]DADOS (OCULTAR)'!$P$3:$R$91,3,0),"")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4.7 - Apoio Administrativo, Técnico e Operacional</v>
      </c>
      <c r="D129" s="3">
        <f>'[1]TCE - ANEXO IV - Preencher'!F138</f>
        <v>40508447453</v>
      </c>
      <c r="E129" s="5" t="str">
        <f>'[1]TCE - ANEXO IV - Preencher'!G138</f>
        <v>JOSE RICARDO NUNES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X</v>
      </c>
      <c r="I129" s="6" t="str">
        <f>IF('[1]TCE - ANEXO IV - Preencher'!K138="","",'[1]TCE - ANEXO IV - Preencher'!K138)</f>
        <v>X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1379.49</v>
      </c>
    </row>
    <row r="130" spans="1:12" s="8" customFormat="1" ht="19.5" customHeight="1" x14ac:dyDescent="0.2">
      <c r="A130" s="3">
        <f>IFERROR(VLOOKUP(B130,'[1]DADOS (OCULTAR)'!$P$3:$R$91,3,0),"")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4.7 - Apoio Administrativo, Técnico e Operacional</v>
      </c>
      <c r="D130" s="3">
        <f>'[1]TCE - ANEXO IV - Preencher'!F139</f>
        <v>5145809417</v>
      </c>
      <c r="E130" s="5" t="str">
        <f>'[1]TCE - ANEXO IV - Preencher'!G139</f>
        <v>ROBERTA FERREIRA DE OLIVEIRA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X</v>
      </c>
      <c r="I130" s="6" t="str">
        <f>IF('[1]TCE - ANEXO IV - Preencher'!K139="","",'[1]TCE - ANEXO IV - Preencher'!K139)</f>
        <v>X</v>
      </c>
      <c r="J130" s="5" t="str">
        <f>'[1]TCE - ANEXO IV - Preencher'!L139</f>
        <v>X</v>
      </c>
      <c r="K130" s="5" t="str">
        <f>IF(F130="B",LEFT('[1]TCE - ANEXO IV - Preencher'!M139,2),IF(F130="S",LEFT('[1]TCE - ANEXO IV - Preencher'!M139,7),IF('[1]TCE - ANEXO IV - Preencher'!H139="","")))</f>
        <v>2613701</v>
      </c>
      <c r="L130" s="7">
        <f>'[1]TCE - ANEXO IV - Preencher'!N139</f>
        <v>872.52</v>
      </c>
    </row>
    <row r="131" spans="1:12" s="8" customFormat="1" ht="19.5" customHeight="1" x14ac:dyDescent="0.2">
      <c r="A131" s="3">
        <f>IFERROR(VLOOKUP(B131,'[1]DADOS (OCULTAR)'!$P$3:$R$91,3,0),"")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4.6 - Serviços de Profissionais de Saúde</v>
      </c>
      <c r="D131" s="3">
        <f>'[1]TCE - ANEXO IV - Preencher'!F140</f>
        <v>10018371426</v>
      </c>
      <c r="E131" s="5" t="str">
        <f>'[1]TCE - ANEXO IV - Preencher'!G140</f>
        <v>MARIA GUERRA BARRETTO DA COSTA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X</v>
      </c>
      <c r="I131" s="6" t="str">
        <f>IF('[1]TCE - ANEXO IV - Preencher'!K140="","",'[1]TCE - ANEXO IV - Preencher'!K140)</f>
        <v>X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1140</v>
      </c>
    </row>
    <row r="132" spans="1:12" s="8" customFormat="1" ht="19.5" customHeight="1" x14ac:dyDescent="0.2">
      <c r="A132" s="3">
        <f>IFERROR(VLOOKUP(B132,'[1]DADOS (OCULTAR)'!$P$3:$R$91,3,0),"")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1.99 - Outras Despesas com Pessoal</v>
      </c>
      <c r="D132" s="3">
        <f>'[1]TCE - ANEXO IV - Preencher'!F141</f>
        <v>2102498000129</v>
      </c>
      <c r="E132" s="5" t="str">
        <f>'[1]TCE - ANEXO IV - Preencher'!G141</f>
        <v xml:space="preserve">METROPOLITAN LIFE SEGUROS E PREVIDENCIAS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X</v>
      </c>
      <c r="I132" s="6">
        <f>IF('[1]TCE - ANEXO IV - Preencher'!K141="","",'[1]TCE - ANEXO IV - Preencher'!K141)</f>
        <v>44459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889.3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2021-09-29T17:59:07Z</dcterms:created>
  <dcterms:modified xsi:type="dcterms:W3CDTF">2021-09-29T17:59:37Z</dcterms:modified>
</cp:coreProperties>
</file>