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8. AGOSTO 2021\SES PUBLICAÇÃO\"/>
    </mc:Choice>
  </mc:AlternateContent>
  <bookViews>
    <workbookView xWindow="0" yWindow="0" windowWidth="20400" windowHeight="73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<sst xmlns="http://schemas.openxmlformats.org/spreadsheetml/2006/main" count="278" uniqueCount="142">
  <si>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</si>
  <si>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</si>
  <si>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</si>
  <si>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</si>
  <si>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</si>
  <si>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</si>
  <si>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</si>
  <si>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</si>
  <si>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</si>
  <si>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</si>
  <si>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</si>
  <si>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MANUTENCAO PREVENTIVA E CORRETIVA DO ELEVADOR</t>
  </si>
  <si>
    <t>INDETERMINADO</t>
  </si>
  <si>
    <t>https://fpmf-sistemas.org.br/sistemas/aplic/transp/menu_ext_fpmf/</t>
  </si>
  <si>
    <t>AIR LIQUIDE BRASIL LTDA</t>
  </si>
  <si>
    <t>ALUGUEL DE CENTRAL DE GERACAO DE VACUO MEDICINAL</t>
  </si>
  <si>
    <t>Objeto do contrato</t>
  </si>
  <si>
    <t>BRASCON GESTAO AMBIENTAL LTDA</t>
  </si>
  <si>
    <t>RECOLHIMENTO DE LIXO HOSPITALAR</t>
  </si>
  <si>
    <t>1 - Seguros (Imóvel e veículos)</t>
  </si>
  <si>
    <t>BRAVO LOCACAO DE MAQUINAS E EQUIPAMENTOS</t>
  </si>
  <si>
    <t xml:space="preserve">LOCACAO DE CONTAINER 40 E 20 POLEGADAS </t>
  </si>
  <si>
    <t>2 - Taxas</t>
  </si>
  <si>
    <t>CAETANO ALVES DA SILVA</t>
  </si>
  <si>
    <t>MANUTENCAO PREVENTIVA E CORRETIVA DE UM CONSULTORIO ODONTOLOGICO</t>
  </si>
  <si>
    <t>3 - Contribuições</t>
  </si>
  <si>
    <t>CARLOS ANTONIO DE OLIVEIRA MILET</t>
  </si>
  <si>
    <t>PRESTACAO DE SERVICO DE CONTROLE DE PRAGAS</t>
  </si>
  <si>
    <t>4 - Taxa de Manutenção de Conta</t>
  </si>
  <si>
    <t>CIENTIFICALAB PRODUTOS LABORATORIAIS E SISTEMAS LTDA</t>
  </si>
  <si>
    <t>PRESTACAO DE SERVICO SERVICOS LABORATORIAS</t>
  </si>
  <si>
    <t>5 - Tarifas</t>
  </si>
  <si>
    <t>COMPLETA SERVICO DE AR CONDICIONADO E LOCACAO LTDA</t>
  </si>
  <si>
    <t>SERVICO DE ASSISTENCIA TECNICA DE APARELHOS DE AR CONDICIONADO E LOCACAO</t>
  </si>
  <si>
    <t>6 - Telefonia Móvel</t>
  </si>
  <si>
    <t>LOCACAO DE AR CONDICIONADO PARA CONTEINER</t>
  </si>
  <si>
    <t>7 - Telefonia Fixa/Internet</t>
  </si>
  <si>
    <t>DNMV SISTEMAS LTDA</t>
  </si>
  <si>
    <t>DIREITO DE USO DE SISTEMA MV, ATUALIZACAO, MANUTENCAO E SUP TECNICO</t>
  </si>
  <si>
    <t>8 - Água</t>
  </si>
  <si>
    <t>EDVALDO SEVERINO SILVA  MEI</t>
  </si>
  <si>
    <t>PRESTACAO DE SERVICOS PARA MONITORAMENTO DA ESTACAO DE TRATAMENTO DE EFLUENTES BRUTO</t>
  </si>
  <si>
    <t>9 - Energia Elétrica</t>
  </si>
  <si>
    <t>INPETORIA SALESIANA DO NORDESTE DO BRASIL</t>
  </si>
  <si>
    <t>INTEGRACAO DE JOVEM APRENDIZ NO MUNDO DE TRABALHO</t>
  </si>
  <si>
    <t>10 - Locação de Máquinas e Equipamentos (Pessoa Jurídica)</t>
  </si>
  <si>
    <t>FUNDACAO DE APOIO DE DESENVOLVIMENTO DA UNIVERSIDADE FEDERAL DE PERNAMBUCO</t>
  </si>
  <si>
    <t>GESTAO DE QUALIDADE NO LABORATORIO DE PROTECAO RADIOLOGICA DE PESSOAL</t>
  </si>
  <si>
    <t>11 - Locação de Equipamentos Médico-Hospitalares(Pessoa Jurídica)</t>
  </si>
  <si>
    <t>INTERCLEAN ADMINISTRACAO LTDA ME</t>
  </si>
  <si>
    <t>PRESTACAO DE SERVICOS DE LIMPEZA E CONSERVACAO DA UNIDADE</t>
  </si>
  <si>
    <t>12 - Locação de Veículos Automotores (Pessoa Jurídica) (Exceto Ambulância)</t>
  </si>
  <si>
    <t>JL GRUPO GERADORES LTDA</t>
  </si>
  <si>
    <t>MANUTENCAO PREVENTIVA E CORRETIVA DO GRUPO GERADOR</t>
  </si>
  <si>
    <t>13 - Serviço Gráficos, de Encadernação e de Emolduração</t>
  </si>
  <si>
    <t>PARTNER INFORMATICA LOCACOES E EVENTOS LTDA</t>
  </si>
  <si>
    <t>SERVICO DE LOCACAO DE COMPUTADORES</t>
  </si>
  <si>
    <t>14 - Serviços Judiciais e Cartoriais</t>
  </si>
  <si>
    <t>LAVEBRAS GESTAO DE TEXTEIS</t>
  </si>
  <si>
    <t>SERVICO DE TRANSPORTE, DESINFECCAO E HIGIENIZACAO DO ENXOVAL DA UNIDADE</t>
  </si>
  <si>
    <t>15 - Outras Despesas Gerais (Pessoa Juridica)</t>
  </si>
  <si>
    <t>LINUS LOG LTDA</t>
  </si>
  <si>
    <t>GUARDA FISICA DE DOCUMENTOS E MANUTENCAO PERMANENTE DE PRONTUARIOS MEDICOS</t>
  </si>
  <si>
    <t>16 - Médicos</t>
  </si>
  <si>
    <t>GABRIELE DRYELLI DA SILVA MACAHDO</t>
  </si>
  <si>
    <t>SERVICOS DE JARDINAGEM, LIMPEZA E CONSERVACAO DA AREA EXTERNA</t>
  </si>
  <si>
    <t>17 - Outros profissionais de saúde</t>
  </si>
  <si>
    <t>MEDCALL COMERCIO SERVICOS E REPRESENTACOES DE MATERIAIS RADIOLOGICOS E MEDICO HOSPITALAR LTDA ME</t>
  </si>
  <si>
    <t>MANUTENCAO PREVENTIVA E CORRETIVA DA PROCESSADORA DO RAIO X</t>
  </si>
  <si>
    <t>18 - Laboratório</t>
  </si>
  <si>
    <t>MOTO 29 SERVICE WILTON C GUEDES ME</t>
  </si>
  <si>
    <t>PRESTACAO DE SERVICOS DE ENTREGA DE DOCUMENTOS E MATERIAIS</t>
  </si>
  <si>
    <t>19 - Alimentação/Dietas</t>
  </si>
  <si>
    <t>MOURA E MELO COMERCIO E SERVICOS LTDA</t>
  </si>
  <si>
    <t>FORNECIMENTO DE DIETAS ENTERAIS</t>
  </si>
  <si>
    <t>20 - Locação de Ambulâncias</t>
  </si>
  <si>
    <t>M T G MONTAGEM TECNICA DE GAS LTDA</t>
  </si>
  <si>
    <t>PRESTAÇÃO DE SERVIÇO NA REDE DE DISTRIBUIÇÃO DE GASES MEDICINAIS .</t>
  </si>
  <si>
    <t>21 - Outras Pessoas Jurídicas</t>
  </si>
  <si>
    <t>NOROES E ADVOGADOS ASSOCIADOS</t>
  </si>
  <si>
    <t>PRESTACAO DE SERVICOS DE CONSULTORIA E ACESSORIA JURIDICA</t>
  </si>
  <si>
    <t>22 - Médicos</t>
  </si>
  <si>
    <t>23 - Outros profissionais de saúde</t>
  </si>
  <si>
    <t>ASOS OCUPACIONAL LTDA</t>
  </si>
  <si>
    <t>SERVICOS MEDICOS ADMISSIONAL</t>
  </si>
  <si>
    <t>24 - Pessoa Jurídica</t>
  </si>
  <si>
    <t>POSTO CANCUN LTDA</t>
  </si>
  <si>
    <t xml:space="preserve">FORNECER COMBUSTIVEL, OLEOS </t>
  </si>
  <si>
    <t>25 - Cooperativas</t>
  </si>
  <si>
    <t>QUALIAGUA LABORATORIO E CONSULTORIA LTDA</t>
  </si>
  <si>
    <t>ANALISE MICROBIOLOGICA EM AGUA</t>
  </si>
  <si>
    <t>26 - Lavanderia</t>
  </si>
  <si>
    <t>R GRAPH COMERCIO E SSERVICOS LTDA ME</t>
  </si>
  <si>
    <t>SERVICO DE GESTAO IMPRESSOES DA UNIDADE</t>
  </si>
  <si>
    <t>27 - Serviços de Cozinha e Copeira</t>
  </si>
  <si>
    <t>ROBSON MATOS DE ALBUQUERQUE ME</t>
  </si>
  <si>
    <t>MANUTENCAO PREVENTIVA E CORRETIVA DE EQUIPAMENTOS E MOBILIARIO HOSPITALAR</t>
  </si>
  <si>
    <t>28 - Outros</t>
  </si>
  <si>
    <t>SAMTRONIC INDUSTRIA E COMERCIO LTDA</t>
  </si>
  <si>
    <t>PRESTACAO DE SERVICO DE COMODATO DE BOMBAS DE INFUSAO</t>
  </si>
  <si>
    <t>29 - Coleta de Lixo Hospitalar</t>
  </si>
  <si>
    <t>SERV IMAGEM NORDESTE ASSISTENCIA TECNICA LTDA EPP</t>
  </si>
  <si>
    <t>PRESTACAO DE SERVICOS DE PAGAMENTOS AOS FORNECEDORES E OBRIGACOES FISCAIS</t>
  </si>
  <si>
    <t>30 - Manutenção/Aluguel/Uso de Sistemas ou Softwares</t>
  </si>
  <si>
    <t>SINTESE LICENCIAMENTO PROG  COMPRAS ON LINE</t>
  </si>
  <si>
    <t>DISPONIBILIZACAO DO PORTAL DE COMPRAS DA SINTESE PARA A UNIDADE</t>
  </si>
  <si>
    <t>31 - Vigilância</t>
  </si>
  <si>
    <t>M A DE O MENEZES EIRELI</t>
  </si>
  <si>
    <t>FORNECER ALIMENTACAO AOS FUNCIONARIOS E PACIENTES DA UNIDADE</t>
  </si>
  <si>
    <t>32 - Consultorias e Treinamentos</t>
  </si>
  <si>
    <t>SMART TELECOMUNICACOES E SERVICOS LTDA</t>
  </si>
  <si>
    <t>SERVICO DE CONEXOES A REDES PRIVADAS DE DADOS</t>
  </si>
  <si>
    <t>33 - Serviços Técnicos Profissionais</t>
  </si>
  <si>
    <t>WHITE MARTINS GASES INDUSTRIAIS NE LTDA</t>
  </si>
  <si>
    <t>GAS MEDICINAL LOCACAO DE TORPEDO ASSISTENCIA TECNICA</t>
  </si>
  <si>
    <t>34 - Dedetização</t>
  </si>
  <si>
    <t>SUPREMA L LIMA SOLUCOES E LOCACOES EIRELI ME</t>
  </si>
  <si>
    <t>LOCACAO DE DUAS MACAS ARTICULADAS DE TRANSPORTES</t>
  </si>
  <si>
    <t>35 - Limpeza</t>
  </si>
  <si>
    <t>TOTVS S A</t>
  </si>
  <si>
    <t>LICENCA DE SUSO DE SISTEMA DE FOLHA, ARMAZENAGEM, CONFIGURAÇÃO E TREINAMENTO</t>
  </si>
  <si>
    <t>36 - Outras Pessoas Jurídicas</t>
  </si>
  <si>
    <t>MEDLIFE LOCACAO DE MAQUINAS E EQUIPAMENTOS LTDA</t>
  </si>
  <si>
    <t>LOCAÇÃO DE UMA AMBULANCIA SEM MOTORISTA</t>
  </si>
  <si>
    <t>37 - Equipamentos Médico-Hospitalar</t>
  </si>
  <si>
    <t>T F V B ROCHA COMERCIO E SERVICOS DE FILTROS E REFRIGERACAO</t>
  </si>
  <si>
    <t>LOCACAO DE UM PURIFICADOR DE AGUA</t>
  </si>
  <si>
    <t>38 - Equipamentos de Informática</t>
  </si>
  <si>
    <t>SARA QUITERIA DOS SANTOS</t>
  </si>
  <si>
    <t>LOCAÇÃO DE UM TOLDO EM LONA</t>
  </si>
  <si>
    <t>39 - Engenharia Clínica</t>
  </si>
  <si>
    <t>PRESTACAO DE SERVICOS DE ENTREGA DE MATERIAL BIOLOGICO</t>
  </si>
  <si>
    <t>40 - Outros</t>
  </si>
  <si>
    <t>REFIT HOSPITALAR EIRELI</t>
  </si>
  <si>
    <t xml:space="preserve">FONECIMENTO DE PRODUTOS SUCÇÃO/ASPIRAÇÃO, COM CESSÃO GRATUITA DE EQUIPAMENTOS </t>
  </si>
  <si>
    <t>41 - Reparo e Manutenção de Bens Imóveis</t>
  </si>
  <si>
    <t>ASTECH REPRESENTACOES E COMERCIO HOSPITALARES EIRELI</t>
  </si>
  <si>
    <t xml:space="preserve">LOCAÇÃO D EUM MONITOR MULTIPARAMETRICO </t>
  </si>
  <si>
    <t>42 - Reparo e Manutenção de Veículos</t>
  </si>
  <si>
    <t>BID COMÉRCIO E SERVIÇOS EM TECNOÇOGIA DA INFORMAÇÃO LTDA</t>
  </si>
  <si>
    <t>PRESATAÇÃO DE SERVIÇO D EMONITORAMENTO DE REDE COMPUTACIONAL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</si>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</sst>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a%20olinda%20-%20demais%20receitas%20-%202021_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J1" sqref="J1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52.5703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(OCULTAR)'!$P$3:$R$91,3,0),"")</f>
        <v>9039744000356</v>
      </c>
      <c r="B2" s="6" t="s">
        <v>9</v>
      </c>
      <c r="C2" s="7">
        <v>8845988000100</v>
      </c>
      <c r="D2" s="8" t="s">
        <v>10</v>
      </c>
      <c r="E2" s="9" t="s">
        <v>11</v>
      </c>
      <c r="F2" s="10">
        <v>42125</v>
      </c>
      <c r="G2" s="10" t="s">
        <v>12</v>
      </c>
      <c r="H2" s="11">
        <v>352.12</v>
      </c>
      <c r="I2" s="12" t="s">
        <v>13</v>
      </c>
    </row>
    <row r="3" spans="1:22" s="14" customFormat="1" ht="20.25" customHeight="1" x14ac:dyDescent="0.2">
      <c r="A3" s="5">
        <f>IFERROR(VLOOKUP(B3,'[1]DADOS (OCULTAR)'!$P$3:$R$91,3,0),"")</f>
        <v>9039744000356</v>
      </c>
      <c r="B3" s="6" t="s">
        <v>9</v>
      </c>
      <c r="C3" s="7">
        <v>331788000119</v>
      </c>
      <c r="D3" s="8" t="s">
        <v>14</v>
      </c>
      <c r="E3" s="9" t="s">
        <v>15</v>
      </c>
      <c r="F3" s="10">
        <v>40544</v>
      </c>
      <c r="G3" s="10" t="s">
        <v>12</v>
      </c>
      <c r="H3" s="13">
        <v>2606.36</v>
      </c>
      <c r="I3" s="12" t="s">
        <v>13</v>
      </c>
      <c r="V3" s="14" t="s">
        <v>16</v>
      </c>
    </row>
    <row r="4" spans="1:22" s="14" customFormat="1" ht="20.25" customHeight="1" x14ac:dyDescent="0.2">
      <c r="A4" s="5">
        <f>IFERROR(VLOOKUP(B4,'[1]DADOS (OCULTAR)'!$P$3:$R$91,3,0),"")</f>
        <v>9039744000356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41548</v>
      </c>
      <c r="G4" s="10" t="s">
        <v>12</v>
      </c>
      <c r="H4" s="15">
        <v>2673</v>
      </c>
      <c r="I4" s="12" t="s">
        <v>13</v>
      </c>
      <c r="V4" s="16" t="s">
        <v>19</v>
      </c>
    </row>
    <row r="5" spans="1:22" s="14" customFormat="1" ht="20.25" customHeight="1" x14ac:dyDescent="0.2">
      <c r="A5" s="5">
        <f>IFERROR(VLOOKUP(B5,'[1]DADOS (OCULTAR)'!$P$3:$R$91,3,0),"")</f>
        <v>9039744000356</v>
      </c>
      <c r="B5" s="6" t="s">
        <v>9</v>
      </c>
      <c r="C5" s="7">
        <v>14543772000184</v>
      </c>
      <c r="D5" s="8" t="s">
        <v>20</v>
      </c>
      <c r="E5" s="9" t="s">
        <v>21</v>
      </c>
      <c r="F5" s="10">
        <v>43374</v>
      </c>
      <c r="G5" s="10" t="s">
        <v>12</v>
      </c>
      <c r="H5" s="13">
        <v>2000</v>
      </c>
      <c r="I5" s="12" t="s">
        <v>13</v>
      </c>
      <c r="V5" s="16" t="s">
        <v>22</v>
      </c>
    </row>
    <row r="6" spans="1:22" s="14" customFormat="1" ht="20.25" customHeight="1" x14ac:dyDescent="0.2">
      <c r="A6" s="5">
        <f>IFERROR(VLOOKUP(B6,'[1]DADOS (OCULTAR)'!$P$3:$R$91,3,0),"")</f>
        <v>9039744000356</v>
      </c>
      <c r="B6" s="6" t="s">
        <v>9</v>
      </c>
      <c r="C6" s="7">
        <v>12067307000199</v>
      </c>
      <c r="D6" s="8" t="s">
        <v>23</v>
      </c>
      <c r="E6" s="9" t="s">
        <v>24</v>
      </c>
      <c r="F6" s="10">
        <v>43220</v>
      </c>
      <c r="G6" s="10" t="s">
        <v>12</v>
      </c>
      <c r="H6" s="13">
        <v>640</v>
      </c>
      <c r="I6" s="12" t="s">
        <v>13</v>
      </c>
      <c r="V6" s="16" t="s">
        <v>25</v>
      </c>
    </row>
    <row r="7" spans="1:22" s="14" customFormat="1" ht="20.25" customHeight="1" x14ac:dyDescent="0.2">
      <c r="A7" s="5">
        <f>IFERROR(VLOOKUP(B7,'[1]DADOS (OCULTAR)'!$P$3:$R$91,3,0),"")</f>
        <v>9039744000356</v>
      </c>
      <c r="B7" s="6" t="s">
        <v>9</v>
      </c>
      <c r="C7" s="7">
        <v>10333266000100</v>
      </c>
      <c r="D7" s="8" t="s">
        <v>26</v>
      </c>
      <c r="E7" s="9" t="s">
        <v>27</v>
      </c>
      <c r="F7" s="10">
        <v>42160</v>
      </c>
      <c r="G7" s="10" t="s">
        <v>12</v>
      </c>
      <c r="H7" s="13">
        <v>130</v>
      </c>
      <c r="I7" s="12" t="s">
        <v>13</v>
      </c>
      <c r="V7" s="16" t="s">
        <v>28</v>
      </c>
    </row>
    <row r="8" spans="1:22" s="14" customFormat="1" ht="20.25" customHeight="1" x14ac:dyDescent="0.2">
      <c r="A8" s="5">
        <f>IFERROR(VLOOKUP(B8,'[1]DADOS (OCULTAR)'!$P$3:$R$91,3,0),"")</f>
        <v>9039744000356</v>
      </c>
      <c r="B8" s="6" t="s">
        <v>9</v>
      </c>
      <c r="C8" s="7">
        <v>4539279000137</v>
      </c>
      <c r="D8" s="8" t="s">
        <v>29</v>
      </c>
      <c r="E8" s="9" t="s">
        <v>30</v>
      </c>
      <c r="F8" s="10">
        <v>40787</v>
      </c>
      <c r="G8" s="10" t="s">
        <v>12</v>
      </c>
      <c r="H8" s="13">
        <v>33897.129999999997</v>
      </c>
      <c r="I8" s="12" t="s">
        <v>13</v>
      </c>
      <c r="V8" s="16" t="s">
        <v>31</v>
      </c>
    </row>
    <row r="9" spans="1:22" s="14" customFormat="1" ht="20.25" customHeight="1" x14ac:dyDescent="0.2">
      <c r="A9" s="5">
        <f>IFERROR(VLOOKUP(B9,'[1]DADOS (OCULTAR)'!$P$3:$R$91,3,0),"")</f>
        <v>9039744000356</v>
      </c>
      <c r="B9" s="6" t="s">
        <v>9</v>
      </c>
      <c r="C9" s="7">
        <v>9014387000100</v>
      </c>
      <c r="D9" s="8" t="s">
        <v>32</v>
      </c>
      <c r="E9" s="9" t="s">
        <v>33</v>
      </c>
      <c r="F9" s="10">
        <v>41699</v>
      </c>
      <c r="G9" s="10" t="s">
        <v>12</v>
      </c>
      <c r="H9" s="13">
        <v>3980.13</v>
      </c>
      <c r="I9" s="12" t="s">
        <v>13</v>
      </c>
      <c r="V9" s="16" t="s">
        <v>34</v>
      </c>
    </row>
    <row r="10" spans="1:22" s="14" customFormat="1" ht="20.25" customHeight="1" x14ac:dyDescent="0.2">
      <c r="A10" s="5">
        <f>IFERROR(VLOOKUP(B10,'[1]DADOS (OCULTAR)'!$P$3:$R$91,3,0),"")</f>
        <v>9039744000356</v>
      </c>
      <c r="B10" s="6" t="s">
        <v>9</v>
      </c>
      <c r="C10" s="7">
        <v>9014387000100</v>
      </c>
      <c r="D10" s="8" t="s">
        <v>32</v>
      </c>
      <c r="E10" s="9" t="s">
        <v>35</v>
      </c>
      <c r="F10" s="10">
        <v>42614</v>
      </c>
      <c r="G10" s="10" t="s">
        <v>12</v>
      </c>
      <c r="H10" s="13">
        <v>3438</v>
      </c>
      <c r="I10" s="12" t="s">
        <v>13</v>
      </c>
      <c r="V10" s="16" t="s">
        <v>36</v>
      </c>
    </row>
    <row r="11" spans="1:22" s="14" customFormat="1" ht="20.25" customHeight="1" x14ac:dyDescent="0.2">
      <c r="A11" s="5">
        <f>IFERROR(VLOOKUP(B11,'[1]DADOS (OCULTAR)'!$P$3:$R$91,3,0),"")</f>
        <v>9039744000356</v>
      </c>
      <c r="B11" s="6" t="s">
        <v>9</v>
      </c>
      <c r="C11" s="7">
        <v>6066387000165</v>
      </c>
      <c r="D11" s="8" t="s">
        <v>37</v>
      </c>
      <c r="E11" s="9" t="s">
        <v>38</v>
      </c>
      <c r="F11" s="10">
        <v>40162</v>
      </c>
      <c r="G11" s="10" t="s">
        <v>12</v>
      </c>
      <c r="H11" s="13">
        <v>9642.34</v>
      </c>
      <c r="I11" s="12" t="s">
        <v>13</v>
      </c>
      <c r="V11" s="16" t="s">
        <v>39</v>
      </c>
    </row>
    <row r="12" spans="1:22" s="14" customFormat="1" ht="20.25" customHeight="1" x14ac:dyDescent="0.2">
      <c r="A12" s="5">
        <f>IFERROR(VLOOKUP(B12,'[1]DADOS (OCULTAR)'!$P$3:$R$91,3,0),"")</f>
        <v>9039744000356</v>
      </c>
      <c r="B12" s="6" t="s">
        <v>9</v>
      </c>
      <c r="C12" s="7">
        <v>27588134000121</v>
      </c>
      <c r="D12" s="8" t="s">
        <v>40</v>
      </c>
      <c r="E12" s="9" t="s">
        <v>41</v>
      </c>
      <c r="F12" s="10">
        <v>43220</v>
      </c>
      <c r="G12" s="10" t="s">
        <v>12</v>
      </c>
      <c r="H12" s="13">
        <v>1800</v>
      </c>
      <c r="I12" s="12" t="s">
        <v>13</v>
      </c>
      <c r="V12" s="16" t="s">
        <v>42</v>
      </c>
    </row>
    <row r="13" spans="1:22" s="14" customFormat="1" ht="20.25" customHeight="1" x14ac:dyDescent="0.2">
      <c r="A13" s="5">
        <f>IFERROR(VLOOKUP(B13,'[1]DADOS (OCULTAR)'!$P$3:$R$91,3,0),"")</f>
        <v>9039744000356</v>
      </c>
      <c r="B13" s="6" t="s">
        <v>9</v>
      </c>
      <c r="C13" s="7">
        <v>10816775000274</v>
      </c>
      <c r="D13" s="8" t="s">
        <v>43</v>
      </c>
      <c r="E13" s="9" t="s">
        <v>44</v>
      </c>
      <c r="F13" s="10">
        <v>41397</v>
      </c>
      <c r="G13" s="10" t="s">
        <v>12</v>
      </c>
      <c r="H13" s="13">
        <v>180</v>
      </c>
      <c r="I13" s="12" t="s">
        <v>13</v>
      </c>
      <c r="V13" s="16" t="s">
        <v>45</v>
      </c>
    </row>
    <row r="14" spans="1:22" s="14" customFormat="1" ht="20.25" customHeight="1" x14ac:dyDescent="0.2">
      <c r="A14" s="5">
        <f>IFERROR(VLOOKUP(B14,'[1]DADOS (OCULTAR)'!$P$3:$R$91,3,0),"")</f>
        <v>9039744000356</v>
      </c>
      <c r="B14" s="6" t="s">
        <v>9</v>
      </c>
      <c r="C14" s="7">
        <v>11735586000159</v>
      </c>
      <c r="D14" s="8" t="s">
        <v>46</v>
      </c>
      <c r="E14" s="9" t="s">
        <v>47</v>
      </c>
      <c r="F14" s="10">
        <v>41728</v>
      </c>
      <c r="G14" s="10" t="s">
        <v>12</v>
      </c>
      <c r="H14" s="13">
        <v>858</v>
      </c>
      <c r="I14" s="12" t="s">
        <v>13</v>
      </c>
      <c r="V14" s="16" t="s">
        <v>48</v>
      </c>
    </row>
    <row r="15" spans="1:22" s="14" customFormat="1" ht="20.25" customHeight="1" x14ac:dyDescent="0.2">
      <c r="A15" s="5">
        <f>IFERROR(VLOOKUP(B15,'[1]DADOS (OCULTAR)'!$P$3:$R$91,3,0),"")</f>
        <v>9039744000356</v>
      </c>
      <c r="B15" s="6" t="s">
        <v>9</v>
      </c>
      <c r="C15" s="7">
        <v>10229013000190</v>
      </c>
      <c r="D15" s="8" t="s">
        <v>49</v>
      </c>
      <c r="E15" s="9" t="s">
        <v>50</v>
      </c>
      <c r="F15" s="10">
        <v>40940</v>
      </c>
      <c r="G15" s="10" t="s">
        <v>12</v>
      </c>
      <c r="H15" s="13">
        <v>42952.07</v>
      </c>
      <c r="I15" s="12" t="s">
        <v>13</v>
      </c>
      <c r="V15" s="16" t="s">
        <v>51</v>
      </c>
    </row>
    <row r="16" spans="1:22" s="14" customFormat="1" ht="20.25" customHeight="1" x14ac:dyDescent="0.2">
      <c r="A16" s="5">
        <f>IFERROR(VLOOKUP(B16,'[1]DADOS (OCULTAR)'!$P$3:$R$91,3,0),"")</f>
        <v>9039744000356</v>
      </c>
      <c r="B16" s="6" t="s">
        <v>9</v>
      </c>
      <c r="C16" s="7">
        <v>11343756000150</v>
      </c>
      <c r="D16" s="8" t="s">
        <v>52</v>
      </c>
      <c r="E16" s="9" t="s">
        <v>53</v>
      </c>
      <c r="F16" s="10">
        <v>40815</v>
      </c>
      <c r="G16" s="10" t="s">
        <v>12</v>
      </c>
      <c r="H16" s="13">
        <v>250</v>
      </c>
      <c r="I16" s="12" t="s">
        <v>13</v>
      </c>
      <c r="V16" s="16" t="s">
        <v>54</v>
      </c>
    </row>
    <row r="17" spans="1:22" s="14" customFormat="1" ht="20.25" customHeight="1" x14ac:dyDescent="0.2">
      <c r="A17" s="5">
        <f>IFERROR(VLOOKUP(B17,'[1]DADOS (OCULTAR)'!$P$3:$R$91,3,0),"")</f>
        <v>9039744000356</v>
      </c>
      <c r="B17" s="6" t="s">
        <v>9</v>
      </c>
      <c r="C17" s="7">
        <v>10324160000140</v>
      </c>
      <c r="D17" s="8" t="s">
        <v>55</v>
      </c>
      <c r="E17" s="9" t="s">
        <v>56</v>
      </c>
      <c r="F17" s="10">
        <v>43252</v>
      </c>
      <c r="G17" s="10" t="s">
        <v>12</v>
      </c>
      <c r="H17" s="13">
        <v>2200</v>
      </c>
      <c r="I17" s="12" t="s">
        <v>13</v>
      </c>
      <c r="V17" s="16" t="s">
        <v>57</v>
      </c>
    </row>
    <row r="18" spans="1:22" s="14" customFormat="1" ht="20.25" customHeight="1" x14ac:dyDescent="0.2">
      <c r="A18" s="5">
        <f>IFERROR(VLOOKUP(B18,'[1]DADOS (OCULTAR)'!$P$3:$R$91,3,0),"")</f>
        <v>9039744000356</v>
      </c>
      <c r="B18" s="6" t="s">
        <v>9</v>
      </c>
      <c r="C18" s="7">
        <v>6272575004803</v>
      </c>
      <c r="D18" s="8" t="s">
        <v>58</v>
      </c>
      <c r="E18" s="9" t="s">
        <v>59</v>
      </c>
      <c r="F18" s="10">
        <v>41113</v>
      </c>
      <c r="G18" s="10" t="s">
        <v>12</v>
      </c>
      <c r="H18" s="13">
        <v>6803.02</v>
      </c>
      <c r="I18" s="12" t="s">
        <v>13</v>
      </c>
      <c r="V18" s="16" t="s">
        <v>60</v>
      </c>
    </row>
    <row r="19" spans="1:22" s="14" customFormat="1" ht="20.25" customHeight="1" x14ac:dyDescent="0.2">
      <c r="A19" s="5">
        <f>IFERROR(VLOOKUP(B19,'[1]DADOS (OCULTAR)'!$P$3:$R$91,3,0),"")</f>
        <v>9039744000356</v>
      </c>
      <c r="B19" s="6" t="s">
        <v>9</v>
      </c>
      <c r="C19" s="7">
        <v>13409775000329</v>
      </c>
      <c r="D19" s="8" t="s">
        <v>61</v>
      </c>
      <c r="E19" s="9" t="s">
        <v>62</v>
      </c>
      <c r="F19" s="10">
        <v>43279</v>
      </c>
      <c r="G19" s="10" t="s">
        <v>12</v>
      </c>
      <c r="H19" s="13">
        <v>2192.48</v>
      </c>
      <c r="I19" s="12" t="s">
        <v>13</v>
      </c>
      <c r="V19" s="16" t="s">
        <v>63</v>
      </c>
    </row>
    <row r="20" spans="1:22" s="14" customFormat="1" ht="20.25" customHeight="1" x14ac:dyDescent="0.2">
      <c r="A20" s="5">
        <f>IFERROR(VLOOKUP(B20,'[1]DADOS (OCULTAR)'!$P$3:$R$91,3,0),"")</f>
        <v>9039744000356</v>
      </c>
      <c r="B20" s="6" t="s">
        <v>9</v>
      </c>
      <c r="C20" s="7">
        <v>40280746000110</v>
      </c>
      <c r="D20" s="8" t="s">
        <v>64</v>
      </c>
      <c r="E20" s="9" t="s">
        <v>65</v>
      </c>
      <c r="F20" s="10">
        <v>44258</v>
      </c>
      <c r="G20" s="10" t="s">
        <v>12</v>
      </c>
      <c r="H20" s="13">
        <v>575</v>
      </c>
      <c r="I20" s="12" t="s">
        <v>13</v>
      </c>
      <c r="V20" s="16" t="s">
        <v>66</v>
      </c>
    </row>
    <row r="21" spans="1:22" s="14" customFormat="1" ht="20.25" customHeight="1" x14ac:dyDescent="0.2">
      <c r="A21" s="5">
        <f>IFERROR(VLOOKUP(B21,'[1]DADOS (OCULTAR)'!$P$3:$R$91,3,0),"")</f>
        <v>9039744000356</v>
      </c>
      <c r="B21" s="6" t="s">
        <v>9</v>
      </c>
      <c r="C21" s="7">
        <v>1141468000169</v>
      </c>
      <c r="D21" s="8" t="s">
        <v>67</v>
      </c>
      <c r="E21" s="9" t="s">
        <v>68</v>
      </c>
      <c r="F21" s="10">
        <v>43191</v>
      </c>
      <c r="G21" s="10" t="s">
        <v>12</v>
      </c>
      <c r="H21" s="13">
        <v>340.74</v>
      </c>
      <c r="I21" s="12" t="s">
        <v>13</v>
      </c>
      <c r="V21" s="16" t="s">
        <v>69</v>
      </c>
    </row>
    <row r="22" spans="1:22" s="14" customFormat="1" ht="20.25" customHeight="1" x14ac:dyDescent="0.2">
      <c r="A22" s="5">
        <f>IFERROR(VLOOKUP(B22,'[1]DADOS (OCULTAR)'!$P$3:$R$91,3,0),"")</f>
        <v>9039744000356</v>
      </c>
      <c r="B22" s="6" t="s">
        <v>9</v>
      </c>
      <c r="C22" s="7">
        <v>5467959000155</v>
      </c>
      <c r="D22" s="8" t="s">
        <v>70</v>
      </c>
      <c r="E22" s="9" t="s">
        <v>71</v>
      </c>
      <c r="F22" s="10">
        <v>42522</v>
      </c>
      <c r="G22" s="10" t="s">
        <v>12</v>
      </c>
      <c r="H22" s="13">
        <v>3548.51</v>
      </c>
      <c r="I22" s="12" t="s">
        <v>13</v>
      </c>
      <c r="V22" s="16" t="s">
        <v>72</v>
      </c>
    </row>
    <row r="23" spans="1:22" s="14" customFormat="1" ht="20.25" customHeight="1" x14ac:dyDescent="0.2">
      <c r="A23" s="5">
        <f>IFERROR(VLOOKUP(B23,'[1]DADOS (OCULTAR)'!$P$3:$R$91,3,0),"")</f>
        <v>9039744000356</v>
      </c>
      <c r="B23" s="6" t="s">
        <v>9</v>
      </c>
      <c r="C23" s="7">
        <v>22940455000120</v>
      </c>
      <c r="D23" s="8" t="s">
        <v>73</v>
      </c>
      <c r="E23" s="9" t="s">
        <v>74</v>
      </c>
      <c r="F23" s="10">
        <v>43131</v>
      </c>
      <c r="G23" s="10" t="s">
        <v>12</v>
      </c>
      <c r="H23" s="13">
        <v>596.4</v>
      </c>
      <c r="I23" s="12" t="s">
        <v>13</v>
      </c>
      <c r="V23" s="16" t="s">
        <v>75</v>
      </c>
    </row>
    <row r="24" spans="1:22" s="14" customFormat="1" ht="20.25" customHeight="1" x14ac:dyDescent="0.2">
      <c r="A24" s="5">
        <f>IFERROR(VLOOKUP(B24,'[1]DADOS (OCULTAR)'!$P$3:$R$91,3,0),"")</f>
        <v>9039744000356</v>
      </c>
      <c r="B24" s="6" t="s">
        <v>9</v>
      </c>
      <c r="C24" s="7">
        <v>17398584000106</v>
      </c>
      <c r="D24" s="8" t="s">
        <v>76</v>
      </c>
      <c r="E24" s="9" t="s">
        <v>77</v>
      </c>
      <c r="F24" s="10">
        <v>41426</v>
      </c>
      <c r="G24" s="10" t="s">
        <v>12</v>
      </c>
      <c r="H24" s="13">
        <v>450</v>
      </c>
      <c r="I24" s="12" t="s">
        <v>13</v>
      </c>
      <c r="V24" s="16" t="s">
        <v>78</v>
      </c>
    </row>
    <row r="25" spans="1:22" s="14" customFormat="1" ht="20.25" customHeight="1" x14ac:dyDescent="0.2">
      <c r="A25" s="5">
        <f>IFERROR(VLOOKUP(B25,'[1]DADOS (OCULTAR)'!$P$3:$R$91,3,0),"")</f>
        <v>9039744000356</v>
      </c>
      <c r="B25" s="6" t="s">
        <v>9</v>
      </c>
      <c r="C25" s="7">
        <v>2512303000119</v>
      </c>
      <c r="D25" s="8" t="s">
        <v>79</v>
      </c>
      <c r="E25" s="9" t="s">
        <v>80</v>
      </c>
      <c r="F25" s="10">
        <v>40270</v>
      </c>
      <c r="G25" s="10" t="s">
        <v>12</v>
      </c>
      <c r="H25" s="13">
        <v>2261</v>
      </c>
      <c r="I25" s="12" t="s">
        <v>13</v>
      </c>
      <c r="V25" s="16" t="s">
        <v>81</v>
      </c>
    </row>
    <row r="26" spans="1:22" s="14" customFormat="1" ht="20.25" customHeight="1" x14ac:dyDescent="0.2">
      <c r="A26" s="5">
        <f>IFERROR(VLOOKUP(B26,'[1]DADOS (OCULTAR)'!$P$3:$R$91,3,0),"")</f>
        <v>9039744000356</v>
      </c>
      <c r="B26" s="6" t="s">
        <v>9</v>
      </c>
      <c r="C26" s="7">
        <v>2512303000119</v>
      </c>
      <c r="D26" s="8" t="s">
        <v>79</v>
      </c>
      <c r="E26" s="9" t="s">
        <v>80</v>
      </c>
      <c r="F26" s="10">
        <v>40270</v>
      </c>
      <c r="G26" s="10" t="s">
        <v>12</v>
      </c>
      <c r="H26" s="13">
        <v>1425</v>
      </c>
      <c r="I26" s="12" t="s">
        <v>13</v>
      </c>
      <c r="V26" s="16" t="s">
        <v>82</v>
      </c>
    </row>
    <row r="27" spans="1:22" s="14" customFormat="1" ht="20.25" customHeight="1" x14ac:dyDescent="0.2">
      <c r="A27" s="5">
        <f>IFERROR(VLOOKUP(B27,'[1]DADOS (OCULTAR)'!$P$3:$R$91,3,0),"")</f>
        <v>9039744000356</v>
      </c>
      <c r="B27" s="6" t="s">
        <v>9</v>
      </c>
      <c r="C27" s="7">
        <v>21794062000192</v>
      </c>
      <c r="D27" s="8" t="s">
        <v>83</v>
      </c>
      <c r="E27" s="9" t="s">
        <v>84</v>
      </c>
      <c r="F27" s="10">
        <v>44291</v>
      </c>
      <c r="G27" s="10" t="s">
        <v>12</v>
      </c>
      <c r="H27" s="13">
        <v>3500</v>
      </c>
      <c r="I27" s="12" t="s">
        <v>13</v>
      </c>
      <c r="V27" s="16" t="s">
        <v>85</v>
      </c>
    </row>
    <row r="28" spans="1:22" s="14" customFormat="1" ht="20.25" customHeight="1" x14ac:dyDescent="0.2">
      <c r="A28" s="5">
        <f>IFERROR(VLOOKUP(B28,'[1]DADOS (OCULTAR)'!$P$3:$R$91,3,0),"")</f>
        <v>9039744000356</v>
      </c>
      <c r="B28" s="6" t="s">
        <v>9</v>
      </c>
      <c r="C28" s="7">
        <v>1912250000241</v>
      </c>
      <c r="D28" s="8" t="s">
        <v>86</v>
      </c>
      <c r="E28" s="9" t="s">
        <v>87</v>
      </c>
      <c r="F28" s="10">
        <v>40182</v>
      </c>
      <c r="G28" s="10" t="s">
        <v>12</v>
      </c>
      <c r="H28" s="13">
        <v>3421.46</v>
      </c>
      <c r="I28" s="12" t="s">
        <v>13</v>
      </c>
      <c r="V28" s="16" t="s">
        <v>88</v>
      </c>
    </row>
    <row r="29" spans="1:22" s="14" customFormat="1" ht="20.25" customHeight="1" x14ac:dyDescent="0.2">
      <c r="A29" s="5">
        <f>IFERROR(VLOOKUP(B29,'[1]DADOS (OCULTAR)'!$P$3:$R$91,3,0),"")</f>
        <v>9039744000356</v>
      </c>
      <c r="B29" s="6" t="s">
        <v>9</v>
      </c>
      <c r="C29" s="7">
        <v>1699696000159</v>
      </c>
      <c r="D29" s="8" t="s">
        <v>89</v>
      </c>
      <c r="E29" s="9" t="s">
        <v>90</v>
      </c>
      <c r="F29" s="10">
        <v>43647</v>
      </c>
      <c r="G29" s="10" t="s">
        <v>12</v>
      </c>
      <c r="H29" s="13">
        <v>109</v>
      </c>
      <c r="I29" s="12" t="s">
        <v>13</v>
      </c>
      <c r="V29" s="16" t="s">
        <v>91</v>
      </c>
    </row>
    <row r="30" spans="1:22" s="14" customFormat="1" ht="20.25" customHeight="1" x14ac:dyDescent="0.2">
      <c r="A30" s="5">
        <f>IFERROR(VLOOKUP(B30,'[1]DADOS (OCULTAR)'!$P$3:$R$91,3,0),"")</f>
        <v>9039744000356</v>
      </c>
      <c r="B30" s="6" t="s">
        <v>9</v>
      </c>
      <c r="C30" s="7">
        <v>10279299000119</v>
      </c>
      <c r="D30" s="8" t="s">
        <v>92</v>
      </c>
      <c r="E30" s="9" t="s">
        <v>93</v>
      </c>
      <c r="F30" s="10">
        <v>41246</v>
      </c>
      <c r="G30" s="10" t="s">
        <v>12</v>
      </c>
      <c r="H30" s="13">
        <v>2619.6</v>
      </c>
      <c r="I30" s="12" t="s">
        <v>13</v>
      </c>
      <c r="V30" s="16" t="s">
        <v>94</v>
      </c>
    </row>
    <row r="31" spans="1:22" s="14" customFormat="1" ht="20.25" customHeight="1" x14ac:dyDescent="0.2">
      <c r="A31" s="5">
        <f>IFERROR(VLOOKUP(B31,'[1]DADOS (OCULTAR)'!$P$3:$R$91,3,0),"")</f>
        <v>9039744000356</v>
      </c>
      <c r="B31" s="6" t="s">
        <v>9</v>
      </c>
      <c r="C31" s="7">
        <v>12486871000146</v>
      </c>
      <c r="D31" s="17" t="s">
        <v>95</v>
      </c>
      <c r="E31" s="9" t="s">
        <v>96</v>
      </c>
      <c r="F31" s="10">
        <v>43649</v>
      </c>
      <c r="G31" s="10" t="s">
        <v>12</v>
      </c>
      <c r="H31" s="13">
        <v>0</v>
      </c>
      <c r="I31" s="12" t="s">
        <v>13</v>
      </c>
      <c r="V31" s="16" t="s">
        <v>97</v>
      </c>
    </row>
    <row r="32" spans="1:22" s="14" customFormat="1" ht="20.25" customHeight="1" x14ac:dyDescent="0.2">
      <c r="A32" s="5">
        <f>IFERROR(VLOOKUP(B32,'[1]DADOS (OCULTAR)'!$P$3:$R$91,3,0),"")</f>
        <v>9039744000356</v>
      </c>
      <c r="B32" s="6" t="s">
        <v>9</v>
      </c>
      <c r="C32" s="7">
        <v>58426628000133</v>
      </c>
      <c r="D32" s="8" t="s">
        <v>98</v>
      </c>
      <c r="E32" s="9" t="s">
        <v>99</v>
      </c>
      <c r="F32" s="10">
        <v>40758</v>
      </c>
      <c r="G32" s="10" t="s">
        <v>12</v>
      </c>
      <c r="H32" s="13">
        <v>1714</v>
      </c>
      <c r="I32" s="12" t="s">
        <v>13</v>
      </c>
      <c r="V32" s="16" t="s">
        <v>100</v>
      </c>
    </row>
    <row r="33" spans="1:22" s="14" customFormat="1" ht="20.25" customHeight="1" x14ac:dyDescent="0.2">
      <c r="A33" s="5">
        <f>IFERROR(VLOOKUP(B33,'[1]DADOS (OCULTAR)'!$P$3:$R$91,3,0),"")</f>
        <v>9039744000356</v>
      </c>
      <c r="B33" s="6" t="s">
        <v>9</v>
      </c>
      <c r="C33" s="7">
        <v>7146768000117</v>
      </c>
      <c r="D33" s="8" t="s">
        <v>101</v>
      </c>
      <c r="E33" s="9" t="s">
        <v>102</v>
      </c>
      <c r="F33" s="10">
        <v>42436</v>
      </c>
      <c r="G33" s="10" t="s">
        <v>12</v>
      </c>
      <c r="H33" s="13">
        <v>2059</v>
      </c>
      <c r="I33" s="12" t="s">
        <v>13</v>
      </c>
      <c r="V33" s="16" t="s">
        <v>103</v>
      </c>
    </row>
    <row r="34" spans="1:22" s="14" customFormat="1" ht="20.25" customHeight="1" x14ac:dyDescent="0.2">
      <c r="A34" s="5">
        <f>IFERROR(VLOOKUP(B34,'[1]DADOS (OCULTAR)'!$P$3:$R$91,3,0),"")</f>
        <v>9039744000356</v>
      </c>
      <c r="B34" s="6" t="s">
        <v>9</v>
      </c>
      <c r="C34" s="7">
        <v>16783034000130</v>
      </c>
      <c r="D34" s="8" t="s">
        <v>104</v>
      </c>
      <c r="E34" s="9" t="s">
        <v>105</v>
      </c>
      <c r="F34" s="10">
        <v>40268</v>
      </c>
      <c r="G34" s="10" t="s">
        <v>12</v>
      </c>
      <c r="H34" s="13">
        <v>1508.18</v>
      </c>
      <c r="I34" s="12" t="s">
        <v>13</v>
      </c>
      <c r="V34" s="16" t="s">
        <v>106</v>
      </c>
    </row>
    <row r="35" spans="1:22" s="14" customFormat="1" ht="20.25" customHeight="1" x14ac:dyDescent="0.2">
      <c r="A35" s="5">
        <f>IFERROR(VLOOKUP(B35,'[1]DADOS (OCULTAR)'!$P$3:$R$91,3,0),"")</f>
        <v>9039744000356</v>
      </c>
      <c r="B35" s="6" t="s">
        <v>9</v>
      </c>
      <c r="C35" s="7">
        <v>15242921000138</v>
      </c>
      <c r="D35" s="8" t="s">
        <v>107</v>
      </c>
      <c r="E35" s="9" t="s">
        <v>108</v>
      </c>
      <c r="F35" s="10">
        <v>43784</v>
      </c>
      <c r="G35" s="10" t="s">
        <v>12</v>
      </c>
      <c r="H35" s="13">
        <v>0</v>
      </c>
      <c r="I35" s="12" t="s">
        <v>13</v>
      </c>
      <c r="V35" s="16" t="s">
        <v>109</v>
      </c>
    </row>
    <row r="36" spans="1:22" s="14" customFormat="1" ht="20.25" customHeight="1" x14ac:dyDescent="0.2">
      <c r="A36" s="5">
        <f>IFERROR(VLOOKUP(B36,'[1]DADOS (OCULTAR)'!$P$3:$R$91,3,0),"")</f>
        <v>9039744000356</v>
      </c>
      <c r="B36" s="6" t="s">
        <v>9</v>
      </c>
      <c r="C36" s="7">
        <v>3423730000193</v>
      </c>
      <c r="D36" s="8" t="s">
        <v>110</v>
      </c>
      <c r="E36" s="9" t="s">
        <v>111</v>
      </c>
      <c r="F36" s="10">
        <v>43556</v>
      </c>
      <c r="G36" s="10" t="s">
        <v>12</v>
      </c>
      <c r="H36" s="13">
        <v>950</v>
      </c>
      <c r="I36" s="12" t="s">
        <v>13</v>
      </c>
      <c r="V36" s="16" t="s">
        <v>112</v>
      </c>
    </row>
    <row r="37" spans="1:22" s="14" customFormat="1" ht="20.25" customHeight="1" x14ac:dyDescent="0.2">
      <c r="A37" s="5">
        <f>IFERROR(VLOOKUP(B37,'[1]DADOS (OCULTAR)'!$P$3:$R$91,3,0),"")</f>
        <v>9039744000356</v>
      </c>
      <c r="B37" s="6" t="s">
        <v>9</v>
      </c>
      <c r="C37" s="7">
        <v>24380578000421</v>
      </c>
      <c r="D37" s="8" t="s">
        <v>113</v>
      </c>
      <c r="E37" s="9" t="s">
        <v>114</v>
      </c>
      <c r="F37" s="10">
        <v>40788</v>
      </c>
      <c r="G37" s="10" t="s">
        <v>12</v>
      </c>
      <c r="H37" s="13">
        <v>0</v>
      </c>
      <c r="I37" s="12" t="s">
        <v>13</v>
      </c>
      <c r="V37" s="16" t="s">
        <v>115</v>
      </c>
    </row>
    <row r="38" spans="1:22" s="14" customFormat="1" ht="20.25" customHeight="1" x14ac:dyDescent="0.2">
      <c r="A38" s="5">
        <f>IFERROR(VLOOKUP(B38,'[1]DADOS (OCULTAR)'!$P$3:$R$91,3,0),"")</f>
        <v>9039744000356</v>
      </c>
      <c r="B38" s="6" t="s">
        <v>9</v>
      </c>
      <c r="C38" s="7">
        <v>24050462000181</v>
      </c>
      <c r="D38" s="8" t="s">
        <v>116</v>
      </c>
      <c r="E38" s="9" t="s">
        <v>117</v>
      </c>
      <c r="F38" s="10">
        <v>43070</v>
      </c>
      <c r="G38" s="10" t="s">
        <v>12</v>
      </c>
      <c r="H38" s="13">
        <v>1060</v>
      </c>
      <c r="I38" s="12" t="s">
        <v>13</v>
      </c>
      <c r="V38" s="16" t="s">
        <v>118</v>
      </c>
    </row>
    <row r="39" spans="1:22" s="14" customFormat="1" ht="20.25" customHeight="1" x14ac:dyDescent="0.2">
      <c r="A39" s="5">
        <f>IFERROR(VLOOKUP(B39,'[1]DADOS (OCULTAR)'!$P$3:$R$91,3,0),"")</f>
        <v>9039744000356</v>
      </c>
      <c r="B39" s="6" t="s">
        <v>9</v>
      </c>
      <c r="C39" s="7">
        <v>53113791000122</v>
      </c>
      <c r="D39" s="8" t="s">
        <v>119</v>
      </c>
      <c r="E39" s="9" t="s">
        <v>120</v>
      </c>
      <c r="F39" s="10">
        <v>43551</v>
      </c>
      <c r="G39" s="10" t="s">
        <v>12</v>
      </c>
      <c r="H39" s="13">
        <v>751.22</v>
      </c>
      <c r="I39" s="12" t="s">
        <v>13</v>
      </c>
      <c r="V39" s="16" t="s">
        <v>121</v>
      </c>
    </row>
    <row r="40" spans="1:22" s="14" customFormat="1" ht="20.25" customHeight="1" x14ac:dyDescent="0.2">
      <c r="A40" s="5">
        <f>IFERROR(VLOOKUP(B40,'[1]DADOS (OCULTAR)'!$P$3:$R$91,3,0),"")</f>
        <v>9039744000356</v>
      </c>
      <c r="B40" s="6" t="s">
        <v>9</v>
      </c>
      <c r="C40" s="7">
        <v>29932922000119</v>
      </c>
      <c r="D40" s="8" t="s">
        <v>122</v>
      </c>
      <c r="E40" s="9" t="s">
        <v>123</v>
      </c>
      <c r="F40" s="10">
        <v>43739</v>
      </c>
      <c r="G40" s="10" t="s">
        <v>12</v>
      </c>
      <c r="H40" s="13">
        <v>0</v>
      </c>
      <c r="I40" s="12" t="s">
        <v>13</v>
      </c>
      <c r="V40" s="16" t="s">
        <v>124</v>
      </c>
    </row>
    <row r="41" spans="1:22" s="14" customFormat="1" ht="20.25" customHeight="1" x14ac:dyDescent="0.2">
      <c r="A41" s="5">
        <f>IFERROR(VLOOKUP(B41,'[1]DADOS (OCULTAR)'!$P$3:$R$91,3,0),"")</f>
        <v>9039744000356</v>
      </c>
      <c r="B41" s="6" t="s">
        <v>9</v>
      </c>
      <c r="C41" s="7">
        <v>5978261000102</v>
      </c>
      <c r="D41" s="8" t="s">
        <v>125</v>
      </c>
      <c r="E41" s="9" t="s">
        <v>126</v>
      </c>
      <c r="F41" s="10">
        <v>43992</v>
      </c>
      <c r="G41" s="10" t="s">
        <v>12</v>
      </c>
      <c r="H41" s="13">
        <v>72</v>
      </c>
      <c r="I41" s="12" t="s">
        <v>13</v>
      </c>
      <c r="V41" s="16" t="s">
        <v>127</v>
      </c>
    </row>
    <row r="42" spans="1:22" s="14" customFormat="1" ht="20.25" customHeight="1" x14ac:dyDescent="0.2">
      <c r="A42" s="5">
        <f>IFERROR(VLOOKUP(B42,'[1]DADOS (OCULTAR)'!$P$3:$R$91,3,0),"")</f>
        <v>9039744000356</v>
      </c>
      <c r="B42" s="6" t="s">
        <v>9</v>
      </c>
      <c r="C42" s="7">
        <v>84676817487</v>
      </c>
      <c r="D42" s="8" t="s">
        <v>128</v>
      </c>
      <c r="E42" s="9" t="s">
        <v>129</v>
      </c>
      <c r="F42" s="10">
        <v>44124</v>
      </c>
      <c r="G42" s="10" t="s">
        <v>12</v>
      </c>
      <c r="H42" s="13">
        <v>400</v>
      </c>
      <c r="I42" s="12" t="s">
        <v>13</v>
      </c>
      <c r="V42" s="16" t="s">
        <v>130</v>
      </c>
    </row>
    <row r="43" spans="1:22" s="14" customFormat="1" ht="20.25" customHeight="1" x14ac:dyDescent="0.2">
      <c r="A43" s="5">
        <f>IFERROR(VLOOKUP(B43,'[1]DADOS (OCULTAR)'!$P$3:$R$91,3,0),"")</f>
        <v>9039744000356</v>
      </c>
      <c r="B43" s="6" t="s">
        <v>9</v>
      </c>
      <c r="C43" s="7">
        <v>5467959000155</v>
      </c>
      <c r="D43" s="8" t="s">
        <v>70</v>
      </c>
      <c r="E43" s="9" t="s">
        <v>131</v>
      </c>
      <c r="F43" s="10">
        <v>44151</v>
      </c>
      <c r="G43" s="10" t="s">
        <v>12</v>
      </c>
      <c r="H43" s="13">
        <v>1285.7</v>
      </c>
      <c r="I43" s="12" t="s">
        <v>13</v>
      </c>
      <c r="V43" s="16" t="s">
        <v>132</v>
      </c>
    </row>
    <row r="44" spans="1:22" s="14" customFormat="1" ht="20.25" customHeight="1" x14ac:dyDescent="0.2">
      <c r="A44" s="5">
        <f>IFERROR(VLOOKUP(B44,'[1]DADOS (OCULTAR)'!$P$3:$R$91,3,0),"")</f>
        <v>9039744000356</v>
      </c>
      <c r="B44" s="6" t="s">
        <v>9</v>
      </c>
      <c r="C44" s="7">
        <v>25447067000108</v>
      </c>
      <c r="D44" s="8" t="s">
        <v>133</v>
      </c>
      <c r="E44" s="9" t="s">
        <v>134</v>
      </c>
      <c r="F44" s="10">
        <v>43983</v>
      </c>
      <c r="G44" s="10" t="s">
        <v>12</v>
      </c>
      <c r="H44" s="13">
        <v>25</v>
      </c>
      <c r="I44" s="12" t="s">
        <v>13</v>
      </c>
      <c r="V44" s="16" t="s">
        <v>135</v>
      </c>
    </row>
    <row r="45" spans="1:22" s="14" customFormat="1" ht="20.25" customHeight="1" x14ac:dyDescent="0.2">
      <c r="A45" s="5">
        <f>IFERROR(VLOOKUP(B45,'[1]DADOS (OCULTAR)'!$P$3:$R$91,3,0),"")</f>
        <v>9039744000356</v>
      </c>
      <c r="B45" s="6" t="s">
        <v>9</v>
      </c>
      <c r="C45" s="7">
        <v>5011743000180</v>
      </c>
      <c r="D45" s="8" t="s">
        <v>136</v>
      </c>
      <c r="E45" s="9" t="s">
        <v>137</v>
      </c>
      <c r="F45" s="10">
        <v>44349</v>
      </c>
      <c r="G45" s="10" t="s">
        <v>12</v>
      </c>
      <c r="H45" s="13">
        <v>700</v>
      </c>
      <c r="I45" s="12" t="s">
        <v>13</v>
      </c>
      <c r="V45" s="16" t="s">
        <v>138</v>
      </c>
    </row>
    <row r="46" spans="1:22" s="14" customFormat="1" ht="20.25" customHeight="1" x14ac:dyDescent="0.2">
      <c r="A46" s="5">
        <f>IFERROR(VLOOKUP(B46,'[1]DADOS (OCULTAR)'!$P$3:$R$91,3,0),"")</f>
        <v>9039744000356</v>
      </c>
      <c r="B46" s="6" t="s">
        <v>9</v>
      </c>
      <c r="C46" s="7">
        <v>5020356000100</v>
      </c>
      <c r="D46" s="8" t="s">
        <v>139</v>
      </c>
      <c r="E46" s="9" t="s">
        <v>140</v>
      </c>
      <c r="F46" s="10">
        <v>44166</v>
      </c>
      <c r="G46" s="10" t="s">
        <v>12</v>
      </c>
      <c r="H46" s="13">
        <v>308.60000000000002</v>
      </c>
      <c r="I46" s="12" t="s">
        <v>13</v>
      </c>
      <c r="V46" s="16" t="s">
        <v>141</v>
      </c>
    </row>
    <row r="47" spans="1:22" ht="20.25" customHeight="1" x14ac:dyDescent="0.2">
      <c r="A47" s="5" t="str">
        <f>IFERROR(VLOOKUP(B47,'[1]DADOS (OCULTAR)'!$P$3:$R$91,3,0),"")</f>
        <v/>
      </c>
      <c r="B47" s="6"/>
      <c r="C47" s="7"/>
      <c r="D47" s="8"/>
      <c r="E47" s="9"/>
      <c r="F47" s="10"/>
      <c r="G47" s="10"/>
      <c r="H47" s="13"/>
      <c r="I47" s="12"/>
    </row>
    <row r="48" spans="1:22" ht="20.25" customHeight="1" x14ac:dyDescent="0.2">
      <c r="A48" s="5" t="str">
        <f>IFERROR(VLOOKUP(B48,'[1]DADOS (OCULTAR)'!$P$3:$R$91,3,0),"")</f>
        <v/>
      </c>
      <c r="B48" s="6"/>
      <c r="C48" s="7"/>
      <c r="D48" s="8"/>
      <c r="E48" s="9"/>
      <c r="F48" s="10"/>
      <c r="G48" s="10"/>
      <c r="H48" s="13"/>
      <c r="I48" s="12"/>
    </row>
    <row r="49" spans="1:9" ht="20.25" customHeight="1" x14ac:dyDescent="0.2">
      <c r="A49" s="5" t="str">
        <f>IFERROR(VLOOKUP(B49,'[1]DADOS (OCULTAR)'!$P$3:$R$91,3,0),"")</f>
        <v/>
      </c>
      <c r="B49" s="6"/>
      <c r="C49" s="7"/>
      <c r="D49" s="8"/>
      <c r="E49" s="9"/>
      <c r="F49" s="10"/>
      <c r="G49" s="10"/>
      <c r="H49" s="13"/>
      <c r="I49" s="12"/>
    </row>
    <row r="50" spans="1:9" ht="20.25" customHeight="1" x14ac:dyDescent="0.2">
      <c r="A50" s="5" t="str">
        <f>IFERROR(VLOOKUP(B50,'[1]DADOS (OCULTAR)'!$P$3:$R$91,3,0),"")</f>
        <v/>
      </c>
      <c r="B50" s="6"/>
      <c r="C50" s="7"/>
      <c r="D50" s="8"/>
      <c r="E50" s="9"/>
      <c r="F50" s="10"/>
      <c r="G50" s="10"/>
      <c r="H50" s="13"/>
      <c r="I50" s="12"/>
    </row>
    <row r="51" spans="1:9" ht="20.25" customHeight="1" x14ac:dyDescent="0.2">
      <c r="A51" s="5" t="str">
        <f>IFERROR(VLOOKUP(B51,'[1]DADOS (OCULTAR)'!$P$3:$R$91,3,0),"")</f>
        <v/>
      </c>
      <c r="B51" s="6"/>
      <c r="C51" s="7"/>
      <c r="D51" s="8"/>
      <c r="E51" s="9"/>
      <c r="F51" s="10"/>
      <c r="G51" s="10"/>
      <c r="H51" s="13"/>
      <c r="I51" s="12"/>
    </row>
    <row r="52" spans="1:9" ht="20.25" customHeight="1" x14ac:dyDescent="0.2">
      <c r="A52" s="5" t="str">
        <f>IFERROR(VLOOKUP(B52,'[1]DADOS (OCULTAR)'!$P$3:$R$91,3,0),"")</f>
        <v/>
      </c>
      <c r="B52" s="6"/>
      <c r="C52" s="7"/>
      <c r="D52" s="8"/>
      <c r="E52" s="9"/>
      <c r="F52" s="10"/>
      <c r="G52" s="10"/>
      <c r="H52" s="13"/>
      <c r="I52" s="12"/>
    </row>
    <row r="53" spans="1:9" ht="20.25" customHeight="1" x14ac:dyDescent="0.2">
      <c r="A53" s="5" t="str">
        <f>IFERROR(VLOOKUP(B53,'[1]DADOS (OCULTAR)'!$P$3:$R$91,3,0),"")</f>
        <v/>
      </c>
      <c r="B53" s="6"/>
      <c r="C53" s="7"/>
      <c r="D53" s="8"/>
      <c r="E53" s="9"/>
      <c r="F53" s="10"/>
      <c r="G53" s="10"/>
      <c r="H53" s="13"/>
      <c r="I53" s="12"/>
    </row>
    <row r="54" spans="1:9" ht="20.25" customHeight="1" x14ac:dyDescent="0.2">
      <c r="A54" s="5" t="str">
        <f>IFERROR(VLOOKUP(B54,'[1]DADOS (OCULTAR)'!$P$3:$R$91,3,0),"")</f>
        <v/>
      </c>
      <c r="B54" s="6"/>
      <c r="C54" s="7"/>
      <c r="D54" s="8"/>
      <c r="E54" s="9"/>
      <c r="F54" s="10"/>
      <c r="G54" s="10"/>
      <c r="H54" s="13"/>
      <c r="I54" s="12"/>
    </row>
    <row r="55" spans="1:9" ht="20.25" customHeight="1" x14ac:dyDescent="0.2">
      <c r="A55" s="5" t="str">
        <f>IFERROR(VLOOKUP(B55,'[1]DADOS (OCULTAR)'!$P$3:$R$91,3,0),"")</f>
        <v/>
      </c>
      <c r="B55" s="6"/>
      <c r="C55" s="7"/>
      <c r="D55" s="8"/>
      <c r="E55" s="9"/>
      <c r="F55" s="10"/>
      <c r="G55" s="10"/>
      <c r="H55" s="13"/>
      <c r="I55" s="12"/>
    </row>
    <row r="56" spans="1:9" ht="20.25" customHeight="1" x14ac:dyDescent="0.2">
      <c r="A56" s="5" t="str">
        <f>IFERROR(VLOOKUP(B56,'[1]DADOS (OCULTAR)'!$P$3:$R$91,3,0),"")</f>
        <v/>
      </c>
      <c r="B56" s="6"/>
      <c r="C56" s="7"/>
      <c r="D56" s="8"/>
      <c r="E56" s="9"/>
      <c r="F56" s="10"/>
      <c r="G56" s="10"/>
      <c r="H56" s="13"/>
      <c r="I56" s="12"/>
    </row>
    <row r="57" spans="1:9" ht="20.25" customHeight="1" x14ac:dyDescent="0.2">
      <c r="A57" s="5" t="str">
        <f>IFERROR(VLOOKUP(B57,'[1]DADOS (OCULTAR)'!$P$3:$R$91,3,0),"")</f>
        <v/>
      </c>
      <c r="B57" s="6"/>
      <c r="C57" s="7"/>
      <c r="D57" s="8"/>
      <c r="E57" s="9"/>
      <c r="F57" s="10"/>
      <c r="G57" s="10"/>
      <c r="H57" s="13"/>
      <c r="I57" s="12"/>
    </row>
    <row r="58" spans="1:9" ht="20.25" customHeight="1" x14ac:dyDescent="0.2">
      <c r="A58" s="5" t="str">
        <f>IFERROR(VLOOKUP(B58,'[1]DADOS (OCULTAR)'!$P$3:$R$91,3,0),"")</f>
        <v/>
      </c>
      <c r="B58" s="6"/>
      <c r="C58" s="7"/>
      <c r="D58" s="8"/>
      <c r="E58" s="9"/>
      <c r="F58" s="10"/>
      <c r="G58" s="10"/>
      <c r="H58" s="13"/>
      <c r="I58" s="12"/>
    </row>
    <row r="59" spans="1:9" ht="20.25" customHeight="1" x14ac:dyDescent="0.2">
      <c r="A59" s="5" t="str">
        <f>IFERROR(VLOOKUP(B59,'[1]DADOS (OCULTAR)'!$P$3:$R$91,3,0),"")</f>
        <v/>
      </c>
      <c r="B59" s="6"/>
      <c r="C59" s="7"/>
      <c r="D59" s="8"/>
      <c r="E59" s="9"/>
      <c r="F59" s="10"/>
      <c r="G59" s="10"/>
      <c r="H59" s="13"/>
      <c r="I59" s="12"/>
    </row>
    <row r="60" spans="1:9" ht="20.25" customHeight="1" x14ac:dyDescent="0.2">
      <c r="A60" s="5" t="str">
        <f>IFERROR(VLOOKUP(B60,'[1]DADOS (OCULTAR)'!$P$3:$R$91,3,0),"")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(OCULTAR)'!$P$3:$R$91,3,0),"")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(OCULTAR)'!$P$3:$R$91,3,0),"")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(OCULTAR)'!$P$3:$R$91,3,0),"")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(OCULTAR)'!$P$3:$R$91,3,0),"")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(OCULTAR)'!$P$3:$R$91,3,0),"")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(OCULTAR)'!$P$3:$R$91,3,0),"")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(OCULTAR)'!$P$3:$R$91,3,0),"")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(OCULTAR)'!$P$3:$R$91,3,0),"")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(OCULTAR)'!$P$3:$R$91,3,0),"")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(OCULTAR)'!$P$3:$R$91,3,0),"")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(OCULTAR)'!$P$3:$R$91,3,0),"")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(OCULTAR)'!$P$3:$R$91,3,0),"")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(OCULTAR)'!$P$3:$R$91,3,0),"")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(OCULTAR)'!$P$3:$R$91,3,0),"")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(OCULTAR)'!$P$3:$R$91,3,0),"")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(OCULTAR)'!$P$3:$R$91,3,0),"")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(OCULTAR)'!$P$3:$R$91,3,0),"")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(OCULTAR)'!$P$3:$R$91,3,0),"")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(OCULTAR)'!$P$3:$R$91,3,0),"")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(OCULTAR)'!$P$3:$R$91,3,0),"")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(OCULTAR)'!$P$3:$R$91,3,0),"")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(OCULTAR)'!$P$3:$R$91,3,0),"")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(OCULTAR)'!$P$3:$R$91,3,0),"")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(OCULTAR)'!$P$3:$R$91,3,0),"")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(OCULTAR)'!$P$3:$R$91,3,0),"")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(OCULTAR)'!$P$3:$R$91,3,0),"")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(OCULTAR)'!$P$3:$R$91,3,0),"")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(OCULTAR)'!$P$3:$R$91,3,0),"")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(OCULTAR)'!$P$3:$R$91,3,0),"")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(OCULTAR)'!$P$3:$R$91,3,0),"")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(OCULTAR)'!$P$3:$R$91,3,0),"")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(OCULTAR)'!$P$3:$R$91,3,0),"")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(OCULTAR)'!$P$3:$R$91,3,0),"")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(OCULTAR)'!$P$3:$R$91,3,0),"")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(OCULTAR)'!$P$3:$R$91,3,0),"")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(OCULTAR)'!$P$3:$R$91,3,0),"")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(OCULTAR)'!$P$3:$R$91,3,0),"")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(OCULTAR)'!$P$3:$R$91,3,0),"")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(OCULTAR)'!$P$3:$R$91,3,0),"")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(OCULTAR)'!$P$3:$R$91,3,0),"")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(OCULTAR)'!$P$3:$R$91,3,0),"")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(OCULTAR)'!$P$3:$R$91,3,0),"")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(OCULTAR)'!$P$3:$R$91,3,0),"")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(OCULTAR)'!$P$3:$R$91,3,0),"")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(OCULTAR)'!$P$3:$R$91,3,0),"")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(OCULTAR)'!$P$3:$R$91,3,0),"")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(OCULTAR)'!$P$3:$R$91,3,0),"")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(OCULTAR)'!$P$3:$R$91,3,0),"")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(OCULTAR)'!$P$3:$R$91,3,0),"")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(OCULTAR)'!$P$3:$R$91,3,0),"")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(OCULTAR)'!$P$3:$R$91,3,0),"")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(OCULTAR)'!$P$3:$R$91,3,0),"")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(OCULTAR)'!$P$3:$R$91,3,0),"")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(OCULTAR)'!$P$3:$R$91,3,0),"")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(OCULTAR)'!$P$3:$R$91,3,0),"")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(OCULTAR)'!$P$3:$R$91,3,0),"")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(OCULTAR)'!$P$3:$R$91,3,0),"")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(OCULTAR)'!$P$3:$R$91,3,0),"")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(OCULTAR)'!$P$3:$R$91,3,0),"")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(OCULTAR)'!$P$3:$R$91,3,0),"")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(OCULTAR)'!$P$3:$R$91,3,0),"")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(OCULTAR)'!$P$3:$R$91,3,0),"")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(OCULTAR)'!$P$3:$R$91,3,0),"")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(OCULTAR)'!$P$3:$R$91,3,0),"")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(OCULTAR)'!$P$3:$R$91,3,0),"")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(OCULTAR)'!$P$3:$R$91,3,0),"")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(OCULTAR)'!$P$3:$R$91,3,0),"")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(OCULTAR)'!$P$3:$R$91,3,0),"")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(OCULTAR)'!$P$3:$R$91,3,0),"")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(OCULTAR)'!$P$3:$R$91,3,0),"")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(OCULTAR)'!$P$3:$R$91,3,0),"")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(OCULTAR)'!$P$3:$R$91,3,0),"")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(OCULTAR)'!$P$3:$R$91,3,0),"")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(OCULTAR)'!$P$3:$R$91,3,0),"")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(OCULTAR)'!$P$3:$R$91,3,0),"")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(OCULTAR)'!$P$3:$R$91,3,0),"")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(OCULTAR)'!$P$3:$R$91,3,0),"")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(OCULTAR)'!$P$3:$R$91,3,0),"")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(OCULTAR)'!$P$3:$R$91,3,0),"")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(OCULTAR)'!$P$3:$R$91,3,0),"")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(OCULTAR)'!$P$3:$R$91,3,0),"")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(OCULTAR)'!$P$3:$R$91,3,0),"")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(OCULTAR)'!$P$3:$R$91,3,0),"")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(OCULTAR)'!$P$3:$R$91,3,0),"")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(OCULTAR)'!$P$3:$R$91,3,0),"")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(OCULTAR)'!$P$3:$R$91,3,0),"")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(OCULTAR)'!$P$3:$R$91,3,0),"")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(OCULTAR)'!$P$3:$R$91,3,0),"")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(OCULTAR)'!$P$3:$R$91,3,0),"")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(OCULTAR)'!$P$3:$R$91,3,0),"")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(OCULTAR)'!$P$3:$R$91,3,0),"")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(OCULTAR)'!$P$3:$R$91,3,0),"")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(OCULTAR)'!$P$3:$R$91,3,0),"")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(OCULTAR)'!$P$3:$R$91,3,0),"")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(OCULTAR)'!$P$3:$R$91,3,0),"")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(OCULTAR)'!$P$3:$R$91,3,0),"")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(OCULTAR)'!$P$3:$R$91,3,0),"")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(OCULTAR)'!$P$3:$R$91,3,0),"")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(OCULTAR)'!$P$3:$R$91,3,0),"")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(OCULTAR)'!$P$3:$R$91,3,0),"")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(OCULTAR)'!$P$3:$R$91,3,0),"")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(OCULTAR)'!$P$3:$R$91,3,0),"")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(OCULTAR)'!$P$3:$R$91,3,0),"")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(OCULTAR)'!$P$3:$R$91,3,0),"")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(OCULTAR)'!$P$3:$R$91,3,0),"")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(OCULTAR)'!$P$3:$R$91,3,0),"")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(OCULTAR)'!$P$3:$R$91,3,0),"")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(OCULTAR)'!$P$3:$R$91,3,0),"")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(OCULTAR)'!$P$3:$R$91,3,0),"")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(OCULTAR)'!$P$3:$R$91,3,0),"")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(OCULTAR)'!$P$3:$R$91,3,0),"")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(OCULTAR)'!$P$3:$R$91,3,0),"")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(OCULTAR)'!$P$3:$R$91,3,0),"")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(OCULTAR)'!$P$3:$R$91,3,0),"")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(OCULTAR)'!$P$3:$R$91,3,0),"")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(OCULTAR)'!$P$3:$R$91,3,0),"")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(OCULTAR)'!$P$3:$R$91,3,0),"")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(OCULTAR)'!$P$3:$R$91,3,0),"")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(OCULTAR)'!$P$3:$R$91,3,0),"")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(OCULTAR)'!$P$3:$R$91,3,0),"")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(OCULTAR)'!$P$3:$R$91,3,0),"")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(OCULTAR)'!$P$3:$R$91,3,0),"")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(OCULTAR)'!$P$3:$R$91,3,0),"")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(OCULTAR)'!$P$3:$R$91,3,0),"")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(OCULTAR)'!$P$3:$R$91,3,0),"")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(OCULTAR)'!$P$3:$R$91,3,0),"")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(OCULTAR)'!$P$3:$R$91,3,0),"")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(OCULTAR)'!$P$3:$R$91,3,0),"")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(OCULTAR)'!$P$3:$R$91,3,0),"")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(OCULTAR)'!$P$3:$R$91,3,0),"")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(OCULTAR)'!$P$3:$R$91,3,0),"")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(OCULTAR)'!$P$3:$R$91,3,0),"")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(OCULTAR)'!$P$3:$R$91,3,0),"")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(OCULTAR)'!$P$3:$R$91,3,0),"")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(OCULTAR)'!$P$3:$R$91,3,0),"")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(OCULTAR)'!$P$3:$R$91,3,0),"")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(OCULTAR)'!$P$3:$R$91,3,0),"")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(OCULTAR)'!$P$3:$R$91,3,0),"")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(OCULTAR)'!$P$3:$R$91,3,0),"")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(OCULTAR)'!$P$3:$R$91,3,0),"")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(OCULTAR)'!$P$3:$R$91,3,0),"")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(OCULTAR)'!$P$3:$R$91,3,0),"")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(OCULTAR)'!$P$3:$R$91,3,0),"")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(OCULTAR)'!$P$3:$R$91,3,0),"")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(OCULTAR)'!$P$3:$R$91,3,0),"")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(OCULTAR)'!$P$3:$R$91,3,0),"")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(OCULTAR)'!$P$3:$R$91,3,0),"")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(OCULTAR)'!$P$3:$R$91,3,0),"")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(OCULTAR)'!$P$3:$R$91,3,0),"")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(OCULTAR)'!$P$3:$R$91,3,0),"")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(OCULTAR)'!$P$3:$R$91,3,0),"")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(OCULTAR)'!$P$3:$R$91,3,0),"")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(OCULTAR)'!$P$3:$R$91,3,0),"")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(OCULTAR)'!$P$3:$R$91,3,0),"")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(OCULTAR)'!$P$3:$R$91,3,0),"")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(OCULTAR)'!$P$3:$R$91,3,0),"")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(OCULTAR)'!$P$3:$R$91,3,0),"")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(OCULTAR)'!$P$3:$R$91,3,0),"")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(OCULTAR)'!$P$3:$R$91,3,0),"")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(OCULTAR)'!$P$3:$R$91,3,0),"")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(OCULTAR)'!$P$3:$R$91,3,0),"")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(OCULTAR)'!$P$3:$R$91,3,0),"")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(OCULTAR)'!$P$3:$R$91,3,0),"")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(OCULTAR)'!$P$3:$R$91,3,0),"")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(OCULTAR)'!$P$3:$R$91,3,0),"")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(OCULTAR)'!$P$3:$R$91,3,0),"")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(OCULTAR)'!$P$3:$R$91,3,0),"")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(OCULTAR)'!$P$3:$R$91,3,0),"")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(OCULTAR)'!$P$3:$R$91,3,0),"")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(OCULTAR)'!$P$3:$R$91,3,0),"")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(OCULTAR)'!$P$3:$R$91,3,0),"")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(OCULTAR)'!$P$3:$R$91,3,0),"")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(OCULTAR)'!$P$3:$R$91,3,0),"")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(OCULTAR)'!$P$3:$R$91,3,0),"")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(OCULTAR)'!$P$3:$R$91,3,0),"")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(OCULTAR)'!$P$3:$R$91,3,0),"")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(OCULTAR)'!$P$3:$R$91,3,0),"")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(OCULTAR)'!$P$3:$R$91,3,0),"")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(OCULTAR)'!$P$3:$R$91,3,0),"")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(OCULTAR)'!$P$3:$R$91,3,0),"")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(OCULTAR)'!$P$3:$R$91,3,0),"")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(OCULTAR)'!$P$3:$R$91,3,0),"")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(OCULTAR)'!$P$3:$R$91,3,0),"")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(OCULTAR)'!$P$3:$R$91,3,0),"")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(OCULTAR)'!$P$3:$R$91,3,0),"")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(OCULTAR)'!$P$3:$R$91,3,0),"")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(OCULTAR)'!$P$3:$R$91,3,0),"")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(OCULTAR)'!$P$3:$R$91,3,0),"")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(OCULTAR)'!$P$3:$R$91,3,0),"")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(OCULTAR)'!$P$3:$R$91,3,0),"")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(OCULTAR)'!$P$3:$R$91,3,0),"")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(OCULTAR)'!$P$3:$R$91,3,0),"")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(OCULTAR)'!$P$3:$R$91,3,0),"")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(OCULTAR)'!$P$3:$R$91,3,0),"")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(OCULTAR)'!$P$3:$R$91,3,0),"")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(OCULTAR)'!$P$3:$R$91,3,0),"")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(OCULTAR)'!$P$3:$R$91,3,0),"")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(OCULTAR)'!$P$3:$R$91,3,0),"")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(OCULTAR)'!$P$3:$R$91,3,0),"")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(OCULTAR)'!$P$3:$R$91,3,0),"")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(OCULTAR)'!$P$3:$R$91,3,0),"")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(OCULTAR)'!$P$3:$R$91,3,0),"")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(OCULTAR)'!$P$3:$R$91,3,0),"")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(OCULTAR)'!$P$3:$R$91,3,0),"")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(OCULTAR)'!$P$3:$R$91,3,0),"")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(OCULTAR)'!$P$3:$R$91,3,0),"")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(OCULTAR)'!$P$3:$R$91,3,0),"")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(OCULTAR)'!$P$3:$R$91,3,0),"")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(OCULTAR)'!$P$3:$R$91,3,0),"")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(OCULTAR)'!$P$3:$R$91,3,0),"")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(OCULTAR)'!$P$3:$R$91,3,0),"")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(OCULTAR)'!$P$3:$R$91,3,0),"")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(OCULTAR)'!$P$3:$R$91,3,0),"")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(OCULTAR)'!$P$3:$R$91,3,0),"")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(OCULTAR)'!$P$3:$R$91,3,0),"")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(OCULTAR)'!$P$3:$R$91,3,0),"")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(OCULTAR)'!$P$3:$R$91,3,0),"")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(OCULTAR)'!$P$3:$R$91,3,0),"")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(OCULTAR)'!$P$3:$R$91,3,0),"")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(OCULTAR)'!$P$3:$R$91,3,0),"")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(OCULTAR)'!$P$3:$R$91,3,0),"")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(OCULTAR)'!$P$3:$R$91,3,0),"")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(OCULTAR)'!$P$3:$R$91,3,0),"")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(OCULTAR)'!$P$3:$R$91,3,0),"")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(OCULTAR)'!$P$3:$R$91,3,0),"")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(OCULTAR)'!$P$3:$R$91,3,0),"")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(OCULTAR)'!$P$3:$R$91,3,0),"")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(OCULTAR)'!$P$3:$R$91,3,0),"")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(OCULTAR)'!$P$3:$R$91,3,0),"")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(OCULTAR)'!$P$3:$R$91,3,0),"")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(OCULTAR)'!$P$3:$R$91,3,0),"")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(OCULTAR)'!$P$3:$R$91,3,0),"")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(OCULTAR)'!$P$3:$R$91,3,0),"")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(OCULTAR)'!$P$3:$R$91,3,0),"")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(OCULTAR)'!$P$3:$R$91,3,0),"")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(OCULTAR)'!$P$3:$R$91,3,0),"")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(OCULTAR)'!$P$3:$R$91,3,0),"")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(OCULTAR)'!$P$3:$R$91,3,0),"")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(OCULTAR)'!$P$3:$R$91,3,0),"")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(OCULTAR)'!$P$3:$R$91,3,0),"")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(OCULTAR)'!$P$3:$R$91,3,0),"")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(OCULTAR)'!$P$3:$R$91,3,0),"")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(OCULTAR)'!$P$3:$R$91,3,0),"")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(OCULTAR)'!$P$3:$R$91,3,0),"")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(OCULTAR)'!$P$3:$R$91,3,0),"")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(OCULTAR)'!$P$3:$R$91,3,0),"")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(OCULTAR)'!$P$3:$R$91,3,0),"")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(OCULTAR)'!$P$3:$R$91,3,0),"")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(OCULTAR)'!$P$3:$R$91,3,0),"")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(OCULTAR)'!$P$3:$R$91,3,0),"")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(OCULTAR)'!$P$3:$R$91,3,0),"")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(OCULTAR)'!$P$3:$R$91,3,0),"")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(OCULTAR)'!$P$3:$R$91,3,0),"")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(OCULTAR)'!$P$3:$R$91,3,0),"")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(OCULTAR)'!$P$3:$R$91,3,0),"")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(OCULTAR)'!$P$3:$R$91,3,0),"")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(OCULTAR)'!$P$3:$R$91,3,0),"")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(OCULTAR)'!$P$3:$R$91,3,0),"")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(OCULTAR)'!$P$3:$R$91,3,0),"")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(OCULTAR)'!$P$3:$R$91,3,0),"")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(OCULTAR)'!$P$3:$R$91,3,0),"")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(OCULTAR)'!$P$3:$R$91,3,0),"")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(OCULTAR)'!$P$3:$R$91,3,0),"")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(OCULTAR)'!$P$3:$R$91,3,0),"")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(OCULTAR)'!$P$3:$R$91,3,0),"")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(OCULTAR)'!$P$3:$R$91,3,0),"")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(OCULTAR)'!$P$3:$R$91,3,0),"")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(OCULTAR)'!$P$3:$R$91,3,0),"")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(OCULTAR)'!$P$3:$R$91,3,0),"")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(OCULTAR)'!$P$3:$R$91,3,0),"")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(OCULTAR)'!$P$3:$R$91,3,0),"")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(OCULTAR)'!$P$3:$R$91,3,0),"")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(OCULTAR)'!$P$3:$R$91,3,0),"")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(OCULTAR)'!$P$3:$R$91,3,0),"")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(OCULTAR)'!$P$3:$R$91,3,0),"")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(OCULTAR)'!$P$3:$R$91,3,0),"")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(OCULTAR)'!$P$3:$R$91,3,0),"")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(OCULTAR)'!$P$3:$R$91,3,0),"")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(OCULTAR)'!$P$3:$R$91,3,0),"")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(OCULTAR)'!$P$3:$R$91,3,0),"")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(OCULTAR)'!$P$3:$R$91,3,0),"")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(OCULTAR)'!$P$3:$R$91,3,0),"")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(OCULTAR)'!$P$3:$R$91,3,0),"")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(OCULTAR)'!$P$3:$R$91,3,0),"")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(OCULTAR)'!$P$3:$R$91,3,0),"")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(OCULTAR)'!$P$3:$R$91,3,0),"")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(OCULTAR)'!$P$3:$R$91,3,0),"")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(OCULTAR)'!$P$3:$R$91,3,0),"")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(OCULTAR)'!$P$3:$R$91,3,0),"")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(OCULTAR)'!$P$3:$R$91,3,0),"")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(OCULTAR)'!$P$3:$R$91,3,0),"")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(OCULTAR)'!$P$3:$R$91,3,0),"")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(OCULTAR)'!$P$3:$R$91,3,0),"")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(OCULTAR)'!$P$3:$R$91,3,0),"")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(OCULTAR)'!$P$3:$R$91,3,0),"")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(OCULTAR)'!$P$3:$R$91,3,0),"")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(OCULTAR)'!$P$3:$R$91,3,0),"")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(OCULTAR)'!$P$3:$R$91,3,0),"")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(OCULTAR)'!$P$3:$R$91,3,0),"")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(OCULTAR)'!$P$3:$R$91,3,0),"")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(OCULTAR)'!$P$3:$R$91,3,0),"")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(OCULTAR)'!$P$3:$R$91,3,0),"")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(OCULTAR)'!$P$3:$R$91,3,0),"")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(OCULTAR)'!$P$3:$R$91,3,0),"")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(OCULTAR)'!$P$3:$R$91,3,0),"")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(OCULTAR)'!$P$3:$R$91,3,0),"")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(OCULTAR)'!$P$3:$R$91,3,0),"")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(OCULTAR)'!$P$3:$R$91,3,0),"")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(OCULTAR)'!$P$3:$R$91,3,0),"")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(OCULTAR)'!$P$3:$R$91,3,0),"")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(OCULTAR)'!$P$3:$R$91,3,0),"")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(OCULTAR)'!$P$3:$R$91,3,0),"")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(OCULTAR)'!$P$3:$R$91,3,0),"")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(OCULTAR)'!$P$3:$R$91,3,0),"")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(OCULTAR)'!$P$3:$R$91,3,0),"")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(OCULTAR)'!$P$3:$R$91,3,0),"")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(OCULTAR)'!$P$3:$R$91,3,0),"")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(OCULTAR)'!$P$3:$R$91,3,0),"")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(OCULTAR)'!$P$3:$R$91,3,0),"")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(OCULTAR)'!$P$3:$R$91,3,0),"")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(OCULTAR)'!$P$3:$R$91,3,0),"")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(OCULTAR)'!$P$3:$R$91,3,0),"")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(OCULTAR)'!$P$3:$R$91,3,0),"")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(OCULTAR)'!$P$3:$R$91,3,0),"")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(OCULTAR)'!$P$3:$R$91,3,0),"")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(OCULTAR)'!$P$3:$R$91,3,0),"")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(OCULTAR)'!$P$3:$R$91,3,0),"")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(OCULTAR)'!$P$3:$R$91,3,0),"")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(OCULTAR)'!$P$3:$R$91,3,0),"")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(OCULTAR)'!$P$3:$R$91,3,0),"")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(OCULTAR)'!$P$3:$R$91,3,0),"")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(OCULTAR)'!$P$3:$R$91,3,0),"")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(OCULTAR)'!$P$3:$R$91,3,0),"")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(OCULTAR)'!$P$3:$R$91,3,0),"")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(OCULTAR)'!$P$3:$R$91,3,0),"")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(OCULTAR)'!$P$3:$R$91,3,0),"")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(OCULTAR)'!$P$3:$R$91,3,0),"")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(OCULTAR)'!$P$3:$R$91,3,0),"")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(OCULTAR)'!$P$3:$R$91,3,0),"")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(OCULTAR)'!$P$3:$R$91,3,0),"")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(OCULTAR)'!$P$3:$R$91,3,0),"")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(OCULTAR)'!$P$3:$R$91,3,0),"")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(OCULTAR)'!$P$3:$R$91,3,0),"")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(OCULTAR)'!$P$3:$R$91,3,0),"")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(OCULTAR)'!$P$3:$R$91,3,0),"")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(OCULTAR)'!$P$3:$R$91,3,0),"")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(OCULTAR)'!$P$3:$R$91,3,0),"")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(OCULTAR)'!$P$3:$R$91,3,0),"")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(OCULTAR)'!$P$3:$R$91,3,0),"")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(OCULTAR)'!$P$3:$R$91,3,0),"")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(OCULTAR)'!$P$3:$R$91,3,0),"")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(OCULTAR)'!$P$3:$R$91,3,0),"")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(OCULTAR)'!$P$3:$R$91,3,0),"")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(OCULTAR)'!$P$3:$R$91,3,0),"")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(OCULTAR)'!$P$3:$R$91,3,0),"")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(OCULTAR)'!$P$3:$R$91,3,0),"")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(OCULTAR)'!$P$3:$R$91,3,0),"")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(OCULTAR)'!$P$3:$R$91,3,0),"")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(OCULTAR)'!$P$3:$R$91,3,0),"")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(OCULTAR)'!$P$3:$R$91,3,0),"")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(OCULTAR)'!$P$3:$R$91,3,0),"")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(OCULTAR)'!$P$3:$R$91,3,0),"")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(OCULTAR)'!$P$3:$R$91,3,0),"")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(OCULTAR)'!$P$3:$R$91,3,0),"")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(OCULTAR)'!$P$3:$R$91,3,0),"")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(OCULTAR)'!$P$3:$R$91,3,0),"")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(OCULTAR)'!$P$3:$R$91,3,0),"")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(OCULTAR)'!$P$3:$R$91,3,0),"")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(OCULTAR)'!$P$3:$R$91,3,0),"")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(OCULTAR)'!$P$3:$R$91,3,0),"")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(OCULTAR)'!$P$3:$R$91,3,0),"")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(OCULTAR)'!$P$3:$R$91,3,0),"")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(OCULTAR)'!$P$3:$R$91,3,0),"")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(OCULTAR)'!$P$3:$R$91,3,0),"")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(OCULTAR)'!$P$3:$R$91,3,0),"")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(OCULTAR)'!$P$3:$R$91,3,0),"")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(OCULTAR)'!$P$3:$R$91,3,0),"")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(OCULTAR)'!$P$3:$R$91,3,0),"")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(OCULTAR)'!$P$3:$R$91,3,0),"")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(OCULTAR)'!$P$3:$R$91,3,0),"")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(OCULTAR)'!$P$3:$R$91,3,0),"")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(OCULTAR)'!$P$3:$R$91,3,0),"")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(OCULTAR)'!$P$3:$R$91,3,0),"")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(OCULTAR)'!$P$3:$R$91,3,0),"")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(OCULTAR)'!$P$3:$R$91,3,0),"")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(OCULTAR)'!$P$3:$R$91,3,0),"")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(OCULTAR)'!$P$3:$R$91,3,0),"")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(OCULTAR)'!$P$3:$R$91,3,0),"")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(OCULTAR)'!$P$3:$R$91,3,0),"")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(OCULTAR)'!$P$3:$R$91,3,0),"")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(OCULTAR)'!$P$3:$R$91,3,0),"")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(OCULTAR)'!$P$3:$R$91,3,0),"")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(OCULTAR)'!$P$3:$R$91,3,0),"")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(OCULTAR)'!$P$3:$R$91,3,0),"")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(OCULTAR)'!$P$3:$R$91,3,0),"")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(OCULTAR)'!$P$3:$R$91,3,0),"")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(OCULTAR)'!$P$3:$R$91,3,0),"")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(OCULTAR)'!$P$3:$R$91,3,0),"")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(OCULTAR)'!$P$3:$R$91,3,0),"")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(OCULTAR)'!$P$3:$R$91,3,0),"")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(OCULTAR)'!$P$3:$R$91,3,0),"")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(OCULTAR)'!$P$3:$R$91,3,0),"")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(OCULTAR)'!$P$3:$R$91,3,0),"")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(OCULTAR)'!$P$3:$R$91,3,0),"")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(OCULTAR)'!$P$3:$R$91,3,0),"")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(OCULTAR)'!$P$3:$R$91,3,0),"")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(OCULTAR)'!$P$3:$R$91,3,0),"")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(OCULTAR)'!$P$3:$R$91,3,0),"")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(OCULTAR)'!$P$3:$R$91,3,0),"")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(OCULTAR)'!$P$3:$R$91,3,0),"")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(OCULTAR)'!$P$3:$R$91,3,0),"")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(OCULTAR)'!$P$3:$R$91,3,0),"")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(OCULTAR)'!$P$3:$R$91,3,0),"")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(OCULTAR)'!$P$3:$R$91,3,0),"")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(OCULTAR)'!$P$3:$R$91,3,0),"")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(OCULTAR)'!$P$3:$R$91,3,0),"")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(OCULTAR)'!$P$3:$R$91,3,0),"")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(OCULTAR)'!$P$3:$R$91,3,0),"")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(OCULTAR)'!$P$3:$R$91,3,0),"")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(OCULTAR)'!$P$3:$R$91,3,0),"")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(OCULTAR)'!$P$3:$R$91,3,0),"")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(OCULTAR)'!$P$3:$R$91,3,0),"")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(OCULTAR)'!$P$3:$R$91,3,0),"")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(OCULTAR)'!$P$3:$R$91,3,0),"")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(OCULTAR)'!$P$3:$R$91,3,0),"")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(OCULTAR)'!$P$3:$R$91,3,0),"")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(OCULTAR)'!$P$3:$R$91,3,0),"")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(OCULTAR)'!$P$3:$R$91,3,0),"")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(OCULTAR)'!$P$3:$R$91,3,0),"")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(OCULTAR)'!$P$3:$R$91,3,0),"")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(OCULTAR)'!$P$3:$R$91,3,0),"")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(OCULTAR)'!$P$3:$R$91,3,0),"")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(OCULTAR)'!$P$3:$R$91,3,0),"")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(OCULTAR)'!$P$3:$R$91,3,0),"")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(OCULTAR)'!$P$3:$R$91,3,0),"")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(OCULTAR)'!$P$3:$R$91,3,0),"")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(OCULTAR)'!$P$3:$R$91,3,0),"")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(OCULTAR)'!$P$3:$R$91,3,0),"")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(OCULTAR)'!$P$3:$R$91,3,0),"")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(OCULTAR)'!$P$3:$R$91,3,0),"")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(OCULTAR)'!$P$3:$R$91,3,0),"")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(OCULTAR)'!$P$3:$R$91,3,0),"")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(OCULTAR)'!$P$3:$R$91,3,0),"")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(OCULTAR)'!$P$3:$R$91,3,0),"")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(OCULTAR)'!$P$3:$R$91,3,0),"")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(OCULTAR)'!$P$3:$R$91,3,0),"")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(OCULTAR)'!$P$3:$R$91,3,0),"")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(OCULTAR)'!$P$3:$R$91,3,0),"")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(OCULTAR)'!$P$3:$R$91,3,0),"")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(OCULTAR)'!$P$3:$R$91,3,0),"")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(OCULTAR)'!$P$3:$R$91,3,0),"")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(OCULTAR)'!$P$3:$R$91,3,0),"")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(OCULTAR)'!$P$3:$R$91,3,0),"")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(OCULTAR)'!$P$3:$R$91,3,0),"")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(OCULTAR)'!$P$3:$R$91,3,0),"")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(OCULTAR)'!$P$3:$R$91,3,0),"")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(OCULTAR)'!$P$3:$R$91,3,0),"")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(OCULTAR)'!$P$3:$R$91,3,0),"")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(OCULTAR)'!$P$3:$R$91,3,0),"")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(OCULTAR)'!$P$3:$R$91,3,0),"")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(OCULTAR)'!$P$3:$R$91,3,0),"")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(OCULTAR)'!$P$3:$R$91,3,0),"")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(OCULTAR)'!$P$3:$R$91,3,0),"")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(OCULTAR)'!$P$3:$R$91,3,0),"")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(OCULTAR)'!$P$3:$R$91,3,0),"")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(OCULTAR)'!$P$3:$R$91,3,0),"")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(OCULTAR)'!$P$3:$R$91,3,0),"")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(OCULTAR)'!$P$3:$R$91,3,0),"")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(OCULTAR)'!$P$3:$R$91,3,0),"")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(OCULTAR)'!$P$3:$R$91,3,0),"")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(OCULTAR)'!$P$3:$R$91,3,0),"")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(OCULTAR)'!$P$3:$R$91,3,0),"")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(OCULTAR)'!$P$3:$R$91,3,0),"")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(OCULTAR)'!$P$3:$R$91,3,0),"")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(OCULTAR)'!$P$3:$R$91,3,0),"")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(OCULTAR)'!$P$3:$R$91,3,0),"")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(OCULTAR)'!$P$3:$R$91,3,0),"")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(OCULTAR)'!$P$3:$R$91,3,0),"")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(OCULTAR)'!$P$3:$R$91,3,0),"")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(OCULTAR)'!$P$3:$R$91,3,0),"")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(OCULTAR)'!$P$3:$R$91,3,0),"")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(OCULTAR)'!$P$3:$R$91,3,0),"")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(OCULTAR)'!$P$3:$R$91,3,0),"")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(OCULTAR)'!$P$3:$R$91,3,0),"")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(OCULTAR)'!$P$3:$R$91,3,0),"")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(OCULTAR)'!$P$3:$R$91,3,0),"")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(OCULTAR)'!$P$3:$R$91,3,0),"")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(OCULTAR)'!$P$3:$R$91,3,0),"")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(OCULTAR)'!$P$3:$R$91,3,0),"")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(OCULTAR)'!$P$3:$R$91,3,0),"")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(OCULTAR)'!$P$3:$R$91,3,0),"")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(OCULTAR)'!$P$3:$R$91,3,0),"")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(OCULTAR)'!$P$3:$R$91,3,0),"")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(OCULTAR)'!$P$3:$R$91,3,0),"")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(OCULTAR)'!$P$3:$R$91,3,0),"")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(OCULTAR)'!$P$3:$R$91,3,0),"")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(OCULTAR)'!$P$3:$R$91,3,0),"")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(OCULTAR)'!$P$3:$R$91,3,0),"")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(OCULTAR)'!$P$3:$R$91,3,0),"")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(OCULTAR)'!$P$3:$R$91,3,0),"")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(OCULTAR)'!$P$3:$R$91,3,0),"")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(OCULTAR)'!$P$3:$R$91,3,0),"")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(OCULTAR)'!$P$3:$R$91,3,0),"")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(OCULTAR)'!$P$3:$R$91,3,0),"")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(OCULTAR)'!$P$3:$R$91,3,0),"")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(OCULTAR)'!$P$3:$R$91,3,0),"")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(OCULTAR)'!$P$3:$R$91,3,0),"")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(OCULTAR)'!$P$3:$R$91,3,0),"")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(OCULTAR)'!$P$3:$R$91,3,0),"")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(OCULTAR)'!$P$3:$R$91,3,0),"")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(OCULTAR)'!$P$3:$R$91,3,0),"")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(OCULTAR)'!$P$3:$R$91,3,0),"")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(OCULTAR)'!$P$3:$R$91,3,0),"")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(OCULTAR)'!$P$3:$R$91,3,0),"")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(OCULTAR)'!$P$3:$R$91,3,0),"")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(OCULTAR)'!$P$3:$R$91,3,0),"")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(OCULTAR)'!$P$3:$R$91,3,0),"")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(OCULTAR)'!$P$3:$R$91,3,0),"")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(OCULTAR)'!$P$3:$R$91,3,0),"")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(OCULTAR)'!$P$3:$R$91,3,0),"")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(OCULTAR)'!$P$3:$R$91,3,0),"")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(OCULTAR)'!$P$3:$R$91,3,0),"")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(OCULTAR)'!$P$3:$R$91,3,0),"")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(OCULTAR)'!$P$3:$R$91,3,0),"")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(OCULTAR)'!$P$3:$R$91,3,0),"")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(OCULTAR)'!$P$3:$R$91,3,0),"")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(OCULTAR)'!$P$3:$R$91,3,0),"")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(OCULTAR)'!$P$3:$R$91,3,0),"")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(OCULTAR)'!$P$3:$R$91,3,0),"")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(OCULTAR)'!$P$3:$R$91,3,0),"")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(OCULTAR)'!$P$3:$R$91,3,0),"")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(OCULTAR)'!$P$3:$R$91,3,0),"")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(OCULTAR)'!$P$3:$R$91,3,0),"")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(OCULTAR)'!$P$3:$R$91,3,0),"")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(OCULTAR)'!$P$3:$R$91,3,0),"")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(OCULTAR)'!$P$3:$R$91,3,0),"")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(OCULTAR)'!$P$3:$R$91,3,0),"")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(OCULTAR)'!$P$3:$R$91,3,0),"")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(OCULTAR)'!$P$3:$R$91,3,0),"")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(OCULTAR)'!$P$3:$R$91,3,0),"")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(OCULTAR)'!$P$3:$R$91,3,0),"")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(OCULTAR)'!$P$3:$R$91,3,0),"")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(OCULTAR)'!$P$3:$R$91,3,0),"")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(OCULTAR)'!$P$3:$R$91,3,0),"")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(OCULTAR)'!$P$3:$R$91,3,0),"")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(OCULTAR)'!$P$3:$R$91,3,0),"")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(OCULTAR)'!$P$3:$R$91,3,0),"")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(OCULTAR)'!$P$3:$R$91,3,0),"")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(OCULTAR)'!$P$3:$R$91,3,0),"")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(OCULTAR)'!$P$3:$R$91,3,0),"")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(OCULTAR)'!$P$3:$R$91,3,0),"")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(OCULTAR)'!$P$3:$R$91,3,0),"")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(OCULTAR)'!$P$3:$R$91,3,0),"")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(OCULTAR)'!$P$3:$R$91,3,0),"")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(OCULTAR)'!$P$3:$R$91,3,0),"")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(OCULTAR)'!$P$3:$R$91,3,0),"")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(OCULTAR)'!$P$3:$R$91,3,0),"")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(OCULTAR)'!$P$3:$R$91,3,0),"")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(OCULTAR)'!$P$3:$R$91,3,0),"")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(OCULTAR)'!$P$3:$R$91,3,0),"")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(OCULTAR)'!$P$3:$R$91,3,0),"")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(OCULTAR)'!$P$3:$R$91,3,0),"")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(OCULTAR)'!$P$3:$R$91,3,0),"")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(OCULTAR)'!$P$3:$R$91,3,0),"")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(OCULTAR)'!$P$3:$R$91,3,0),"")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(OCULTAR)'!$P$3:$R$91,3,0),"")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(OCULTAR)'!$P$3:$R$91,3,0),"")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(OCULTAR)'!$P$3:$R$91,3,0),"")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(OCULTAR)'!$P$3:$R$91,3,0),"")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(OCULTAR)'!$P$3:$R$91,3,0),"")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(OCULTAR)'!$P$3:$R$91,3,0),"")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(OCULTAR)'!$P$3:$R$91,3,0),"")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(OCULTAR)'!$P$3:$R$91,3,0),"")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(OCULTAR)'!$P$3:$R$91,3,0),"")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(OCULTAR)'!$P$3:$R$91,3,0),"")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(OCULTAR)'!$P$3:$R$91,3,0),"")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(OCULTAR)'!$P$3:$R$91,3,0),"")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(OCULTAR)'!$P$3:$R$91,3,0),"")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(OCULTAR)'!$P$3:$R$91,3,0),"")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(OCULTAR)'!$P$3:$R$91,3,0),"")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(OCULTAR)'!$P$3:$R$91,3,0),"")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(OCULTAR)'!$P$3:$R$91,3,0),"")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(OCULTAR)'!$P$3:$R$91,3,0),"")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(OCULTAR)'!$P$3:$R$91,3,0),"")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(OCULTAR)'!$P$3:$R$91,3,0),"")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(OCULTAR)'!$P$3:$R$91,3,0),"")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(OCULTAR)'!$P$3:$R$91,3,0),"")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(OCULTAR)'!$P$3:$R$91,3,0),"")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(OCULTAR)'!$P$3:$R$91,3,0),"")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(OCULTAR)'!$P$3:$R$91,3,0),"")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(OCULTAR)'!$P$3:$R$91,3,0),"")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(OCULTAR)'!$P$3:$R$91,3,0),"")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(OCULTAR)'!$P$3:$R$91,3,0),"")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(OCULTAR)'!$P$3:$R$91,3,0),"")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(OCULTAR)'!$P$3:$R$91,3,0),"")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(OCULTAR)'!$P$3:$R$91,3,0),"")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(OCULTAR)'!$P$3:$R$91,3,0),"")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(OCULTAR)'!$P$3:$R$91,3,0),"")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(OCULTAR)'!$P$3:$R$91,3,0),"")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(OCULTAR)'!$P$3:$R$91,3,0),"")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(OCULTAR)'!$P$3:$R$91,3,0),"")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(OCULTAR)'!$P$3:$R$91,3,0),"")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(OCULTAR)'!$P$3:$R$91,3,0),"")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(OCULTAR)'!$P$3:$R$91,3,0),"")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(OCULTAR)'!$P$3:$R$91,3,0),"")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(OCULTAR)'!$P$3:$R$91,3,0),"")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(OCULTAR)'!$P$3:$R$91,3,0),"")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(OCULTAR)'!$P$3:$R$91,3,0),"")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(OCULTAR)'!$P$3:$R$91,3,0),"")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(OCULTAR)'!$P$3:$R$91,3,0),"")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(OCULTAR)'!$P$3:$R$91,3,0),"")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(OCULTAR)'!$P$3:$R$91,3,0),"")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(OCULTAR)'!$P$3:$R$91,3,0),"")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(OCULTAR)'!$P$3:$R$91,3,0),"")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(OCULTAR)'!$P$3:$R$91,3,0),"")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(OCULTAR)'!$P$3:$R$91,3,0),"")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(OCULTAR)'!$P$3:$R$91,3,0),"")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(OCULTAR)'!$P$3:$R$91,3,0),"")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(OCULTAR)'!$P$3:$R$91,3,0),"")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(OCULTAR)'!$P$3:$R$91,3,0),"")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(OCULTAR)'!$P$3:$R$91,3,0),"")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(OCULTAR)'!$P$3:$R$91,3,0),"")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(OCULTAR)'!$P$3:$R$91,3,0),"")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(OCULTAR)'!$P$3:$R$91,3,0),"")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(OCULTAR)'!$P$3:$R$91,3,0),"")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(OCULTAR)'!$P$3:$R$91,3,0),"")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(OCULTAR)'!$P$3:$R$91,3,0),"")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(OCULTAR)'!$P$3:$R$91,3,0),"")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(OCULTAR)'!$P$3:$R$91,3,0),"")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(OCULTAR)'!$P$3:$R$91,3,0),"")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(OCULTAR)'!$P$3:$R$91,3,0),"")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(OCULTAR)'!$P$3:$R$91,3,0),"")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(OCULTAR)'!$P$3:$R$91,3,0),"")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(OCULTAR)'!$P$3:$R$91,3,0),"")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(OCULTAR)'!$P$3:$R$91,3,0),"")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(OCULTAR)'!$P$3:$R$91,3,0),"")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(OCULTAR)'!$P$3:$R$91,3,0),"")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(OCULTAR)'!$P$3:$R$91,3,0),"")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(OCULTAR)'!$P$3:$R$91,3,0),"")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(OCULTAR)'!$P$3:$R$91,3,0),"")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(OCULTAR)'!$P$3:$R$91,3,0),"")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(OCULTAR)'!$P$3:$R$91,3,0),"")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(OCULTAR)'!$P$3:$R$91,3,0),"")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(OCULTAR)'!$P$3:$R$91,3,0),"")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(OCULTAR)'!$P$3:$R$91,3,0),"")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(OCULTAR)'!$P$3:$R$91,3,0),"")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(OCULTAR)'!$P$3:$R$91,3,0),"")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(OCULTAR)'!$P$3:$R$91,3,0),"")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(OCULTAR)'!$P$3:$R$91,3,0),"")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(OCULTAR)'!$P$3:$R$91,3,0),"")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(OCULTAR)'!$P$3:$R$91,3,0),"")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(OCULTAR)'!$P$3:$R$91,3,0),"")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(OCULTAR)'!$P$3:$R$91,3,0),"")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(OCULTAR)'!$P$3:$R$91,3,0),"")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(OCULTAR)'!$P$3:$R$91,3,0),"")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(OCULTAR)'!$P$3:$R$91,3,0),"")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(OCULTAR)'!$P$3:$R$91,3,0),"")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(OCULTAR)'!$P$3:$R$91,3,0),"")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(OCULTAR)'!$P$3:$R$91,3,0),"")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(OCULTAR)'!$P$3:$R$91,3,0),"")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(OCULTAR)'!$P$3:$R$91,3,0),"")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(OCULTAR)'!$P$3:$R$91,3,0),"")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(OCULTAR)'!$P$3:$R$91,3,0),"")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(OCULTAR)'!$P$3:$R$91,3,0),"")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(OCULTAR)'!$P$3:$R$91,3,0),"")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(OCULTAR)'!$P$3:$R$91,3,0),"")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(OCULTAR)'!$P$3:$R$91,3,0),"")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(OCULTAR)'!$P$3:$R$91,3,0),"")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(OCULTAR)'!$P$3:$R$91,3,0),"")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(OCULTAR)'!$P$3:$R$91,3,0),"")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(OCULTAR)'!$P$3:$R$91,3,0),"")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(OCULTAR)'!$P$3:$R$91,3,0),"")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(OCULTAR)'!$P$3:$R$91,3,0),"")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(OCULTAR)'!$P$3:$R$91,3,0),"")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(OCULTAR)'!$P$3:$R$91,3,0),"")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(OCULTAR)'!$P$3:$R$91,3,0),"")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(OCULTAR)'!$P$3:$R$91,3,0),"")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(OCULTAR)'!$P$3:$R$91,3,0),"")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(OCULTAR)'!$P$3:$R$91,3,0),"")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(OCULTAR)'!$P$3:$R$91,3,0),"")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(OCULTAR)'!$P$3:$R$91,3,0),"")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(OCULTAR)'!$P$3:$R$91,3,0),"")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(OCULTAR)'!$P$3:$R$91,3,0),"")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(OCULTAR)'!$P$3:$R$91,3,0),"")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(OCULTAR)'!$P$3:$R$91,3,0),"")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(OCULTAR)'!$P$3:$R$91,3,0),"")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(OCULTAR)'!$P$3:$R$91,3,0),"")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(OCULTAR)'!$P$3:$R$91,3,0),"")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(OCULTAR)'!$P$3:$R$91,3,0),"")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(OCULTAR)'!$P$3:$R$91,3,0),"")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(OCULTAR)'!$P$3:$R$91,3,0),"")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(OCULTAR)'!$P$3:$R$91,3,0),"")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(OCULTAR)'!$P$3:$R$91,3,0),"")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(OCULTAR)'!$P$3:$R$91,3,0),"")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(OCULTAR)'!$P$3:$R$91,3,0),"")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(OCULTAR)'!$P$3:$R$91,3,0),"")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(OCULTAR)'!$P$3:$R$91,3,0),"")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(OCULTAR)'!$P$3:$R$91,3,0),"")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(OCULTAR)'!$P$3:$R$91,3,0),"")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(OCULTAR)'!$P$3:$R$91,3,0),"")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(OCULTAR)'!$P$3:$R$91,3,0),"")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(OCULTAR)'!$P$3:$R$91,3,0),"")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(OCULTAR)'!$P$3:$R$91,3,0),"")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(OCULTAR)'!$P$3:$R$91,3,0),"")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(OCULTAR)'!$P$3:$R$91,3,0),"")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(OCULTAR)'!$P$3:$R$91,3,0),"")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(OCULTAR)'!$P$3:$R$91,3,0),"")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(OCULTAR)'!$P$3:$R$91,3,0),"")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(OCULTAR)'!$P$3:$R$91,3,0),"")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(OCULTAR)'!$P$3:$R$91,3,0),"")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(OCULTAR)'!$P$3:$R$91,3,0),"")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(OCULTAR)'!$P$3:$R$91,3,0),"")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(OCULTAR)'!$P$3:$R$91,3,0),"")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(OCULTAR)'!$P$3:$R$91,3,0),"")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(OCULTAR)'!$P$3:$R$91,3,0),"")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(OCULTAR)'!$P$3:$R$91,3,0),"")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(OCULTAR)'!$P$3:$R$91,3,0),"")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(OCULTAR)'!$P$3:$R$91,3,0),"")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(OCULTAR)'!$P$3:$R$91,3,0),"")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(OCULTAR)'!$P$3:$R$91,3,0),"")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(OCULTAR)'!$P$3:$R$91,3,0),"")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(OCULTAR)'!$P$3:$R$91,3,0),"")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(OCULTAR)'!$P$3:$R$91,3,0),"")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(OCULTAR)'!$P$3:$R$91,3,0),"")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(OCULTAR)'!$P$3:$R$91,3,0),"")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(OCULTAR)'!$P$3:$R$91,3,0),"")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(OCULTAR)'!$P$3:$R$91,3,0),"")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(OCULTAR)'!$P$3:$R$91,3,0),"")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(OCULTAR)'!$P$3:$R$91,3,0),"")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(OCULTAR)'!$P$3:$R$91,3,0),"")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(OCULTAR)'!$P$3:$R$91,3,0),"")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(OCULTAR)'!$P$3:$R$91,3,0),"")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(OCULTAR)'!$P$3:$R$91,3,0),"")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(OCULTAR)'!$P$3:$R$91,3,0),"")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(OCULTAR)'!$P$3:$R$91,3,0),"")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(OCULTAR)'!$P$3:$R$91,3,0),"")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(OCULTAR)'!$P$3:$R$91,3,0),"")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(OCULTAR)'!$P$3:$R$91,3,0),"")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(OCULTAR)'!$P$3:$R$91,3,0),"")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(OCULTAR)'!$P$3:$R$91,3,0),"")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(OCULTAR)'!$P$3:$R$91,3,0),"")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(OCULTAR)'!$P$3:$R$91,3,0),"")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(OCULTAR)'!$P$3:$R$91,3,0),"")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(OCULTAR)'!$P$3:$R$91,3,0),"")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(OCULTAR)'!$P$3:$R$91,3,0),"")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(OCULTAR)'!$P$3:$R$91,3,0),"")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(OCULTAR)'!$P$3:$R$91,3,0),"")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(OCULTAR)'!$P$3:$R$91,3,0),"")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(OCULTAR)'!$P$3:$R$91,3,0),"")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(OCULTAR)'!$P$3:$R$91,3,0),"")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(OCULTAR)'!$P$3:$R$91,3,0),"")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(OCULTAR)'!$P$3:$R$91,3,0),"")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(OCULTAR)'!$P$3:$R$91,3,0),"")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(OCULTAR)'!$P$3:$R$91,3,0),"")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(OCULTAR)'!$P$3:$R$91,3,0),"")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(OCULTAR)'!$P$3:$R$91,3,0),"")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(OCULTAR)'!$P$3:$R$91,3,0),"")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(OCULTAR)'!$P$3:$R$91,3,0),"")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(OCULTAR)'!$P$3:$R$91,3,0),"")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(OCULTAR)'!$P$3:$R$91,3,0),"")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(OCULTAR)'!$P$3:$R$91,3,0),"")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(OCULTAR)'!$P$3:$R$91,3,0),"")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(OCULTAR)'!$P$3:$R$91,3,0),"")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(OCULTAR)'!$P$3:$R$91,3,0),"")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(OCULTAR)'!$P$3:$R$91,3,0),"")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(OCULTAR)'!$P$3:$R$91,3,0),"")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(OCULTAR)'!$P$3:$R$91,3,0),"")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(OCULTAR)'!$P$3:$R$91,3,0),"")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(OCULTAR)'!$P$3:$R$91,3,0),"")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(OCULTAR)'!$P$3:$R$91,3,0),"")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(OCULTAR)'!$P$3:$R$91,3,0),"")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(OCULTAR)'!$P$3:$R$91,3,0),"")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(OCULTAR)'!$P$3:$R$91,3,0),"")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(OCULTAR)'!$P$3:$R$91,3,0),"")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(OCULTAR)'!$P$3:$R$91,3,0),"")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(OCULTAR)'!$P$3:$R$91,3,0),"")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(OCULTAR)'!$P$3:$R$91,3,0),"")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(OCULTAR)'!$P$3:$R$91,3,0),"")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(OCULTAR)'!$P$3:$R$91,3,0),"")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(OCULTAR)'!$P$3:$R$91,3,0),"")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(OCULTAR)'!$P$3:$R$91,3,0),"")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(OCULTAR)'!$P$3:$R$91,3,0),"")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(OCULTAR)'!$P$3:$R$91,3,0),"")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(OCULTAR)'!$P$3:$R$91,3,0),"")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(OCULTAR)'!$P$3:$R$91,3,0),"")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(OCULTAR)'!$P$3:$R$91,3,0),"")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(OCULTAR)'!$P$3:$R$91,3,0),"")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(OCULTAR)'!$P$3:$R$91,3,0),"")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(OCULTAR)'!$P$3:$R$91,3,0),"")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(OCULTAR)'!$P$3:$R$91,3,0),"")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(OCULTAR)'!$P$3:$R$91,3,0),"")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(OCULTAR)'!$P$3:$R$91,3,0),"")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(OCULTAR)'!$P$3:$R$91,3,0),"")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(OCULTAR)'!$P$3:$R$91,3,0),"")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(OCULTAR)'!$P$3:$R$91,3,0),"")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(OCULTAR)'!$P$3:$R$91,3,0),"")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(OCULTAR)'!$P$3:$R$91,3,0),"")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(OCULTAR)'!$P$3:$R$91,3,0),"")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(OCULTAR)'!$P$3:$R$91,3,0),"")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(OCULTAR)'!$P$3:$R$91,3,0),"")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(OCULTAR)'!$P$3:$R$91,3,0),"")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(OCULTAR)'!$P$3:$R$91,3,0),"")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(OCULTAR)'!$P$3:$R$91,3,0),"")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(OCULTAR)'!$P$3:$R$91,3,0),"")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(OCULTAR)'!$P$3:$R$91,3,0),"")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(OCULTAR)'!$P$3:$R$91,3,0),"")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(OCULTAR)'!$P$3:$R$91,3,0),"")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(OCULTAR)'!$P$3:$R$91,3,0),"")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(OCULTAR)'!$P$3:$R$91,3,0),"")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(OCULTAR)'!$P$3:$R$91,3,0),"")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(OCULTAR)'!$P$3:$R$91,3,0),"")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(OCULTAR)'!$P$3:$R$91,3,0),"")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(OCULTAR)'!$P$3:$R$91,3,0),"")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(OCULTAR)'!$P$3:$R$91,3,0),"")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(OCULTAR)'!$P$3:$R$91,3,0),"")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(OCULTAR)'!$P$3:$R$91,3,0),"")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(OCULTAR)'!$P$3:$R$91,3,0),"")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(OCULTAR)'!$P$3:$R$91,3,0),"")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(OCULTAR)'!$P$3:$R$91,3,0),"")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(OCULTAR)'!$P$3:$R$91,3,0),"")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(OCULTAR)'!$P$3:$R$91,3,0),"")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(OCULTAR)'!$P$3:$R$91,3,0),"")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(OCULTAR)'!$P$3:$R$91,3,0),"")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(OCULTAR)'!$P$3:$R$91,3,0),"")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(OCULTAR)'!$P$3:$R$91,3,0),"")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(OCULTAR)'!$P$3:$R$91,3,0),"")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(OCULTAR)'!$P$3:$R$91,3,0),"")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(OCULTAR)'!$P$3:$R$91,3,0),"")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(OCULTAR)'!$P$3:$R$91,3,0),"")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(OCULTAR)'!$P$3:$R$91,3,0),"")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(OCULTAR)'!$P$3:$R$91,3,0),"")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(OCULTAR)'!$P$3:$R$91,3,0),"")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(OCULTAR)'!$P$3:$R$91,3,0),"")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(OCULTAR)'!$P$3:$R$91,3,0),"")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(OCULTAR)'!$P$3:$R$91,3,0),"")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(OCULTAR)'!$P$3:$R$91,3,0),"")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(OCULTAR)'!$P$3:$R$91,3,0),"")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(OCULTAR)'!$P$3:$R$91,3,0),"")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(OCULTAR)'!$P$3:$R$91,3,0),"")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(OCULTAR)'!$P$3:$R$91,3,0),"")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(OCULTAR)'!$P$3:$R$91,3,0),"")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(OCULTAR)'!$P$3:$R$91,3,0),"")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(OCULTAR)'!$P$3:$R$91,3,0),"")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(OCULTAR)'!$P$3:$R$91,3,0),"")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(OCULTAR)'!$P$3:$R$91,3,0),"")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(OCULTAR)'!$P$3:$R$91,3,0),"")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(OCULTAR)'!$P$3:$R$91,3,0),"")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(OCULTAR)'!$P$3:$R$91,3,0),"")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(OCULTAR)'!$P$3:$R$91,3,0),"")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(OCULTAR)'!$P$3:$R$91,3,0),"")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(OCULTAR)'!$P$3:$R$91,3,0),"")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(OCULTAR)'!$P$3:$R$91,3,0),"")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(OCULTAR)'!$P$3:$R$91,3,0),"")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(OCULTAR)'!$P$3:$R$91,3,0),"")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(OCULTAR)'!$P$3:$R$91,3,0),"")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(OCULTAR)'!$P$3:$R$91,3,0),"")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(OCULTAR)'!$P$3:$R$91,3,0),"")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(OCULTAR)'!$P$3:$R$91,3,0),"")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(OCULTAR)'!$P$3:$R$91,3,0),"")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(OCULTAR)'!$P$3:$R$91,3,0),"")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(OCULTAR)'!$P$3:$R$91,3,0),"")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(OCULTAR)'!$P$3:$R$91,3,0),"")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(OCULTAR)'!$P$3:$R$91,3,0),"")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(OCULTAR)'!$P$3:$R$91,3,0),"")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(OCULTAR)'!$P$3:$R$91,3,0),"")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(OCULTAR)'!$P$3:$R$91,3,0),"")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(OCULTAR)'!$P$3:$R$91,3,0),"")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(OCULTAR)'!$P$3:$R$91,3,0),"")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(OCULTAR)'!$P$3:$R$91,3,0),"")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(OCULTAR)'!$P$3:$R$91,3,0),"")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(OCULTAR)'!$P$3:$R$91,3,0),"")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(OCULTAR)'!$P$3:$R$91,3,0),"")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(OCULTAR)'!$P$3:$R$91,3,0),"")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(OCULTAR)'!$P$3:$R$91,3,0),"")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(OCULTAR)'!$P$3:$R$91,3,0),"")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(OCULTAR)'!$P$3:$R$91,3,0),"")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(OCULTAR)'!$P$3:$R$91,3,0),"")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(OCULTAR)'!$P$3:$R$91,3,0),"")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(OCULTAR)'!$P$3:$R$91,3,0),"")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(OCULTAR)'!$P$3:$R$91,3,0),"")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(OCULTAR)'!$P$3:$R$91,3,0),"")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(OCULTAR)'!$P$3:$R$91,3,0),"")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(OCULTAR)'!$P$3:$R$91,3,0),"")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(OCULTAR)'!$P$3:$R$91,3,0),"")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(OCULTAR)'!$P$3:$R$91,3,0),"")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(OCULTAR)'!$P$3:$R$91,3,0),"")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(OCULTAR)'!$P$3:$R$91,3,0),"")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(OCULTAR)'!$P$3:$R$91,3,0),"")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(OCULTAR)'!$P$3:$R$91,3,0),"")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(OCULTAR)'!$P$3:$R$91,3,0),"")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(OCULTAR)'!$P$3:$R$91,3,0),"")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(OCULTAR)'!$P$3:$R$91,3,0),"")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(OCULTAR)'!$P$3:$R$91,3,0),"")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(OCULTAR)'!$P$3:$R$91,3,0),"")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(OCULTAR)'!$P$3:$R$91,3,0),"")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(OCULTAR)'!$P$3:$R$91,3,0),"")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(OCULTAR)'!$P$3:$R$91,3,0),"")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(OCULTAR)'!$P$3:$R$91,3,0),"")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(OCULTAR)'!$P$3:$R$91,3,0),"")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(OCULTAR)'!$P$3:$R$91,3,0),"")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(OCULTAR)'!$P$3:$R$91,3,0),"")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(OCULTAR)'!$P$3:$R$91,3,0),"")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(OCULTAR)'!$P$3:$R$91,3,0),"")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(OCULTAR)'!$P$3:$R$91,3,0),"")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(OCULTAR)'!$P$3:$R$91,3,0),"")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(OCULTAR)'!$P$3:$R$91,3,0),"")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(OCULTAR)'!$P$3:$R$91,3,0),"")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(OCULTAR)'!$P$3:$R$91,3,0),"")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(OCULTAR)'!$P$3:$R$91,3,0),"")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(OCULTAR)'!$P$3:$R$91,3,0),"")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(OCULTAR)'!$P$3:$R$91,3,0),"")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(OCULTAR)'!$P$3:$R$91,3,0),"")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(OCULTAR)'!$P$3:$R$91,3,0),"")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(OCULTAR)'!$P$3:$R$91,3,0),"")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(OCULTAR)'!$P$3:$R$91,3,0),"")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(OCULTAR)'!$P$3:$R$91,3,0),"")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(OCULTAR)'!$P$3:$R$91,3,0),"")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(OCULTAR)'!$P$3:$R$91,3,0),"")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(OCULTAR)'!$P$3:$R$91,3,0),"")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(OCULTAR)'!$P$3:$R$91,3,0),"")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(OCULTAR)'!$P$3:$R$91,3,0),"")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(OCULTAR)'!$P$3:$R$91,3,0),"")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(OCULTAR)'!$P$3:$R$91,3,0),"")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(OCULTAR)'!$P$3:$R$91,3,0),"")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(OCULTAR)'!$P$3:$R$91,3,0),"")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(OCULTAR)'!$P$3:$R$91,3,0),"")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(OCULTAR)'!$P$3:$R$91,3,0),"")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(OCULTAR)'!$P$3:$R$91,3,0),"")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(OCULTAR)'!$P$3:$R$91,3,0),"")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(OCULTAR)'!$P$3:$R$91,3,0),"")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(OCULTAR)'!$P$3:$R$91,3,0),"")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INDIRECT('[upa olinda - demais receitas - 2021_08.xlsx]CONTÁBIL-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2021-10-05T10:45:02Z</dcterms:created>
  <dcterms:modified xsi:type="dcterms:W3CDTF">2021-10-05T10:45:21Z</dcterms:modified>
</cp:coreProperties>
</file>