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11 - NOVEMBRO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<sst xmlns="http://schemas.openxmlformats.org/spreadsheetml/2006/main" count="12" uniqueCount="12">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</sst>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11%20-%20NOVEMBRO/PCF/TCE/13.2%20PCF%20EM%20EXCE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11/2021</v>
          </cell>
          <cell r="K11">
            <v>44530</v>
          </cell>
          <cell r="M11" t="str">
            <v>2611606 - Recife - PE</v>
          </cell>
          <cell r="N11">
            <v>95294.91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637</v>
          </cell>
          <cell r="K12">
            <v>44546</v>
          </cell>
          <cell r="M12" t="str">
            <v>2611606 - Recife - PE</v>
          </cell>
          <cell r="N12">
            <v>2820.73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81180043316</v>
          </cell>
          <cell r="K13">
            <v>44166</v>
          </cell>
          <cell r="M13" t="str">
            <v>2611606 - Recife - PE</v>
          </cell>
          <cell r="N13">
            <v>1571.04</v>
          </cell>
        </row>
        <row r="14">
          <cell r="C14" t="str">
            <v>HOSPITAL MIGUEL ARRAES</v>
          </cell>
          <cell r="E14" t="str">
            <v>5.99 - Outros Serviços de Terceiros Pessoa Jurídica</v>
          </cell>
          <cell r="F14">
            <v>10572048000128</v>
          </cell>
          <cell r="G14" t="str">
            <v>TAXA DE ILUMINAÇÃO PUBLICA PAULISTA</v>
          </cell>
          <cell r="H14" t="str">
            <v>S</v>
          </cell>
          <cell r="I14" t="str">
            <v>N</v>
          </cell>
          <cell r="J14" t="str">
            <v>10905790</v>
          </cell>
          <cell r="K14">
            <v>44309</v>
          </cell>
          <cell r="M14" t="str">
            <v>2610707 - Paulista - PE</v>
          </cell>
          <cell r="N14">
            <v>6576.71</v>
          </cell>
        </row>
        <row r="15">
          <cell r="C15" t="str">
            <v>HOSPITAL MIGUEL ARRAES</v>
          </cell>
          <cell r="E15" t="str">
            <v>5.99 - Outros Serviços de Terceiros Pessoa Jurídica</v>
          </cell>
          <cell r="F15">
            <v>9039744000275</v>
          </cell>
          <cell r="G15" t="str">
            <v>GRU - TRABALHISTA</v>
          </cell>
          <cell r="H15" t="str">
            <v>S</v>
          </cell>
          <cell r="I15" t="str">
            <v>N</v>
          </cell>
          <cell r="J15" t="str">
            <v>11/2021</v>
          </cell>
          <cell r="K15">
            <v>44509</v>
          </cell>
          <cell r="M15" t="str">
            <v>2610707 - Paulista - PE</v>
          </cell>
          <cell r="N15">
            <v>657.68</v>
          </cell>
        </row>
        <row r="16">
          <cell r="C16" t="str">
            <v>HOSPITAL MIGUEL ARRAES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TAXA DE MANUTENÇÃO</v>
          </cell>
          <cell r="H16" t="str">
            <v>S</v>
          </cell>
          <cell r="I16" t="str">
            <v>N</v>
          </cell>
          <cell r="J16" t="str">
            <v>11/2021</v>
          </cell>
          <cell r="K16">
            <v>44530</v>
          </cell>
          <cell r="M16" t="str">
            <v>2610707 - Paulista - PE</v>
          </cell>
          <cell r="N16">
            <v>258.8</v>
          </cell>
        </row>
        <row r="17">
          <cell r="C17" t="str">
            <v>HOSPITAL MIGUEL ARRAES</v>
          </cell>
          <cell r="E17" t="str">
            <v xml:space="preserve">5.25 - Serviços Bancários </v>
          </cell>
          <cell r="F17" t="str">
            <v>09.039.744/0002-75</v>
          </cell>
          <cell r="G17" t="str">
            <v>TARIFAS BANCÁRIAS (EXTRATO)</v>
          </cell>
          <cell r="H17" t="str">
            <v>S</v>
          </cell>
          <cell r="I17" t="str">
            <v>N</v>
          </cell>
          <cell r="J17" t="str">
            <v>11/2021</v>
          </cell>
          <cell r="K17">
            <v>44530</v>
          </cell>
          <cell r="M17" t="str">
            <v>2610707 - Paulista - PE</v>
          </cell>
          <cell r="N17">
            <v>1052.5999999999999</v>
          </cell>
        </row>
        <row r="18">
          <cell r="C18" t="str">
            <v>HOSPITAL MIGUEL ARRAES</v>
          </cell>
          <cell r="E18" t="str">
            <v>5.9 - Telefonia Móvel</v>
          </cell>
          <cell r="F18">
            <v>2421421001355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4598200010</v>
          </cell>
          <cell r="K18">
            <v>44511</v>
          </cell>
          <cell r="M18" t="str">
            <v>2611606 - Recife - PE</v>
          </cell>
          <cell r="N18">
            <v>389.93</v>
          </cell>
        </row>
        <row r="19">
          <cell r="C19" t="str">
            <v>HOSPITAL MIGUEL ARRAES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374296303</v>
          </cell>
          <cell r="K19">
            <v>44542</v>
          </cell>
          <cell r="L19" t="str">
            <v>43F9923E59B390B195E398A2DS383048</v>
          </cell>
          <cell r="M19" t="str">
            <v>2611606 - Recife - PE</v>
          </cell>
          <cell r="N19">
            <v>2260.09</v>
          </cell>
        </row>
        <row r="20">
          <cell r="C20" t="str">
            <v>HOSPITAL MIGUEL ARRAES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00048320</v>
          </cell>
          <cell r="K20">
            <v>44542</v>
          </cell>
          <cell r="L20" t="str">
            <v>9J9EKGPD</v>
          </cell>
          <cell r="M20" t="str">
            <v>2611606 - Recife - PE</v>
          </cell>
          <cell r="N20">
            <v>89.91</v>
          </cell>
        </row>
        <row r="21">
          <cell r="C21" t="str">
            <v>HOSPITAL MIGUEL ARRAES</v>
          </cell>
          <cell r="E21" t="str">
            <v>5.13 - Água e Esgoto</v>
          </cell>
          <cell r="F21">
            <v>9769035000164</v>
          </cell>
          <cell r="G21" t="str">
            <v>COMPESA COMPANHIA PERNAMBUCANA DE SANEAMENTO</v>
          </cell>
          <cell r="H21" t="str">
            <v>S</v>
          </cell>
          <cell r="I21" t="str">
            <v>N</v>
          </cell>
          <cell r="J21" t="str">
            <v>11/2020-1</v>
          </cell>
          <cell r="K21">
            <v>44510</v>
          </cell>
          <cell r="M21" t="str">
            <v>2611606 - Recife - PE</v>
          </cell>
          <cell r="N21">
            <v>47752.39</v>
          </cell>
        </row>
        <row r="22">
          <cell r="C22" t="str">
            <v>HOSPITAL MIGUEL ARRAES</v>
          </cell>
          <cell r="E22" t="str">
            <v>5.12 - Energia Elétrica</v>
          </cell>
          <cell r="F22">
            <v>10835932000108</v>
          </cell>
          <cell r="G22" t="str">
            <v>CELPE - COMPANHINHA ENERGETICA DE PERNAMBUCO</v>
          </cell>
          <cell r="H22" t="str">
            <v>S</v>
          </cell>
          <cell r="I22" t="str">
            <v>S</v>
          </cell>
          <cell r="J22" t="str">
            <v>184584093</v>
          </cell>
          <cell r="K22">
            <v>44537</v>
          </cell>
          <cell r="L22" t="str">
            <v>212F8F05E8ABDD7D54D075C69A8FAFAB</v>
          </cell>
          <cell r="M22" t="str">
            <v>2611606 - Recife - PE</v>
          </cell>
          <cell r="N22">
            <v>389691.78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>
            <v>24801362000140</v>
          </cell>
          <cell r="G23" t="str">
            <v>BRUNO COSMO DA COSTA COMERCIO</v>
          </cell>
          <cell r="H23" t="str">
            <v>S</v>
          </cell>
          <cell r="I23" t="str">
            <v>S</v>
          </cell>
          <cell r="J23" t="str">
            <v>00000312</v>
          </cell>
          <cell r="K23">
            <v>44542</v>
          </cell>
          <cell r="L23" t="str">
            <v>SMBSSZ6Z</v>
          </cell>
          <cell r="M23" t="str">
            <v>2611606 - Recife - PE</v>
          </cell>
          <cell r="N23">
            <v>4972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26081685000131</v>
          </cell>
          <cell r="G24" t="str">
            <v>CG REFRIFERAÇÃO</v>
          </cell>
          <cell r="H24" t="str">
            <v>S</v>
          </cell>
          <cell r="I24" t="str">
            <v>N</v>
          </cell>
          <cell r="J24" t="str">
            <v>0002406</v>
          </cell>
          <cell r="K24">
            <v>44532</v>
          </cell>
          <cell r="M24" t="str">
            <v>2611606 - Recife - PE</v>
          </cell>
          <cell r="N24">
            <v>2540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10279299000119</v>
          </cell>
          <cell r="G25" t="str">
            <v>RGRAPH LOCAÇÃO COMERCIO E SERV LTDA</v>
          </cell>
          <cell r="H25" t="str">
            <v>S</v>
          </cell>
          <cell r="I25" t="str">
            <v>N</v>
          </cell>
          <cell r="J25" t="str">
            <v>04617</v>
          </cell>
          <cell r="K25">
            <v>44537</v>
          </cell>
          <cell r="M25" t="str">
            <v>2611606 - Recife - PE</v>
          </cell>
          <cell r="N25">
            <v>10727.6</v>
          </cell>
        </row>
        <row r="26">
          <cell r="C26" t="str">
            <v>HOSPITAL MIGUEL ARRAES</v>
          </cell>
          <cell r="E26" t="str">
            <v>5.3 - Locação de Máquinas e Equipamentos</v>
          </cell>
          <cell r="F26">
            <v>24566993000121</v>
          </cell>
          <cell r="G26" t="str">
            <v>H&amp;CARE BRASIL COMERCIO</v>
          </cell>
          <cell r="H26" t="str">
            <v>S</v>
          </cell>
          <cell r="I26" t="str">
            <v>N</v>
          </cell>
          <cell r="J26" t="str">
            <v>2539</v>
          </cell>
          <cell r="K26">
            <v>44532</v>
          </cell>
          <cell r="M26" t="str">
            <v>5300108 - Brasília - DF</v>
          </cell>
          <cell r="N26">
            <v>2200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331788002405</v>
          </cell>
          <cell r="G27" t="str">
            <v>AIR LIQUIDE BRASIL LTDA</v>
          </cell>
          <cell r="H27" t="str">
            <v>S</v>
          </cell>
          <cell r="I27" t="str">
            <v>N</v>
          </cell>
          <cell r="J27" t="str">
            <v>00433333</v>
          </cell>
          <cell r="K27">
            <v>44530</v>
          </cell>
          <cell r="M27" t="str">
            <v>2602902 - Cabo de Santo Agostinho - PE</v>
          </cell>
          <cell r="N27">
            <v>12744.91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8657</v>
          </cell>
          <cell r="K28">
            <v>44519</v>
          </cell>
          <cell r="L28" t="str">
            <v>FAF22DC70</v>
          </cell>
          <cell r="M28" t="str">
            <v>3144805 - Nova Lima - MG</v>
          </cell>
          <cell r="N28">
            <v>11920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18271934000123</v>
          </cell>
          <cell r="G29" t="str">
            <v>NOVA BIOMEDICAL (GASOMETRO)</v>
          </cell>
          <cell r="H29" t="str">
            <v>S</v>
          </cell>
          <cell r="I29" t="str">
            <v>S</v>
          </cell>
          <cell r="J29" t="str">
            <v>8656</v>
          </cell>
          <cell r="K29">
            <v>44519</v>
          </cell>
          <cell r="L29" t="str">
            <v>3E8292083</v>
          </cell>
          <cell r="M29" t="str">
            <v>3144805 - Nova Lima - MG</v>
          </cell>
          <cell r="N29">
            <v>8239</v>
          </cell>
        </row>
        <row r="30">
          <cell r="C30" t="str">
            <v>HOSPITAL MIGUEL ARRAES</v>
          </cell>
          <cell r="E30" t="str">
            <v>5.1 - Locação de Equipamentos Médicos-Hospitalares</v>
          </cell>
          <cell r="F30">
            <v>24380578002041</v>
          </cell>
          <cell r="G30" t="str">
            <v>WHITE MARTINS</v>
          </cell>
          <cell r="H30" t="str">
            <v>S</v>
          </cell>
          <cell r="I30" t="str">
            <v>N</v>
          </cell>
          <cell r="J30" t="str">
            <v>135445</v>
          </cell>
          <cell r="K30">
            <v>44506</v>
          </cell>
          <cell r="M30" t="str">
            <v>2607901 - Jaboatão dos Guararapes - PE</v>
          </cell>
          <cell r="N30">
            <v>936.64</v>
          </cell>
        </row>
        <row r="31">
          <cell r="C31" t="str">
            <v>HOSPITAL MIGUEL ARRAES</v>
          </cell>
          <cell r="E31" t="str">
            <v>5.8 - Locação de Veículos Automotores</v>
          </cell>
          <cell r="F31">
            <v>11788755000208</v>
          </cell>
          <cell r="G31" t="str">
            <v>INTER FROTAS</v>
          </cell>
          <cell r="H31" t="str">
            <v>S</v>
          </cell>
          <cell r="I31" t="str">
            <v>N</v>
          </cell>
          <cell r="J31" t="str">
            <v>0000365</v>
          </cell>
          <cell r="K31">
            <v>44531</v>
          </cell>
          <cell r="M31" t="str">
            <v>2609600 - Olinda - PE</v>
          </cell>
          <cell r="N31">
            <v>2777</v>
          </cell>
        </row>
        <row r="32">
          <cell r="C32" t="str">
            <v>HOSPITAL MIGUEL ARRAES</v>
          </cell>
          <cell r="E32" t="str">
            <v>5.20 - Serviços Judicíarios e Cartoriais</v>
          </cell>
          <cell r="F32" t="str">
            <v>15.615.641/0001-28</v>
          </cell>
          <cell r="G32" t="str">
            <v>TEREZINHA DE JESUS PAULA</v>
          </cell>
          <cell r="H32" t="str">
            <v>S</v>
          </cell>
          <cell r="I32" t="str">
            <v>S</v>
          </cell>
          <cell r="J32" t="str">
            <v>11/2021</v>
          </cell>
          <cell r="K32">
            <v>44530</v>
          </cell>
          <cell r="M32" t="str">
            <v>2611606 - Recife - PE</v>
          </cell>
          <cell r="N32">
            <v>5000</v>
          </cell>
        </row>
        <row r="33">
          <cell r="C33" t="str">
            <v>HOSPITAL MIGUEL ARRAES</v>
          </cell>
          <cell r="E33" t="str">
            <v>5.20 - Serviços Judicíarios e Cartoriais</v>
          </cell>
          <cell r="F33" t="str">
            <v>15.615.641/0001-28</v>
          </cell>
          <cell r="G33" t="str">
            <v>GUIAS JUDICIAL - JANAINA MARIA DE SANTANA</v>
          </cell>
          <cell r="H33" t="str">
            <v>S</v>
          </cell>
          <cell r="I33" t="str">
            <v>N</v>
          </cell>
          <cell r="J33" t="str">
            <v>11/2021</v>
          </cell>
          <cell r="K33">
            <v>44530</v>
          </cell>
          <cell r="M33" t="str">
            <v>2610707 - Paulista - PE</v>
          </cell>
          <cell r="N33">
            <v>3728.2</v>
          </cell>
        </row>
        <row r="34">
          <cell r="C34" t="str">
            <v>HOSPITAL MIGUEL ARRAES</v>
          </cell>
          <cell r="E34" t="str">
            <v>5.20 - Serviços Judicíarios e Cartoriais</v>
          </cell>
          <cell r="F34" t="str">
            <v>15.615.641/0001-28</v>
          </cell>
          <cell r="G34" t="str">
            <v>GUIAS JUDICIAL - CELSO DE OLIVEIRA JUNIOR</v>
          </cell>
          <cell r="H34" t="str">
            <v>S</v>
          </cell>
          <cell r="I34" t="str">
            <v>N</v>
          </cell>
          <cell r="J34" t="str">
            <v>11/2021</v>
          </cell>
          <cell r="K34">
            <v>44530</v>
          </cell>
          <cell r="M34" t="str">
            <v>2610707 - Paulista - PE</v>
          </cell>
          <cell r="N34">
            <v>1534.59</v>
          </cell>
        </row>
        <row r="35">
          <cell r="C35" t="str">
            <v>HOSPITAL MIGUEL ARRAES</v>
          </cell>
          <cell r="E35" t="str">
            <v>5.99 - Outros Serviços de Terceiros Pessoa Jurídica</v>
          </cell>
          <cell r="F35" t="str">
            <v>09.039.7440002-75</v>
          </cell>
          <cell r="G35" t="str">
            <v>JUROS PAGOS A FORNECEDOR</v>
          </cell>
          <cell r="H35" t="str">
            <v>S</v>
          </cell>
          <cell r="I35" t="str">
            <v>N</v>
          </cell>
          <cell r="J35" t="str">
            <v>11/2021</v>
          </cell>
          <cell r="K35">
            <v>44530</v>
          </cell>
          <cell r="M35" t="str">
            <v>2610707 - Paulista - PE</v>
          </cell>
          <cell r="N35">
            <v>90344.44</v>
          </cell>
        </row>
        <row r="36">
          <cell r="C36" t="str">
            <v>HOSPITAL MIGUEL ARRAES</v>
          </cell>
          <cell r="E36" t="str">
            <v>5.99 - Outros Serviços de Terceiros Pessoa Jurídica</v>
          </cell>
          <cell r="F36" t="str">
            <v>09.039.7440002-75</v>
          </cell>
          <cell r="G36" t="str">
            <v>FUNDO FIXO</v>
          </cell>
          <cell r="H36" t="str">
            <v>S</v>
          </cell>
          <cell r="I36" t="str">
            <v>N</v>
          </cell>
          <cell r="J36" t="str">
            <v>11/2021</v>
          </cell>
          <cell r="K36">
            <v>44530</v>
          </cell>
          <cell r="M36" t="str">
            <v>2610707 - Paulista - PE</v>
          </cell>
          <cell r="N36">
            <v>245.54</v>
          </cell>
        </row>
        <row r="37">
          <cell r="C37" t="str">
            <v>HOSPITAL MIGUEL ARRAES</v>
          </cell>
          <cell r="E37" t="str">
            <v>5.16 - Serviços Médico-Hospitalares, Odotonlogia e Laboratoriais</v>
          </cell>
          <cell r="F37" t="str">
            <v>15.001.239/0001-53</v>
          </cell>
          <cell r="G37" t="str">
            <v>REME ORTOPEDIA</v>
          </cell>
          <cell r="H37" t="str">
            <v>S</v>
          </cell>
          <cell r="I37" t="str">
            <v>S</v>
          </cell>
          <cell r="J37" t="str">
            <v>000000317</v>
          </cell>
          <cell r="K37">
            <v>44536</v>
          </cell>
          <cell r="L37" t="str">
            <v>DBGH89399</v>
          </cell>
          <cell r="M37" t="str">
            <v>2606200 - Goiana - PE</v>
          </cell>
          <cell r="N37">
            <v>5871.6</v>
          </cell>
        </row>
        <row r="38">
          <cell r="C38" t="str">
            <v>HOSPITAL MIGUEL ARRAES</v>
          </cell>
          <cell r="E38" t="str">
            <v>5.16 - Serviços Médico-Hospitalares, Odotonlogia e Laboratoriais</v>
          </cell>
          <cell r="F38" t="str">
            <v>15.615.641/0001-28</v>
          </cell>
          <cell r="G38" t="str">
            <v>ANDRADE CARDOSO E PINTO ORTOPEDIA</v>
          </cell>
          <cell r="H38" t="str">
            <v>S</v>
          </cell>
          <cell r="I38" t="str">
            <v>S</v>
          </cell>
          <cell r="J38" t="str">
            <v>00000284</v>
          </cell>
          <cell r="K38">
            <v>44536</v>
          </cell>
          <cell r="L38" t="str">
            <v>UNUF-TK4</v>
          </cell>
          <cell r="M38" t="str">
            <v>2611606 - Recife - PE</v>
          </cell>
          <cell r="N38">
            <v>39995.550000000003</v>
          </cell>
        </row>
        <row r="39">
          <cell r="C39" t="str">
            <v>HOSPITAL MIGUEL ARRAES</v>
          </cell>
          <cell r="E39" t="str">
            <v>5.16 - Serviços Médico-Hospitalares, Odotonlogia e Laboratoriais</v>
          </cell>
          <cell r="F39" t="str">
            <v>24.113.750/0001-38</v>
          </cell>
          <cell r="G39" t="str">
            <v>JDVMR ORTOPEDIA</v>
          </cell>
          <cell r="H39" t="str">
            <v>S</v>
          </cell>
          <cell r="I39" t="str">
            <v>S</v>
          </cell>
          <cell r="J39" t="str">
            <v>00000706</v>
          </cell>
          <cell r="K39">
            <v>44536</v>
          </cell>
          <cell r="L39" t="str">
            <v>Z51F-29KE</v>
          </cell>
          <cell r="M39" t="str">
            <v>2611606 - Recife - PE</v>
          </cell>
          <cell r="N39">
            <v>7338.45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17.504.845/0001-17</v>
          </cell>
          <cell r="G40" t="str">
            <v>M4 SERVIÇOS MÉDICOS LTDA</v>
          </cell>
          <cell r="H40" t="str">
            <v>S</v>
          </cell>
          <cell r="I40" t="str">
            <v>S</v>
          </cell>
          <cell r="J40" t="str">
            <v>000000659</v>
          </cell>
          <cell r="K40">
            <v>44536</v>
          </cell>
          <cell r="L40" t="str">
            <v>LWHI01679</v>
          </cell>
          <cell r="M40" t="str">
            <v>2609600 - Olinda - PE</v>
          </cell>
          <cell r="N40">
            <v>26049.45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>
            <v>2484419000191</v>
          </cell>
          <cell r="G41" t="str">
            <v>PRONTO SOCORRO DE FRATURAS DE CARUARU LTDA</v>
          </cell>
          <cell r="H41" t="str">
            <v>S</v>
          </cell>
          <cell r="I41" t="str">
            <v>S</v>
          </cell>
          <cell r="J41" t="str">
            <v>3285</v>
          </cell>
          <cell r="K41">
            <v>44557</v>
          </cell>
          <cell r="L41" t="str">
            <v>4NDNISXXY</v>
          </cell>
          <cell r="M41" t="str">
            <v>2606200 - Goiana - PE</v>
          </cell>
          <cell r="N41">
            <v>14674.8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10.411.765/0001-78</v>
          </cell>
          <cell r="G42" t="str">
            <v>CDHJM COMÉRCIO E SERVIÇOS MÉDICOS</v>
          </cell>
          <cell r="H42" t="str">
            <v>S</v>
          </cell>
          <cell r="I42" t="str">
            <v>S</v>
          </cell>
          <cell r="J42" t="str">
            <v>000000436</v>
          </cell>
          <cell r="K42">
            <v>44536</v>
          </cell>
          <cell r="L42" t="str">
            <v>EXAG74501</v>
          </cell>
          <cell r="M42" t="str">
            <v>2606200 - Goiana - PE</v>
          </cell>
          <cell r="N42">
            <v>84270.9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11.831.665/0001-63</v>
          </cell>
          <cell r="G43" t="str">
            <v>WGCL ORTOPEDIA</v>
          </cell>
          <cell r="H43" t="str">
            <v>S</v>
          </cell>
          <cell r="I43" t="str">
            <v>S</v>
          </cell>
          <cell r="J43" t="str">
            <v>000000586</v>
          </cell>
          <cell r="K43">
            <v>44536</v>
          </cell>
          <cell r="L43" t="str">
            <v>NJVF13585</v>
          </cell>
          <cell r="M43" t="str">
            <v>2607901 - Jaboatão dos Guararapes - PE</v>
          </cell>
          <cell r="N43">
            <v>14674.8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14.945.965/0001-61</v>
          </cell>
          <cell r="G44" t="str">
            <v>MEMORIAL ORTOPEDIA</v>
          </cell>
          <cell r="H44" t="str">
            <v>S</v>
          </cell>
          <cell r="I44" t="str">
            <v>S</v>
          </cell>
          <cell r="J44" t="str">
            <v>00002425</v>
          </cell>
          <cell r="K44">
            <v>44536</v>
          </cell>
          <cell r="L44" t="str">
            <v>ZWW4-TTJA</v>
          </cell>
          <cell r="M44" t="str">
            <v>2611606 - Recife - PE</v>
          </cell>
          <cell r="N44">
            <v>11743.2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23.660.751/0001-30</v>
          </cell>
          <cell r="G45" t="str">
            <v>ORTOPEDIA PAULISTA</v>
          </cell>
          <cell r="H45" t="str">
            <v>S</v>
          </cell>
          <cell r="I45" t="str">
            <v>S</v>
          </cell>
          <cell r="J45" t="str">
            <v>000000198</v>
          </cell>
          <cell r="K45">
            <v>44537</v>
          </cell>
          <cell r="L45" t="str">
            <v>ZLLS60948</v>
          </cell>
          <cell r="M45" t="str">
            <v>2610707 - Paulista - PE</v>
          </cell>
          <cell r="N45">
            <v>57849.75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21.891.380/0001-71</v>
          </cell>
          <cell r="G46" t="str">
            <v>CIRURGIA ORTOPEDICA DE PERNAMBUCO</v>
          </cell>
          <cell r="H46" t="str">
            <v>S</v>
          </cell>
          <cell r="I46" t="str">
            <v>S</v>
          </cell>
          <cell r="J46" t="str">
            <v>00000220</v>
          </cell>
          <cell r="K46">
            <v>44537</v>
          </cell>
          <cell r="L46" t="str">
            <v>HLLR-TNSS</v>
          </cell>
          <cell r="M46" t="str">
            <v>2611606 - Recife - PE</v>
          </cell>
          <cell r="N46">
            <v>53816.7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28.720.830/0001-02</v>
          </cell>
          <cell r="G47" t="str">
            <v>TRAUMANORTE SERVIÇO</v>
          </cell>
          <cell r="H47" t="str">
            <v>S</v>
          </cell>
          <cell r="I47" t="str">
            <v>S</v>
          </cell>
          <cell r="J47" t="str">
            <v>00000290</v>
          </cell>
          <cell r="K47">
            <v>44543</v>
          </cell>
          <cell r="L47" t="str">
            <v>ULXK-QGCP</v>
          </cell>
          <cell r="M47" t="str">
            <v>2611606 - Recife - PE</v>
          </cell>
          <cell r="N47">
            <v>33022.5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20.966.373/0001-29</v>
          </cell>
          <cell r="G48" t="str">
            <v>FMJ SAÚDE LTDA</v>
          </cell>
          <cell r="H48" t="str">
            <v>S</v>
          </cell>
          <cell r="I48" t="str">
            <v>S</v>
          </cell>
          <cell r="J48" t="str">
            <v>000000264</v>
          </cell>
          <cell r="K48">
            <v>44536</v>
          </cell>
          <cell r="L48" t="str">
            <v>SUCT03337</v>
          </cell>
          <cell r="M48" t="str">
            <v>2609600 - Olinda - PE</v>
          </cell>
          <cell r="N48">
            <v>7337.4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11.736.847/0001-55</v>
          </cell>
          <cell r="G49" t="str">
            <v>SANTOS &amp; SIMEÃO LTDA</v>
          </cell>
          <cell r="H49" t="str">
            <v>S</v>
          </cell>
          <cell r="I49" t="str">
            <v>S</v>
          </cell>
          <cell r="J49" t="str">
            <v>000000367</v>
          </cell>
          <cell r="K49">
            <v>44536</v>
          </cell>
          <cell r="L49" t="str">
            <v>RPSV74995</v>
          </cell>
          <cell r="M49" t="str">
            <v>2610707 - Paulista - PE</v>
          </cell>
          <cell r="N49">
            <v>21033.599999999999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29.781.763/0001-07</v>
          </cell>
          <cell r="G50" t="str">
            <v>GDC CIRURGIA</v>
          </cell>
          <cell r="H50" t="str">
            <v>S</v>
          </cell>
          <cell r="I50" t="str">
            <v>S</v>
          </cell>
          <cell r="J50" t="str">
            <v>000000081</v>
          </cell>
          <cell r="K50">
            <v>44566</v>
          </cell>
          <cell r="L50" t="str">
            <v>UKVA19728</v>
          </cell>
          <cell r="M50" t="str">
            <v>2610707 - Paulista - PE</v>
          </cell>
          <cell r="N50">
            <v>39627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17.976.904/0001-50</v>
          </cell>
          <cell r="G51" t="str">
            <v>DR SERVIÇOS MÉDICOS LTDA</v>
          </cell>
          <cell r="H51" t="str">
            <v>S</v>
          </cell>
          <cell r="I51" t="str">
            <v>S</v>
          </cell>
          <cell r="J51" t="str">
            <v>000000249</v>
          </cell>
          <cell r="K51">
            <v>44543</v>
          </cell>
          <cell r="L51" t="str">
            <v>LHOQ42417</v>
          </cell>
          <cell r="M51" t="str">
            <v>2610707 - Paulista - PE</v>
          </cell>
          <cell r="N51">
            <v>66777.899999999994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36.121.797/0001-22</v>
          </cell>
          <cell r="G52" t="str">
            <v>XAVIER CUNHA E DANTAS</v>
          </cell>
          <cell r="H52" t="str">
            <v>S</v>
          </cell>
          <cell r="I52" t="str">
            <v>S</v>
          </cell>
          <cell r="J52" t="str">
            <v>00000347</v>
          </cell>
          <cell r="K52">
            <v>44531</v>
          </cell>
          <cell r="L52" t="str">
            <v>LFBR-IMJG</v>
          </cell>
          <cell r="M52" t="str">
            <v>2611606 - Recife - PE</v>
          </cell>
          <cell r="N52">
            <v>22016.400000000001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31.665.767/0001-63</v>
          </cell>
          <cell r="G53" t="str">
            <v>FFH SERVICOS</v>
          </cell>
          <cell r="H53" t="str">
            <v>S</v>
          </cell>
          <cell r="I53" t="str">
            <v>S</v>
          </cell>
          <cell r="J53" t="str">
            <v>000000117</v>
          </cell>
          <cell r="K53">
            <v>44531</v>
          </cell>
          <cell r="L53" t="str">
            <v>ESFO50125</v>
          </cell>
          <cell r="M53" t="str">
            <v>2602902 - Cabo de Santo Agostinho - PE</v>
          </cell>
          <cell r="N53">
            <v>7339.5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34.956188/0001-68</v>
          </cell>
          <cell r="G54" t="str">
            <v>TELES FERNANDES E SILVA SERVIÇOS MEDICOS E HOSPITALARES</v>
          </cell>
          <cell r="H54" t="str">
            <v>S</v>
          </cell>
          <cell r="I54" t="str">
            <v>S</v>
          </cell>
          <cell r="J54" t="str">
            <v>0000000066</v>
          </cell>
          <cell r="K54">
            <v>44537</v>
          </cell>
          <cell r="L54" t="str">
            <v>HRCP08259</v>
          </cell>
          <cell r="M54" t="str">
            <v>2610707 - Paulista - PE</v>
          </cell>
          <cell r="N54">
            <v>51361.8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08.655.011/0001-11</v>
          </cell>
          <cell r="G55" t="str">
            <v>ENDOSCOPIA CENTRO DE DIAG E TRATAMENTO LTDA</v>
          </cell>
          <cell r="H55" t="str">
            <v>S</v>
          </cell>
          <cell r="I55" t="str">
            <v>S</v>
          </cell>
          <cell r="J55" t="str">
            <v>00000596</v>
          </cell>
          <cell r="K55">
            <v>44540</v>
          </cell>
          <cell r="L55" t="str">
            <v>LUBB-LYBA</v>
          </cell>
          <cell r="M55" t="str">
            <v>2611606 - Recife - PE</v>
          </cell>
          <cell r="N55">
            <v>2935.8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26.211.653/0001-03</v>
          </cell>
          <cell r="G56" t="str">
            <v>GUELFER CAMPOS SERVIÇOS MÉDICOS</v>
          </cell>
          <cell r="H56" t="str">
            <v>S</v>
          </cell>
          <cell r="I56" t="str">
            <v>N</v>
          </cell>
          <cell r="J56" t="str">
            <v>0000000241</v>
          </cell>
          <cell r="K56">
            <v>44553</v>
          </cell>
          <cell r="L56" t="str">
            <v>UXU8NSBCF4</v>
          </cell>
          <cell r="M56" t="str">
            <v>2307304 - Juazeiro do Norte - CE</v>
          </cell>
          <cell r="N56">
            <v>5687.33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32.781.152/0001-65</v>
          </cell>
          <cell r="G57" t="str">
            <v>MADUREIRA, MACEDO E CIA SERV. MÉDICOS</v>
          </cell>
          <cell r="H57" t="str">
            <v>S</v>
          </cell>
          <cell r="I57" t="str">
            <v>S</v>
          </cell>
          <cell r="J57" t="str">
            <v>00000263</v>
          </cell>
          <cell r="K57">
            <v>44531</v>
          </cell>
          <cell r="L57" t="str">
            <v>YJFM-FZIP</v>
          </cell>
          <cell r="M57" t="str">
            <v>2611606 - Recife - PE</v>
          </cell>
          <cell r="N57">
            <v>2935.8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30.595.182/0001-51</v>
          </cell>
          <cell r="G58" t="str">
            <v>ATMMA SERVIÇOS DE DIAGNÓSTICOS MÉDICOS LTDA</v>
          </cell>
          <cell r="H58" t="str">
            <v>S</v>
          </cell>
          <cell r="I58" t="str">
            <v>S</v>
          </cell>
          <cell r="J58" t="str">
            <v>00000770</v>
          </cell>
          <cell r="K58">
            <v>44532</v>
          </cell>
          <cell r="L58" t="str">
            <v>UIQZHWXX</v>
          </cell>
          <cell r="M58" t="str">
            <v>2611606 - Recife - PE</v>
          </cell>
          <cell r="N58">
            <v>4403.7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24.069.548/0001-56</v>
          </cell>
          <cell r="G59" t="str">
            <v>RADIO IMAGEM SERV DE RADIOLOGIA</v>
          </cell>
          <cell r="H59" t="str">
            <v>S</v>
          </cell>
          <cell r="I59" t="str">
            <v>S</v>
          </cell>
          <cell r="J59" t="str">
            <v>00001073</v>
          </cell>
          <cell r="K59">
            <v>44536</v>
          </cell>
          <cell r="L59" t="str">
            <v>4QIG-LL7G</v>
          </cell>
          <cell r="M59" t="str">
            <v>2611606 - Recife - PE</v>
          </cell>
          <cell r="N59">
            <v>6053.79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23.902.127/0001-00</v>
          </cell>
          <cell r="G60" t="str">
            <v>CKCD DIAGNOSTICO POR IMAGEM</v>
          </cell>
          <cell r="H60" t="str">
            <v>S</v>
          </cell>
          <cell r="I60" t="str">
            <v>S</v>
          </cell>
          <cell r="J60" t="str">
            <v>00000650</v>
          </cell>
          <cell r="K60">
            <v>44532</v>
          </cell>
          <cell r="L60" t="str">
            <v>IJJU-PZF4</v>
          </cell>
          <cell r="M60" t="str">
            <v>2611606 - Recife - PE</v>
          </cell>
          <cell r="N60">
            <v>8807.4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10.903.824/0001-25</v>
          </cell>
          <cell r="G61" t="str">
            <v>ACE DIAGNOSTICOS</v>
          </cell>
          <cell r="H61" t="str">
            <v>S</v>
          </cell>
          <cell r="I61" t="str">
            <v>S</v>
          </cell>
          <cell r="J61" t="str">
            <v>00001156</v>
          </cell>
          <cell r="K61">
            <v>44539</v>
          </cell>
          <cell r="L61" t="str">
            <v>9UBX-BFED</v>
          </cell>
          <cell r="M61" t="str">
            <v>2610707 - Paulista - PE</v>
          </cell>
          <cell r="N61">
            <v>9541.35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12.185.448/0001-06</v>
          </cell>
          <cell r="G62" t="str">
            <v>ALAMA SERVIÇOS DE RADIOLOGIA</v>
          </cell>
          <cell r="H62" t="str">
            <v>S</v>
          </cell>
          <cell r="I62" t="str">
            <v>S</v>
          </cell>
          <cell r="J62" t="str">
            <v>00001265</v>
          </cell>
          <cell r="K62">
            <v>44531</v>
          </cell>
          <cell r="L62" t="str">
            <v>PFQX-UIY4</v>
          </cell>
          <cell r="M62" t="str">
            <v>2611606 - Recife - PE</v>
          </cell>
          <cell r="N62">
            <v>2935.8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19.442.794/0001-71</v>
          </cell>
          <cell r="G63" t="str">
            <v>LCF SERVIÇOS DE RADIOLOGIA LTDA EPP</v>
          </cell>
          <cell r="H63" t="str">
            <v>S</v>
          </cell>
          <cell r="I63" t="str">
            <v>S</v>
          </cell>
          <cell r="J63" t="str">
            <v>00000161</v>
          </cell>
          <cell r="K63">
            <v>44536</v>
          </cell>
          <cell r="L63" t="str">
            <v>ZT2H-2SD5B</v>
          </cell>
          <cell r="M63" t="str">
            <v>2600054 - Abreu e Lima - PE</v>
          </cell>
          <cell r="N63">
            <v>5871.6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20.413.439/0001-53</v>
          </cell>
          <cell r="G64" t="str">
            <v xml:space="preserve">APTA DIAGNOSTICOS POR IMAGEM LTDA </v>
          </cell>
          <cell r="H64" t="str">
            <v>S</v>
          </cell>
          <cell r="I64" t="str">
            <v>S</v>
          </cell>
          <cell r="J64" t="str">
            <v>00001374</v>
          </cell>
          <cell r="K64">
            <v>44539</v>
          </cell>
          <cell r="L64" t="str">
            <v>ZE2J-ZEL3</v>
          </cell>
          <cell r="M64" t="str">
            <v>2611606 - Recife - PE</v>
          </cell>
          <cell r="N64">
            <v>4403.7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29.794.817/0001-60</v>
          </cell>
          <cell r="G65" t="str">
            <v>RADINOVAR SERVICO DE DIAGNOSTICOS LTDA</v>
          </cell>
          <cell r="H65" t="str">
            <v>S</v>
          </cell>
          <cell r="I65" t="str">
            <v>S</v>
          </cell>
          <cell r="J65" t="str">
            <v>375</v>
          </cell>
          <cell r="K65">
            <v>44536</v>
          </cell>
          <cell r="L65" t="str">
            <v>QS4IP4X19</v>
          </cell>
          <cell r="M65" t="str">
            <v>2604106 - Caruaru - PE</v>
          </cell>
          <cell r="N65">
            <v>3668.7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05.977.621/0001-43</v>
          </cell>
          <cell r="G66" t="str">
            <v>BIOIMAGEM SS LTDA</v>
          </cell>
          <cell r="H66" t="str">
            <v>S</v>
          </cell>
          <cell r="I66" t="str">
            <v>S</v>
          </cell>
          <cell r="J66" t="str">
            <v>00008268</v>
          </cell>
          <cell r="K66">
            <v>44536</v>
          </cell>
          <cell r="L66" t="str">
            <v>CKJW-K2VW</v>
          </cell>
          <cell r="M66" t="str">
            <v>2610707 - Paulista - PE</v>
          </cell>
          <cell r="N66">
            <v>2935.8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20.515.760/0001-49</v>
          </cell>
          <cell r="G67" t="str">
            <v>J.B DUTRA SERVIÇOS RADIOLOGICOS EIRELI ME</v>
          </cell>
          <cell r="H67" t="str">
            <v>S</v>
          </cell>
          <cell r="I67" t="str">
            <v>S</v>
          </cell>
          <cell r="J67" t="str">
            <v>000000456</v>
          </cell>
          <cell r="K67">
            <v>44536</v>
          </cell>
          <cell r="L67" t="str">
            <v>DMCO4702</v>
          </cell>
          <cell r="M67" t="str">
            <v>2610707 - Paulista - PE</v>
          </cell>
          <cell r="N67">
            <v>3669.75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17.214.633/0001-03</v>
          </cell>
          <cell r="G68" t="str">
            <v>JAB HOLOIMAGEM</v>
          </cell>
          <cell r="H68" t="str">
            <v>S</v>
          </cell>
          <cell r="I68" t="str">
            <v>S</v>
          </cell>
          <cell r="J68" t="str">
            <v>00001410</v>
          </cell>
          <cell r="K68">
            <v>44537</v>
          </cell>
          <cell r="L68" t="str">
            <v>VF32-KC2Q</v>
          </cell>
          <cell r="M68" t="str">
            <v>2611606 - Recife - PE</v>
          </cell>
          <cell r="N68">
            <v>3669.75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28.230.853/0001-39</v>
          </cell>
          <cell r="G69" t="str">
            <v>MAGALHÃES, TEIXEIRA, MACEDO E GOMES LTDA</v>
          </cell>
          <cell r="H69" t="str">
            <v>S</v>
          </cell>
          <cell r="I69" t="str">
            <v>S</v>
          </cell>
          <cell r="J69" t="str">
            <v>00000482</v>
          </cell>
          <cell r="K69">
            <v>44533</v>
          </cell>
          <cell r="L69" t="str">
            <v>SFIJ-2EBR</v>
          </cell>
          <cell r="M69" t="str">
            <v>2611606 - Recife - PE</v>
          </cell>
          <cell r="N69">
            <v>7705.95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32.215.123/0001-36</v>
          </cell>
          <cell r="G70" t="str">
            <v xml:space="preserve">CARVALHO PEDROSA E PIMENTEL SERVICOS MEDICOS LTDA </v>
          </cell>
          <cell r="H70" t="str">
            <v>S</v>
          </cell>
          <cell r="I70" t="str">
            <v>S</v>
          </cell>
          <cell r="J70" t="str">
            <v>00000160</v>
          </cell>
          <cell r="K70">
            <v>44531</v>
          </cell>
          <cell r="L70" t="str">
            <v>ARLA-PPJR</v>
          </cell>
          <cell r="M70" t="str">
            <v>2611606 - Recife - PE</v>
          </cell>
          <cell r="N70">
            <v>20364.23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01.050.827/0001-72</v>
          </cell>
          <cell r="G71" t="str">
            <v>GASTRO. PE ENDOSCOPIA E COLONOSCO LTDA</v>
          </cell>
          <cell r="H71" t="str">
            <v>S</v>
          </cell>
          <cell r="I71" t="str">
            <v>S</v>
          </cell>
          <cell r="J71" t="str">
            <v>000001972</v>
          </cell>
          <cell r="K71">
            <v>44532</v>
          </cell>
          <cell r="L71" t="str">
            <v>RGFC73733</v>
          </cell>
          <cell r="M71" t="str">
            <v>2611606 - Recife - PE</v>
          </cell>
          <cell r="N71">
            <v>1834.35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27.011.871/0001-67</v>
          </cell>
          <cell r="G72" t="str">
            <v xml:space="preserve">UROLOGIA ESTADO DE PERNMBUCO LTDA </v>
          </cell>
          <cell r="H72" t="str">
            <v>S</v>
          </cell>
          <cell r="I72" t="str">
            <v>S</v>
          </cell>
          <cell r="J72" t="str">
            <v>000000626</v>
          </cell>
          <cell r="K72">
            <v>44551</v>
          </cell>
          <cell r="L72" t="str">
            <v>5R1AC43V</v>
          </cell>
          <cell r="M72" t="str">
            <v>2611606 - Recife - PE</v>
          </cell>
          <cell r="N72">
            <v>24951.15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37.954.837/0001-80</v>
          </cell>
          <cell r="G73" t="str">
            <v xml:space="preserve">NATALIA  DE M B LIMA SERV MEDICOS E CIA LTDA </v>
          </cell>
          <cell r="H73" t="str">
            <v>S</v>
          </cell>
          <cell r="I73" t="str">
            <v>S</v>
          </cell>
          <cell r="J73" t="str">
            <v>00000145</v>
          </cell>
          <cell r="K73">
            <v>44536</v>
          </cell>
          <cell r="L73" t="str">
            <v>PZ5R-PBK8</v>
          </cell>
          <cell r="M73" t="str">
            <v>2611606 - Recife - PE</v>
          </cell>
          <cell r="N73">
            <v>5870.55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33.324.604/0001-42</v>
          </cell>
          <cell r="G74" t="str">
            <v>VIRTUS SERV MEDICOS LTDA</v>
          </cell>
          <cell r="H74" t="str">
            <v>S</v>
          </cell>
          <cell r="I74" t="str">
            <v>S</v>
          </cell>
          <cell r="J74" t="str">
            <v>00000065</v>
          </cell>
          <cell r="K74">
            <v>44541</v>
          </cell>
          <cell r="L74" t="str">
            <v>B58W-BEKJ</v>
          </cell>
          <cell r="M74" t="str">
            <v>2611606 - Recife - PE</v>
          </cell>
          <cell r="N74">
            <v>6053.78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23.331.386/0001-10</v>
          </cell>
          <cell r="G75" t="str">
            <v xml:space="preserve">CLINICA INTENSIVA </v>
          </cell>
          <cell r="H75" t="str">
            <v>S</v>
          </cell>
          <cell r="I75" t="str">
            <v>S</v>
          </cell>
          <cell r="J75" t="str">
            <v>00001179</v>
          </cell>
          <cell r="K75">
            <v>44531</v>
          </cell>
          <cell r="L75" t="str">
            <v>FE82-EEBJ</v>
          </cell>
          <cell r="M75" t="str">
            <v>2611606 - Recife - PE</v>
          </cell>
          <cell r="N75">
            <v>9356.0300000000007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41.162.811/0001-76</v>
          </cell>
          <cell r="G76" t="str">
            <v>CLINICA LUBAMBO SERVICOS MEDICOS LTDA</v>
          </cell>
          <cell r="H76" t="str">
            <v>S</v>
          </cell>
          <cell r="I76" t="str">
            <v>S</v>
          </cell>
          <cell r="J76" t="str">
            <v>00000044</v>
          </cell>
          <cell r="K76">
            <v>44536</v>
          </cell>
          <cell r="L76" t="str">
            <v>I5FC-9NNV</v>
          </cell>
          <cell r="M76" t="str">
            <v>2611606 - Recife - PE</v>
          </cell>
          <cell r="N76">
            <v>3668.7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05.379.547/0001-63</v>
          </cell>
          <cell r="G77" t="str">
            <v xml:space="preserve">USR UNIDADE DE SERVIÇOS RADIOLOGICOS LTDA </v>
          </cell>
          <cell r="H77" t="str">
            <v>S</v>
          </cell>
          <cell r="I77" t="str">
            <v>S</v>
          </cell>
          <cell r="J77" t="str">
            <v>00000828</v>
          </cell>
          <cell r="K77">
            <v>44536</v>
          </cell>
          <cell r="L77" t="str">
            <v>RXUS-MHPU</v>
          </cell>
          <cell r="M77" t="str">
            <v>2611606 - Recife - PE</v>
          </cell>
          <cell r="N77">
            <v>5871.6</v>
          </cell>
        </row>
        <row r="78">
          <cell r="C78" t="str">
            <v>HOSPITAL MIGUEL ARRAES</v>
          </cell>
          <cell r="E78" t="str">
            <v>5.16 - Serviços Médico-Hospitalares, Odotonlogia e Laboratoriais</v>
          </cell>
          <cell r="F78" t="str">
            <v>04.539.279/0174-55</v>
          </cell>
          <cell r="G78" t="str">
            <v>CERPE - CIENTIFICALAB PRODUTOS</v>
          </cell>
          <cell r="H78" t="str">
            <v>S</v>
          </cell>
          <cell r="I78" t="str">
            <v>S</v>
          </cell>
          <cell r="J78" t="str">
            <v>000000135</v>
          </cell>
          <cell r="K78">
            <v>44530</v>
          </cell>
          <cell r="L78" t="str">
            <v>PLFC55683</v>
          </cell>
          <cell r="M78" t="str">
            <v>2610707 - Paulista - PE</v>
          </cell>
          <cell r="N78">
            <v>140526.03</v>
          </cell>
        </row>
        <row r="79">
          <cell r="C79" t="str">
            <v>HOSPITAL MIGUEL ARRAES</v>
          </cell>
          <cell r="E79" t="str">
            <v>5.16 - Serviços Médico-Hospitalares, Odotonlogia e Laboratoriais</v>
          </cell>
          <cell r="F79">
            <v>1740827000102</v>
          </cell>
          <cell r="G79" t="str">
            <v>PATOLOGISTAS ASSOCIADOS LTDA</v>
          </cell>
          <cell r="H79" t="str">
            <v>S</v>
          </cell>
          <cell r="I79" t="str">
            <v>S</v>
          </cell>
          <cell r="J79" t="str">
            <v>00014511</v>
          </cell>
          <cell r="K79">
            <v>44544</v>
          </cell>
          <cell r="L79" t="str">
            <v>FB8M3DFA</v>
          </cell>
          <cell r="M79" t="str">
            <v>2611606 - Recife - PE</v>
          </cell>
          <cell r="N79">
            <v>1800</v>
          </cell>
        </row>
        <row r="80">
          <cell r="C80" t="str">
            <v>HOSPITAL MIGUEL ARRAES</v>
          </cell>
          <cell r="E80" t="str">
            <v>5.16 - Serviços Médico-Hospitalares, Odotonlogia e Laboratoriais</v>
          </cell>
          <cell r="F80" t="str">
            <v>05.281.073/0001-12</v>
          </cell>
          <cell r="G80" t="str">
            <v>LABORATORIO HORACIO FITTIPALDI</v>
          </cell>
          <cell r="H80" t="str">
            <v>S</v>
          </cell>
          <cell r="I80" t="str">
            <v>S</v>
          </cell>
          <cell r="J80" t="str">
            <v>00009905</v>
          </cell>
          <cell r="K80">
            <v>44540</v>
          </cell>
          <cell r="L80" t="str">
            <v>3LW899GZ</v>
          </cell>
          <cell r="M80" t="str">
            <v>2611606 - Recife - PE</v>
          </cell>
          <cell r="N80">
            <v>11460</v>
          </cell>
        </row>
        <row r="81">
          <cell r="C81" t="str">
            <v>HOSPITAL MIGUEL ARRAES</v>
          </cell>
          <cell r="E81" t="str">
            <v>5.8 - Locação de Veículos Automotores</v>
          </cell>
          <cell r="F81" t="str">
            <v>29.932.922/0001-19</v>
          </cell>
          <cell r="G81" t="str">
            <v>MEDLIFE LOCAÇÃO DE MAQUINAS</v>
          </cell>
          <cell r="H81" t="str">
            <v>S</v>
          </cell>
          <cell r="I81" t="str">
            <v>N</v>
          </cell>
          <cell r="J81" t="str">
            <v>319</v>
          </cell>
          <cell r="K81">
            <v>44530</v>
          </cell>
          <cell r="M81" t="str">
            <v>2611606 - Recife - PE</v>
          </cell>
          <cell r="N81">
            <v>28000</v>
          </cell>
        </row>
        <row r="82">
          <cell r="C82" t="str">
            <v>HOSPITAL MIGUEL ARRAES</v>
          </cell>
          <cell r="E82" t="str">
            <v>5.99 - Outros Serviços de Terceiros Pessoa Jurídica</v>
          </cell>
          <cell r="F82" t="str">
            <v>08.084.394/0001-15</v>
          </cell>
          <cell r="G82" t="str">
            <v>NEFROCLINICA LTDA</v>
          </cell>
          <cell r="H82" t="str">
            <v>S</v>
          </cell>
          <cell r="I82" t="str">
            <v>S</v>
          </cell>
          <cell r="J82" t="str">
            <v>00005274</v>
          </cell>
          <cell r="K82">
            <v>44546</v>
          </cell>
          <cell r="L82" t="str">
            <v>BQQLUDJ9</v>
          </cell>
          <cell r="M82" t="str">
            <v>2611606 - Recife - PE</v>
          </cell>
          <cell r="N82">
            <v>186630</v>
          </cell>
        </row>
        <row r="83">
          <cell r="C83" t="str">
            <v>HOSPITAL MIGUEL ARRAES</v>
          </cell>
          <cell r="E83" t="str">
            <v>5.16 - Serviços Médico-Hospitalares, Odotonlogia e Laboratoriais</v>
          </cell>
          <cell r="F83" t="str">
            <v>11.187.085/0001-85</v>
          </cell>
          <cell r="G83" t="str">
            <v>COOPANEST - PE COOPERATIVA DOS MÉDICOS A</v>
          </cell>
          <cell r="H83" t="str">
            <v>S</v>
          </cell>
          <cell r="I83" t="str">
            <v>N</v>
          </cell>
          <cell r="J83" t="str">
            <v>52521011</v>
          </cell>
          <cell r="K83">
            <v>44531</v>
          </cell>
          <cell r="M83" t="str">
            <v>2611606 - Recife - PE</v>
          </cell>
          <cell r="N83">
            <v>266238.90999999997</v>
          </cell>
        </row>
        <row r="84">
          <cell r="C84" t="str">
            <v>HOSPITAL MIGUEL ARRAES</v>
          </cell>
          <cell r="E84" t="str">
            <v>5.15 - Serviços Domésticos</v>
          </cell>
          <cell r="F84" t="str">
            <v>06.272.575/0048-03</v>
          </cell>
          <cell r="G84" t="str">
            <v>LAVEBRAS GESTÃO DE TEXTEIS</v>
          </cell>
          <cell r="H84" t="str">
            <v>S</v>
          </cell>
          <cell r="I84" t="str">
            <v>S</v>
          </cell>
          <cell r="J84" t="str">
            <v>00000449</v>
          </cell>
          <cell r="K84">
            <v>44540</v>
          </cell>
          <cell r="L84" t="str">
            <v>RJX06565</v>
          </cell>
          <cell r="M84" t="str">
            <v>2610707 - Paulista - PE</v>
          </cell>
          <cell r="N84">
            <v>73991.320000000007</v>
          </cell>
        </row>
        <row r="85">
          <cell r="C85" t="str">
            <v>HOSPITAL MIGUEL ARRAES</v>
          </cell>
          <cell r="E85" t="str">
            <v>5.10 - Detetização/Tratamento de Resíduos e Afins</v>
          </cell>
          <cell r="F85" t="str">
            <v>11.863.530/0001-80</v>
          </cell>
          <cell r="G85" t="str">
            <v>BRASCON GESTAO AMBIENTAL</v>
          </cell>
          <cell r="H85" t="str">
            <v>S</v>
          </cell>
          <cell r="I85" t="str">
            <v>S</v>
          </cell>
          <cell r="J85" t="str">
            <v>00094644</v>
          </cell>
          <cell r="K85">
            <v>44539</v>
          </cell>
          <cell r="L85" t="str">
            <v>TJHN236M</v>
          </cell>
          <cell r="M85" t="str">
            <v>2611309 - Pombos - PE</v>
          </cell>
          <cell r="N85">
            <v>20299.13</v>
          </cell>
        </row>
        <row r="86">
          <cell r="C86" t="str">
            <v>HOSPITAL MIGUEL ARRAES</v>
          </cell>
          <cell r="E86" t="str">
            <v>5.17 - Manutenção de Software, Certificação Digital e Microfilmagem</v>
          </cell>
          <cell r="F86" t="str">
            <v>92.306.257/0007-80</v>
          </cell>
          <cell r="G86" t="str">
            <v>MV INFORMÁTICA NORDESTE LTDA</v>
          </cell>
          <cell r="H86" t="str">
            <v>S</v>
          </cell>
          <cell r="I86" t="str">
            <v>S</v>
          </cell>
          <cell r="J86" t="str">
            <v>00031164</v>
          </cell>
          <cell r="K86">
            <v>44502</v>
          </cell>
          <cell r="L86" t="str">
            <v>TRMCXZGX</v>
          </cell>
          <cell r="M86" t="str">
            <v>2611606 - Recife - PE</v>
          </cell>
          <cell r="N86">
            <v>37612.99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07.928.972/0001-90</v>
          </cell>
          <cell r="G87" t="str">
            <v>CARTELO CONSULTORIA DE MERCADO</v>
          </cell>
          <cell r="H87" t="str">
            <v>S</v>
          </cell>
          <cell r="I87" t="str">
            <v>S</v>
          </cell>
          <cell r="J87" t="str">
            <v>00003471</v>
          </cell>
          <cell r="K87">
            <v>44501</v>
          </cell>
          <cell r="L87" t="str">
            <v>M9NMT1RE</v>
          </cell>
          <cell r="M87" t="str">
            <v>2611606 - Recife - PE</v>
          </cell>
          <cell r="N87">
            <v>442.17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16.783.034/0001-30</v>
          </cell>
          <cell r="G88" t="str">
            <v>SÍNTESE LICENCIAMENTO PROD.</v>
          </cell>
          <cell r="H88" t="str">
            <v>S</v>
          </cell>
          <cell r="I88" t="str">
            <v>S</v>
          </cell>
          <cell r="J88" t="str">
            <v>00016962</v>
          </cell>
          <cell r="K88">
            <v>44531</v>
          </cell>
          <cell r="L88" t="str">
            <v>KRHHWPQF</v>
          </cell>
          <cell r="M88" t="str">
            <v>2611606 - Recife - PE</v>
          </cell>
          <cell r="N88">
            <v>2300</v>
          </cell>
        </row>
        <row r="89">
          <cell r="C89" t="str">
            <v>HOSPITAL MIGUEL ARRAES</v>
          </cell>
          <cell r="E89" t="str">
            <v>5.17 - Manutenção de Software, Certificação Digital e Microfilmagem</v>
          </cell>
          <cell r="F89" t="str">
            <v>53.113.791/0001-22</v>
          </cell>
          <cell r="G89" t="str">
            <v>TOTVS AS</v>
          </cell>
          <cell r="H89" t="str">
            <v>S</v>
          </cell>
          <cell r="I89" t="str">
            <v>S</v>
          </cell>
          <cell r="J89" t="str">
            <v>80819</v>
          </cell>
          <cell r="K89">
            <v>44503</v>
          </cell>
          <cell r="L89" t="str">
            <v>E33A22DE</v>
          </cell>
          <cell r="M89" t="str">
            <v>3106200 - Belo Horizonte - MG</v>
          </cell>
          <cell r="N89">
            <v>393.48</v>
          </cell>
        </row>
        <row r="90">
          <cell r="C90" t="str">
            <v>HOSPITAL MIGUEL ARRAES</v>
          </cell>
          <cell r="E90" t="str">
            <v>5.17 - Manutenção de Software, Certificação Digital e Microfilmagem</v>
          </cell>
          <cell r="F90" t="str">
            <v>53.113.791/0012-85</v>
          </cell>
          <cell r="G90" t="str">
            <v>TOTVS AS</v>
          </cell>
          <cell r="H90" t="str">
            <v>S</v>
          </cell>
          <cell r="I90" t="str">
            <v>S</v>
          </cell>
          <cell r="J90" t="str">
            <v>80816</v>
          </cell>
          <cell r="K90">
            <v>44503</v>
          </cell>
          <cell r="L90" t="str">
            <v>4487711B</v>
          </cell>
          <cell r="M90" t="str">
            <v>3106200 - Belo Horizonte - MG</v>
          </cell>
          <cell r="N90">
            <v>2750.77</v>
          </cell>
        </row>
        <row r="91">
          <cell r="C91" t="str">
            <v>HOSPITAL MIGUEL ARRAES</v>
          </cell>
          <cell r="E91" t="str">
            <v>5.17 - Manutenção de Software, Certificação Digital e Microfilmagem</v>
          </cell>
          <cell r="F91" t="str">
            <v>53.113.791/0012-85</v>
          </cell>
          <cell r="G91" t="str">
            <v>TOTVS AS</v>
          </cell>
          <cell r="H91" t="str">
            <v>S</v>
          </cell>
          <cell r="I91" t="str">
            <v>S</v>
          </cell>
          <cell r="J91" t="str">
            <v>03192406</v>
          </cell>
          <cell r="K91">
            <v>44512</v>
          </cell>
          <cell r="L91" t="str">
            <v>23ATXWUB</v>
          </cell>
          <cell r="M91" t="str">
            <v>3550308 - São Paulo - SP</v>
          </cell>
          <cell r="N91">
            <v>1124.23</v>
          </cell>
        </row>
        <row r="92">
          <cell r="C92" t="str">
            <v>HOSPITAL MIGUEL ARRAES</v>
          </cell>
          <cell r="E92" t="str">
            <v>5.99 - Outros Serviços de Terceiros Pessoa Jurídica</v>
          </cell>
          <cell r="F92" t="str">
            <v>58.921.792/0001-17</v>
          </cell>
          <cell r="G92" t="str">
            <v>PLANISA PLANEJAMENTO E ORGANIZAÇÃO</v>
          </cell>
          <cell r="H92" t="str">
            <v>S</v>
          </cell>
          <cell r="I92" t="str">
            <v>S</v>
          </cell>
          <cell r="J92" t="str">
            <v>00025899</v>
          </cell>
          <cell r="K92">
            <v>44504</v>
          </cell>
          <cell r="L92" t="str">
            <v>AMUYAAHA</v>
          </cell>
          <cell r="M92" t="str">
            <v>2611606 - Recife - PE</v>
          </cell>
          <cell r="N92">
            <v>6054.64</v>
          </cell>
        </row>
        <row r="93">
          <cell r="C93" t="str">
            <v>HOSPITAL MIGUEL ARRAES</v>
          </cell>
          <cell r="E93" t="str">
            <v>5.99 - Outros Serviços de Terceiros Pessoa Jurídica</v>
          </cell>
          <cell r="F93" t="str">
            <v>35.521.046/0001-30</v>
          </cell>
          <cell r="G93" t="str">
            <v>TGI CONSULTORIA EM GESTÃO</v>
          </cell>
          <cell r="H93" t="str">
            <v>S</v>
          </cell>
          <cell r="I93" t="str">
            <v>S</v>
          </cell>
          <cell r="J93" t="str">
            <v>00020765</v>
          </cell>
          <cell r="K93">
            <v>44505</v>
          </cell>
          <cell r="L93" t="str">
            <v>UP7EMGHG</v>
          </cell>
          <cell r="M93" t="str">
            <v>2611606 - Recife - PE</v>
          </cell>
          <cell r="N93">
            <v>3600</v>
          </cell>
        </row>
        <row r="94">
          <cell r="C94" t="str">
            <v>HOSPITAL MIGUEL ARRAES</v>
          </cell>
          <cell r="E94" t="str">
            <v>5.99 - Outros Serviços de Terceiros Pessoa Jurídica</v>
          </cell>
          <cell r="F94" t="str">
            <v>24.560.575/0001-27</v>
          </cell>
          <cell r="G94" t="str">
            <v>VTV PRODUÇÕES</v>
          </cell>
          <cell r="H94" t="str">
            <v>S</v>
          </cell>
          <cell r="I94" t="str">
            <v>S</v>
          </cell>
          <cell r="J94" t="str">
            <v>00002240</v>
          </cell>
          <cell r="K94">
            <v>44543</v>
          </cell>
          <cell r="L94" t="str">
            <v>7Z69EUWE</v>
          </cell>
          <cell r="M94" t="str">
            <v>2611606 - Recife - PE</v>
          </cell>
          <cell r="N94">
            <v>500</v>
          </cell>
        </row>
        <row r="95">
          <cell r="C95" t="str">
            <v>HOSPITAL MIGUEL ARRAES</v>
          </cell>
          <cell r="E95" t="str">
            <v>5.99 - Outros Serviços de Terceiros Pessoa Jurídica</v>
          </cell>
          <cell r="F95">
            <v>42294813000181</v>
          </cell>
          <cell r="G95" t="str">
            <v>TJS SILVA CURSOS EIRELI</v>
          </cell>
          <cell r="H95" t="str">
            <v>S</v>
          </cell>
          <cell r="I95" t="str">
            <v>S</v>
          </cell>
          <cell r="J95" t="str">
            <v>00000013</v>
          </cell>
          <cell r="K95">
            <v>44497</v>
          </cell>
          <cell r="L95" t="str">
            <v>N2SFZIS15</v>
          </cell>
          <cell r="M95" t="str">
            <v>2611606 - Recife - PE</v>
          </cell>
          <cell r="N95">
            <v>1199.8800000000001</v>
          </cell>
        </row>
        <row r="96">
          <cell r="C96" t="str">
            <v>HOSPITAL MIGUEL ARRAES</v>
          </cell>
          <cell r="E96" t="str">
            <v>5.2 - Serviços Técnicos Profissionais</v>
          </cell>
          <cell r="F96" t="str">
            <v>02.512.303/0001-19</v>
          </cell>
          <cell r="G96" t="str">
            <v>NORÕES, AZEVEDO E ADVOGADOS ASSOCIADOS</v>
          </cell>
          <cell r="H96" t="str">
            <v>S</v>
          </cell>
          <cell r="I96" t="str">
            <v>S</v>
          </cell>
          <cell r="J96" t="str">
            <v>00005325</v>
          </cell>
          <cell r="K96">
            <v>44505</v>
          </cell>
          <cell r="L96" t="str">
            <v>RRL1RLEG</v>
          </cell>
          <cell r="M96" t="str">
            <v>2611606 - Recife - PE</v>
          </cell>
          <cell r="N96">
            <v>2940</v>
          </cell>
        </row>
        <row r="97">
          <cell r="C97" t="str">
            <v>HOSPITAL MIGUEL ARRAES</v>
          </cell>
          <cell r="E97" t="str">
            <v>5.2 - Serviços Técnicos Profissionais</v>
          </cell>
          <cell r="F97" t="str">
            <v>02.512.303/0001-19</v>
          </cell>
          <cell r="G97" t="str">
            <v>NORÕES, AZEVEDO E ADVOGADOS ASSOCIADOS</v>
          </cell>
          <cell r="H97" t="str">
            <v>S</v>
          </cell>
          <cell r="I97" t="str">
            <v>S</v>
          </cell>
          <cell r="J97" t="str">
            <v>00005309</v>
          </cell>
          <cell r="K97">
            <v>44505</v>
          </cell>
          <cell r="L97" t="str">
            <v>F87QLKTS</v>
          </cell>
          <cell r="M97" t="str">
            <v>2611606 - Recife - PE</v>
          </cell>
          <cell r="N97">
            <v>9804</v>
          </cell>
        </row>
        <row r="98">
          <cell r="C98" t="str">
            <v>HOSPITAL MIGUEL ARRAES</v>
          </cell>
          <cell r="E98" t="str">
            <v>5.10 - Detetização/Tratamento de Resíduos e Afins</v>
          </cell>
          <cell r="F98" t="str">
            <v>10.333.266./0001-00</v>
          </cell>
          <cell r="G98" t="str">
            <v>CARLOS ANTONIO DE OLIVEIRA MILET JUNIOR</v>
          </cell>
          <cell r="H98" t="str">
            <v>S</v>
          </cell>
          <cell r="I98" t="str">
            <v>S</v>
          </cell>
          <cell r="J98" t="str">
            <v>00009069</v>
          </cell>
          <cell r="K98">
            <v>44525</v>
          </cell>
          <cell r="L98" t="str">
            <v>SSC5VHP5</v>
          </cell>
          <cell r="M98" t="str">
            <v>2610707 - Paulista - PE</v>
          </cell>
          <cell r="N98">
            <v>600</v>
          </cell>
        </row>
        <row r="99">
          <cell r="C99" t="str">
            <v>HOSPITAL MIGUEL ARRAES</v>
          </cell>
          <cell r="E99" t="str">
            <v>5.23 - Limpeza e Conservação</v>
          </cell>
          <cell r="F99" t="str">
            <v>10.229.013/0001-90</v>
          </cell>
          <cell r="G99" t="str">
            <v>INTERCLEAN ADMINISTRAÇÃO</v>
          </cell>
          <cell r="H99" t="str">
            <v>S</v>
          </cell>
          <cell r="I99" t="str">
            <v>S</v>
          </cell>
          <cell r="J99" t="str">
            <v>00000512</v>
          </cell>
          <cell r="K99">
            <v>44518</v>
          </cell>
          <cell r="L99" t="str">
            <v>V9LIFU47</v>
          </cell>
          <cell r="M99" t="str">
            <v>2611606 - Recife - PE</v>
          </cell>
          <cell r="N99">
            <v>237356.11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 t="str">
            <v>05.467.959/0001-55</v>
          </cell>
          <cell r="G100" t="str">
            <v>MOTO 29 SERVIÇO DE ENTREGA LTDA</v>
          </cell>
          <cell r="H100" t="str">
            <v>S</v>
          </cell>
          <cell r="I100" t="str">
            <v>S</v>
          </cell>
          <cell r="J100" t="str">
            <v>000001868</v>
          </cell>
          <cell r="K100">
            <v>44516</v>
          </cell>
          <cell r="L100" t="str">
            <v>BTQA56859</v>
          </cell>
          <cell r="M100" t="str">
            <v>2611606 - Recife - PE</v>
          </cell>
          <cell r="N100">
            <v>6800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 t="str">
            <v>02.059.987/0001-45</v>
          </cell>
          <cell r="G101" t="str">
            <v>TEC HIDRO</v>
          </cell>
          <cell r="H101" t="str">
            <v>S</v>
          </cell>
          <cell r="I101" t="str">
            <v>S</v>
          </cell>
          <cell r="J101" t="str">
            <v>7557</v>
          </cell>
          <cell r="K101">
            <v>44522</v>
          </cell>
          <cell r="L101" t="str">
            <v>211687225</v>
          </cell>
          <cell r="M101" t="str">
            <v>2304400 - Fortaleza - CE</v>
          </cell>
          <cell r="N101">
            <v>2803.59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27.534.506/0001-37</v>
          </cell>
          <cell r="G102" t="str">
            <v>FELLIPE R P DE OLIVEIRA</v>
          </cell>
          <cell r="H102" t="str">
            <v>S</v>
          </cell>
          <cell r="I102" t="str">
            <v>S</v>
          </cell>
          <cell r="J102" t="str">
            <v>000001078</v>
          </cell>
          <cell r="K102">
            <v>44550</v>
          </cell>
          <cell r="L102" t="str">
            <v>AXZPGY7G</v>
          </cell>
          <cell r="M102" t="str">
            <v>2611606 - Recife - PE</v>
          </cell>
          <cell r="N102">
            <v>850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 t="str">
            <v>23.284.851/0001-09</v>
          </cell>
          <cell r="G103" t="str">
            <v>VANDA SEVERINA DE BARROS</v>
          </cell>
          <cell r="H103" t="str">
            <v>S</v>
          </cell>
          <cell r="I103" t="str">
            <v>S</v>
          </cell>
          <cell r="J103" t="str">
            <v>050281</v>
          </cell>
          <cell r="K103">
            <v>44539</v>
          </cell>
          <cell r="L103" t="str">
            <v>JNST82270</v>
          </cell>
          <cell r="M103" t="str">
            <v>2606804 - Igarassu - PE</v>
          </cell>
          <cell r="N103">
            <v>392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>
            <v>5020356000100</v>
          </cell>
          <cell r="G104" t="str">
            <v>BID COMERCIO E SERVIÇOS EM TECNOLOGIA</v>
          </cell>
          <cell r="H104" t="str">
            <v>S</v>
          </cell>
          <cell r="I104" t="str">
            <v>S</v>
          </cell>
          <cell r="J104" t="str">
            <v>00004269</v>
          </cell>
          <cell r="K104">
            <v>44501</v>
          </cell>
          <cell r="L104" t="str">
            <v>AT7XCWBE</v>
          </cell>
          <cell r="M104" t="str">
            <v>2611606 - Recife - PE</v>
          </cell>
          <cell r="N104">
            <v>944.9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 t="str">
            <v>13.409.775/0003-29</v>
          </cell>
          <cell r="G105" t="str">
            <v>LINUS LOG LTDA</v>
          </cell>
          <cell r="H105" t="str">
            <v>S</v>
          </cell>
          <cell r="I105" t="str">
            <v>S</v>
          </cell>
          <cell r="J105" t="str">
            <v>000001419</v>
          </cell>
          <cell r="K105">
            <v>44546</v>
          </cell>
          <cell r="L105" t="str">
            <v>PVBO99353</v>
          </cell>
          <cell r="M105" t="str">
            <v>2607901 - Jaboatão dos Guararapes - PE</v>
          </cell>
          <cell r="N105">
            <v>2908.95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>
            <v>10816775000274</v>
          </cell>
          <cell r="G106" t="str">
            <v>INSPETORA SALESIANA DO NORDESTE</v>
          </cell>
          <cell r="H106" t="str">
            <v>S</v>
          </cell>
          <cell r="I106" t="str">
            <v>S</v>
          </cell>
          <cell r="J106" t="str">
            <v>00014092</v>
          </cell>
          <cell r="K106">
            <v>44517</v>
          </cell>
          <cell r="L106" t="str">
            <v>ECRVDFLT</v>
          </cell>
          <cell r="M106" t="str">
            <v>2611606 - Recife - PE</v>
          </cell>
          <cell r="N106">
            <v>1250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 t="str">
            <v>17.171.401/0001-07</v>
          </cell>
          <cell r="G107" t="str">
            <v>CANAL DE SOLUÇÕES IND. E COMERCIO</v>
          </cell>
          <cell r="H107" t="str">
            <v>S</v>
          </cell>
          <cell r="I107" t="str">
            <v>S</v>
          </cell>
          <cell r="J107" t="str">
            <v>00000310</v>
          </cell>
          <cell r="K107">
            <v>44536</v>
          </cell>
          <cell r="L107" t="str">
            <v>W63TJ5W9</v>
          </cell>
          <cell r="M107" t="str">
            <v>2611606 - Recife - PE</v>
          </cell>
          <cell r="N107">
            <v>3663</v>
          </cell>
        </row>
        <row r="108">
          <cell r="C108" t="str">
            <v>HOSPITAL MIGUEL ARRAES</v>
          </cell>
          <cell r="E108" t="str">
            <v>5.5 - Reparo e Manutenção de Máquinas e Equipamentos</v>
          </cell>
          <cell r="F108" t="str">
            <v>07.146.768/0001-17</v>
          </cell>
          <cell r="G108" t="str">
            <v>SERV IMAGEM</v>
          </cell>
          <cell r="H108" t="str">
            <v>S</v>
          </cell>
          <cell r="I108" t="str">
            <v>S</v>
          </cell>
          <cell r="J108" t="str">
            <v>000004356</v>
          </cell>
          <cell r="K108">
            <v>44529</v>
          </cell>
          <cell r="L108" t="str">
            <v>PLCR17596</v>
          </cell>
          <cell r="M108" t="str">
            <v>2607901 - Jaboatão dos Guararapes - PE</v>
          </cell>
          <cell r="N108">
            <v>2059</v>
          </cell>
        </row>
        <row r="109">
          <cell r="C109" t="str">
            <v>HOSPITAL MIGUEL ARRAES</v>
          </cell>
          <cell r="E109" t="str">
            <v>5.5 - Reparo e Manutenção de Máquinas e Equipamentos</v>
          </cell>
          <cell r="F109" t="str">
            <v>01.449.930/0007-85</v>
          </cell>
          <cell r="G109" t="str">
            <v>SIEMENS LTDA</v>
          </cell>
          <cell r="H109" t="str">
            <v>S</v>
          </cell>
          <cell r="I109" t="str">
            <v>S</v>
          </cell>
          <cell r="J109" t="str">
            <v>00010934</v>
          </cell>
          <cell r="K109">
            <v>44517</v>
          </cell>
          <cell r="L109" t="str">
            <v>WGZSBGDX</v>
          </cell>
          <cell r="M109" t="str">
            <v>2611606 - Recife - PE</v>
          </cell>
          <cell r="N109">
            <v>52543.22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 t="str">
            <v>12.626.414/0001-00</v>
          </cell>
          <cell r="G110" t="str">
            <v>MANTEQ H.I LTDA</v>
          </cell>
          <cell r="H110" t="str">
            <v>S</v>
          </cell>
          <cell r="I110" t="str">
            <v>S</v>
          </cell>
          <cell r="J110" t="str">
            <v>00000756</v>
          </cell>
          <cell r="K110">
            <v>44516</v>
          </cell>
          <cell r="L110" t="str">
            <v>BADE58986</v>
          </cell>
          <cell r="M110" t="str">
            <v>2607901 - Jaboatão dos Guararapes - PE</v>
          </cell>
          <cell r="N110">
            <v>7600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24.380.578/0020-41</v>
          </cell>
          <cell r="G111" t="str">
            <v>WHITE MARTINS (ASSIST. TÉCNICA)</v>
          </cell>
          <cell r="H111" t="str">
            <v>S</v>
          </cell>
          <cell r="I111" t="str">
            <v>S</v>
          </cell>
          <cell r="J111" t="str">
            <v>11934</v>
          </cell>
          <cell r="K111">
            <v>44508</v>
          </cell>
          <cell r="L111" t="str">
            <v>MCCP62774</v>
          </cell>
          <cell r="M111" t="str">
            <v>2607901 - Jaboatão dos Guararapes - PE</v>
          </cell>
          <cell r="N111">
            <v>459.3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58.752.460/0001-56</v>
          </cell>
          <cell r="G112" t="str">
            <v>SHIMDZU DO BRASIL</v>
          </cell>
          <cell r="H112" t="str">
            <v>S</v>
          </cell>
          <cell r="I112" t="str">
            <v>S</v>
          </cell>
          <cell r="J112" t="str">
            <v>015439</v>
          </cell>
          <cell r="K112">
            <v>44524</v>
          </cell>
          <cell r="L112" t="str">
            <v>260Y170775958980199Z</v>
          </cell>
          <cell r="M112" t="str">
            <v>3505708 - Barueri - SP</v>
          </cell>
          <cell r="N112">
            <v>14275.62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09.581.782/0001-74</v>
          </cell>
          <cell r="G113" t="str">
            <v>LAPAROMED MÉDICA CIRURGICA</v>
          </cell>
          <cell r="H113" t="str">
            <v>S</v>
          </cell>
          <cell r="I113" t="str">
            <v>S</v>
          </cell>
          <cell r="J113" t="str">
            <v>00001675</v>
          </cell>
          <cell r="K113">
            <v>44531</v>
          </cell>
          <cell r="L113" t="str">
            <v>BLFCD7AF</v>
          </cell>
          <cell r="M113" t="str">
            <v>2611606 - Recife - PE</v>
          </cell>
          <cell r="N113">
            <v>4000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03.480.539/0001-83</v>
          </cell>
          <cell r="G114" t="str">
            <v>TECSAUDE - SL ENGENHARIA</v>
          </cell>
          <cell r="H114" t="str">
            <v>S</v>
          </cell>
          <cell r="I114" t="str">
            <v>S</v>
          </cell>
          <cell r="J114" t="str">
            <v>000008768</v>
          </cell>
          <cell r="K114">
            <v>44536</v>
          </cell>
          <cell r="L114" t="str">
            <v>ZNLL10247</v>
          </cell>
          <cell r="M114" t="str">
            <v>2607901 - Jaboatão dos Guararapes - PE</v>
          </cell>
          <cell r="N114">
            <v>29403.1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27.117.678/0001-05</v>
          </cell>
          <cell r="G115" t="str">
            <v>ELETRONICA DO FUTURO</v>
          </cell>
          <cell r="H115" t="str">
            <v>S</v>
          </cell>
          <cell r="I115" t="str">
            <v>S</v>
          </cell>
          <cell r="J115" t="str">
            <v>00000124</v>
          </cell>
          <cell r="K115">
            <v>44531</v>
          </cell>
          <cell r="L115" t="str">
            <v>JYX4NXGA</v>
          </cell>
          <cell r="M115" t="str">
            <v>2611606 - Recife - PE</v>
          </cell>
          <cell r="N115">
            <v>6500</v>
          </cell>
        </row>
        <row r="116">
          <cell r="C116" t="str">
            <v>HOSPITAL MIGUEL ARRAES</v>
          </cell>
          <cell r="E116" t="str">
            <v>5.99 - Outros Serviços de Terceiros Pessoa Jurídica</v>
          </cell>
          <cell r="F116" t="str">
            <v>00.028.986/0016-94</v>
          </cell>
          <cell r="G116" t="str">
            <v>HIGINO MAURICIO CAVALCANTI LIRA</v>
          </cell>
          <cell r="H116" t="str">
            <v>S</v>
          </cell>
          <cell r="I116" t="str">
            <v>S</v>
          </cell>
          <cell r="J116" t="str">
            <v>00000058</v>
          </cell>
          <cell r="K116">
            <v>44502</v>
          </cell>
          <cell r="L116" t="str">
            <v>DULPUAPQ</v>
          </cell>
          <cell r="M116" t="str">
            <v>2611606 - Recife - PE</v>
          </cell>
          <cell r="N116">
            <v>900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 t="str">
            <v>00.028.986/0016-94</v>
          </cell>
          <cell r="G117" t="str">
            <v>ELEVADORES ATLAS</v>
          </cell>
          <cell r="H117" t="str">
            <v>S</v>
          </cell>
          <cell r="I117" t="str">
            <v>S</v>
          </cell>
          <cell r="J117" t="str">
            <v>00375522</v>
          </cell>
          <cell r="K117">
            <v>44506</v>
          </cell>
          <cell r="L117" t="str">
            <v>XGKKYLH2</v>
          </cell>
          <cell r="M117" t="str">
            <v>2611606 - Recife - PE</v>
          </cell>
          <cell r="N117">
            <v>8272.77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09.014.387/0001-00</v>
          </cell>
          <cell r="G118" t="str">
            <v>COMPLETA SERVOÇOS DE AR CONDICIONADO</v>
          </cell>
          <cell r="H118" t="str">
            <v>S</v>
          </cell>
          <cell r="I118" t="str">
            <v>S</v>
          </cell>
          <cell r="J118" t="str">
            <v>00001568</v>
          </cell>
          <cell r="K118">
            <v>44523</v>
          </cell>
          <cell r="L118" t="str">
            <v>XE4Z79GP</v>
          </cell>
          <cell r="M118" t="str">
            <v>2611606 - Recife - PE</v>
          </cell>
          <cell r="N118">
            <v>750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09.014.387/0001-00</v>
          </cell>
          <cell r="G119" t="str">
            <v>COMPLETA SERVOÇOS DE AR CONDICIONADO</v>
          </cell>
          <cell r="H119" t="str">
            <v>S</v>
          </cell>
          <cell r="I119" t="str">
            <v>S</v>
          </cell>
          <cell r="J119" t="str">
            <v>00001569</v>
          </cell>
          <cell r="K119">
            <v>44523</v>
          </cell>
          <cell r="L119" t="str">
            <v>TBESJ3FL</v>
          </cell>
          <cell r="M119" t="str">
            <v>2611606 - Recife - PE</v>
          </cell>
          <cell r="N119">
            <v>63972.91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27.588.134/0001-21</v>
          </cell>
          <cell r="G120" t="str">
            <v>EDVALDO SEVERINO SILVA</v>
          </cell>
          <cell r="H120" t="str">
            <v>S</v>
          </cell>
          <cell r="I120" t="str">
            <v>S</v>
          </cell>
          <cell r="J120" t="str">
            <v>000000306</v>
          </cell>
          <cell r="K120">
            <v>44503</v>
          </cell>
          <cell r="L120" t="str">
            <v>AKRH24223</v>
          </cell>
          <cell r="M120" t="str">
            <v>2607901 - Jaboatão dos Guararapes - PE</v>
          </cell>
          <cell r="N120">
            <v>8000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24.884.275/0001-01</v>
          </cell>
          <cell r="G121" t="str">
            <v xml:space="preserve">INNOVAR SERV E LOC </v>
          </cell>
          <cell r="H121" t="str">
            <v>S</v>
          </cell>
          <cell r="I121" t="str">
            <v>S</v>
          </cell>
          <cell r="J121" t="str">
            <v>000000241</v>
          </cell>
          <cell r="K121">
            <v>44526</v>
          </cell>
          <cell r="L121" t="str">
            <v>MZCE04456</v>
          </cell>
          <cell r="M121" t="str">
            <v>2609600 - Olinda - PE</v>
          </cell>
          <cell r="N121">
            <v>3400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11.343.756/0001-50</v>
          </cell>
          <cell r="G122" t="str">
            <v>JL GRUPOS GERADORES</v>
          </cell>
          <cell r="H122" t="str">
            <v>S</v>
          </cell>
          <cell r="I122" t="str">
            <v>S</v>
          </cell>
          <cell r="J122" t="str">
            <v>000003139</v>
          </cell>
          <cell r="K122">
            <v>44533</v>
          </cell>
          <cell r="L122" t="str">
            <v>CPZD1964</v>
          </cell>
          <cell r="M122" t="str">
            <v>2603454 - Camaragibe - PE</v>
          </cell>
          <cell r="N122">
            <v>1580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24.050.462/0001-81</v>
          </cell>
          <cell r="G123" t="str">
            <v>SUPREMA L LIMA</v>
          </cell>
          <cell r="H123" t="str">
            <v>S</v>
          </cell>
          <cell r="I123" t="str">
            <v>S</v>
          </cell>
          <cell r="J123" t="str">
            <v>00000197</v>
          </cell>
          <cell r="K123">
            <v>44533</v>
          </cell>
          <cell r="L123" t="str">
            <v>BW7QP5PF6</v>
          </cell>
          <cell r="M123" t="str">
            <v>2600054 - Abreu e Lima - PE</v>
          </cell>
          <cell r="N123">
            <v>14820</v>
          </cell>
        </row>
        <row r="124">
          <cell r="C124" t="str">
            <v>HOSPITAL MIGUEL ARRAES</v>
          </cell>
          <cell r="E124" t="str">
            <v xml:space="preserve">5.7 - Reparo e Manutenção de Bens Movéis de Outras Naturezas </v>
          </cell>
          <cell r="F124" t="str">
            <v>06.285.071/0001-64</v>
          </cell>
          <cell r="G124" t="str">
            <v>ATCL SERVIÇOS LTDA</v>
          </cell>
          <cell r="H124" t="str">
            <v>S</v>
          </cell>
          <cell r="I124" t="str">
            <v>S</v>
          </cell>
          <cell r="J124" t="str">
            <v>00000838</v>
          </cell>
          <cell r="K124">
            <v>44519</v>
          </cell>
          <cell r="L124" t="str">
            <v>VHFEFM2C</v>
          </cell>
          <cell r="M124" t="str">
            <v>2611606 - Recife - PE</v>
          </cell>
          <cell r="N124">
            <v>630</v>
          </cell>
        </row>
        <row r="125">
          <cell r="C125" t="str">
            <v>HOSPITAL MIGUEL ARRAES</v>
          </cell>
          <cell r="E125" t="str">
            <v>4.6 - Serviços de Profissionais de Saúde</v>
          </cell>
          <cell r="F125">
            <v>99833751415</v>
          </cell>
          <cell r="G125" t="str">
            <v>SIMONE HILARIO DOS SANTOS TORRES</v>
          </cell>
          <cell r="H125" t="str">
            <v>S</v>
          </cell>
          <cell r="I125" t="str">
            <v>N</v>
          </cell>
          <cell r="J125" t="str">
            <v>11/2021</v>
          </cell>
          <cell r="K125">
            <v>44530</v>
          </cell>
          <cell r="M125" t="str">
            <v>2610707 - Paulista - PE</v>
          </cell>
          <cell r="N125">
            <v>1908.35</v>
          </cell>
        </row>
        <row r="126">
          <cell r="C126" t="str">
            <v>HOSPITAL MIGUEL ARRAES</v>
          </cell>
          <cell r="E126" t="str">
            <v>5.99 - Outros Serviços de Terceiros Pessoa Jurídica</v>
          </cell>
          <cell r="F126">
            <v>11025293000188</v>
          </cell>
          <cell r="G126" t="str">
            <v>CENTRO MEDICO OTAVIO DE FREITAS</v>
          </cell>
          <cell r="H126" t="str">
            <v>S</v>
          </cell>
          <cell r="I126" t="str">
            <v>S</v>
          </cell>
          <cell r="J126" t="str">
            <v>00052638</v>
          </cell>
          <cell r="K126">
            <v>44531</v>
          </cell>
          <cell r="L126" t="str">
            <v>AGWPGW7X</v>
          </cell>
          <cell r="M126" t="str">
            <v>2611606 - Recife - PE</v>
          </cell>
          <cell r="N126">
            <v>29</v>
          </cell>
        </row>
        <row r="127">
          <cell r="C127" t="str">
            <v>HOSPITAL MIGUEL ARRAES</v>
          </cell>
          <cell r="E127" t="str">
            <v>5.5 - Reparo e Manutenção de Máquinas e Equipamentos</v>
          </cell>
          <cell r="F127" t="str">
            <v>24.380.578/0020-41</v>
          </cell>
          <cell r="G127" t="str">
            <v>WHITE MARTINS (ASSIST. TÉCNICA)</v>
          </cell>
          <cell r="H127" t="str">
            <v>S</v>
          </cell>
          <cell r="I127" t="str">
            <v>S</v>
          </cell>
          <cell r="J127" t="str">
            <v>000011981</v>
          </cell>
          <cell r="K127">
            <v>44526</v>
          </cell>
          <cell r="L127" t="str">
            <v>OCSX65408</v>
          </cell>
          <cell r="M127" t="str">
            <v>2607901 - Jaboatão dos Guararapes - PE</v>
          </cell>
          <cell r="N127">
            <v>2635.69</v>
          </cell>
        </row>
        <row r="128">
          <cell r="C128" t="str">
            <v>HOSPITAL MIGUEL ARRAES</v>
          </cell>
          <cell r="E128" t="str">
            <v>5.5 - Reparo e Manutenção de Máquinas e Equipamentos</v>
          </cell>
          <cell r="F128">
            <v>5991790000138</v>
          </cell>
          <cell r="G128" t="str">
            <v>CR MEDICAL PRODUTOS E SERVIÇOS</v>
          </cell>
          <cell r="H128" t="str">
            <v>S</v>
          </cell>
          <cell r="I128" t="str">
            <v>S</v>
          </cell>
          <cell r="J128" t="str">
            <v>00003943</v>
          </cell>
          <cell r="K128">
            <v>44517</v>
          </cell>
          <cell r="L128" t="str">
            <v>HGFDJCPJ</v>
          </cell>
          <cell r="M128" t="str">
            <v>2611606 - Recife - PE</v>
          </cell>
          <cell r="N128">
            <v>960</v>
          </cell>
        </row>
        <row r="129">
          <cell r="C129" t="str">
            <v>HOSPITAL MIGUEL ARRAES</v>
          </cell>
          <cell r="E129" t="str">
            <v>5.5 - Reparo e Manutenção de Máquinas e Equipamentos</v>
          </cell>
          <cell r="F129" t="str">
            <v>00.029.372/0003-02</v>
          </cell>
          <cell r="G129" t="str">
            <v>GE HEALTHCARE DO BRASIL</v>
          </cell>
          <cell r="H129" t="str">
            <v>S</v>
          </cell>
          <cell r="I129" t="str">
            <v>S</v>
          </cell>
          <cell r="J129" t="str">
            <v>273772</v>
          </cell>
          <cell r="K129">
            <v>44510</v>
          </cell>
          <cell r="L129" t="str">
            <v>557T0230414763222899W</v>
          </cell>
          <cell r="M129" t="str">
            <v>3505708 - Barueri - SP</v>
          </cell>
          <cell r="N129">
            <v>3060</v>
          </cell>
        </row>
        <row r="130">
          <cell r="C130" t="str">
            <v>HOSPITAL MIGUEL ARRAES</v>
          </cell>
          <cell r="E130" t="str">
            <v>5.5 - Reparo e Manutenção de Máquinas e Equipamentos</v>
          </cell>
          <cell r="F130">
            <v>19886692000145</v>
          </cell>
          <cell r="G130" t="str">
            <v>PRECISÃO SERVIÇOS TECNICOS</v>
          </cell>
          <cell r="H130" t="str">
            <v>S</v>
          </cell>
          <cell r="I130" t="str">
            <v>S</v>
          </cell>
          <cell r="J130" t="str">
            <v>00007552</v>
          </cell>
          <cell r="K130">
            <v>44522</v>
          </cell>
          <cell r="L130" t="str">
            <v>CZN2S4GD</v>
          </cell>
          <cell r="M130" t="str">
            <v>2611606 - Recife - PE</v>
          </cell>
          <cell r="N130">
            <v>2400</v>
          </cell>
        </row>
        <row r="131">
          <cell r="C131" t="str">
            <v>HOSPITAL MIGUEL ARRAES</v>
          </cell>
          <cell r="E131" t="str">
            <v>5.5 - Reparo e Manutenção de Máquinas e Equipamentos</v>
          </cell>
          <cell r="F131">
            <v>8713023000155</v>
          </cell>
          <cell r="G131" t="str">
            <v>ENDOSURGICAL COMERCIO REPRESENTAÇÃO</v>
          </cell>
          <cell r="H131" t="str">
            <v>S</v>
          </cell>
          <cell r="I131" t="str">
            <v>S</v>
          </cell>
          <cell r="J131" t="str">
            <v>00000161</v>
          </cell>
          <cell r="K131">
            <v>44524</v>
          </cell>
          <cell r="L131" t="str">
            <v>Y1NNDB9P</v>
          </cell>
          <cell r="M131" t="str">
            <v>2611606 - Recife - PE</v>
          </cell>
          <cell r="N131">
            <v>2198.8000000000002</v>
          </cell>
        </row>
        <row r="132">
          <cell r="C132" t="str">
            <v>HOSPITAL MIGUEL ARRAES</v>
          </cell>
          <cell r="E132" t="str">
            <v xml:space="preserve">3.8 - Uniformes, Tecidos e Aviamentos </v>
          </cell>
          <cell r="F132">
            <v>165933000139</v>
          </cell>
          <cell r="G132" t="str">
            <v>DESCARTEX COFECCOES E COM LTDA</v>
          </cell>
          <cell r="H132" t="str">
            <v>B</v>
          </cell>
          <cell r="I132" t="str">
            <v>S</v>
          </cell>
          <cell r="J132" t="str">
            <v>000028463</v>
          </cell>
          <cell r="K132" t="str">
            <v>17/11/2021</v>
          </cell>
          <cell r="L132" t="str">
            <v>26211100165933000139550020000284631903063593</v>
          </cell>
          <cell r="M132" t="str">
            <v>26 -  Pernambuco</v>
          </cell>
          <cell r="N132">
            <v>5920</v>
          </cell>
        </row>
        <row r="133">
          <cell r="C133" t="str">
            <v>HOSPITAL MIGUEL ARRAES</v>
          </cell>
          <cell r="E133" t="str">
            <v>3.99 - Outras despesas com Material de Consumo</v>
          </cell>
          <cell r="F133">
            <v>279531000327</v>
          </cell>
          <cell r="G133" t="str">
            <v>TUPAN CONSTRUCAO LTDA</v>
          </cell>
          <cell r="H133" t="str">
            <v>B</v>
          </cell>
          <cell r="I133" t="str">
            <v>S</v>
          </cell>
          <cell r="J133" t="str">
            <v>000520650</v>
          </cell>
          <cell r="K133" t="str">
            <v>16/11/2021</v>
          </cell>
          <cell r="L133" t="str">
            <v>26211100279531000327550020005206501990245231</v>
          </cell>
          <cell r="M133" t="str">
            <v>26 -  Pernambuco</v>
          </cell>
          <cell r="N133">
            <v>51.8</v>
          </cell>
        </row>
        <row r="134">
          <cell r="C134" t="str">
            <v>HOSPITAL MIGUEL ARRAES</v>
          </cell>
          <cell r="E134" t="str">
            <v>3.99 - Outras despesas com Material de Consumo</v>
          </cell>
          <cell r="F134">
            <v>279531000327</v>
          </cell>
          <cell r="G134" t="str">
            <v>TUPAN CONSTRUCAO LTDA</v>
          </cell>
          <cell r="H134" t="str">
            <v>B</v>
          </cell>
          <cell r="I134" t="str">
            <v>S</v>
          </cell>
          <cell r="J134" t="str">
            <v>519335</v>
          </cell>
          <cell r="K134" t="str">
            <v>09/11/2021</v>
          </cell>
          <cell r="L134" t="str">
            <v>26211100279531000327550020005193351851922239</v>
          </cell>
          <cell r="M134" t="str">
            <v>26 -  Pernambuco</v>
          </cell>
          <cell r="N134">
            <v>49.5</v>
          </cell>
        </row>
        <row r="135">
          <cell r="C135" t="str">
            <v>HOSPITAL MIGUEL ARRAES</v>
          </cell>
          <cell r="E135" t="str">
            <v>3.99 - Outras despesas com Material de Consumo</v>
          </cell>
          <cell r="F135">
            <v>279531000327</v>
          </cell>
          <cell r="G135" t="str">
            <v>TUPAN CONSTRUCAO LTDA</v>
          </cell>
          <cell r="H135" t="str">
            <v>B</v>
          </cell>
          <cell r="I135" t="str">
            <v>S</v>
          </cell>
          <cell r="J135" t="str">
            <v>523286</v>
          </cell>
          <cell r="K135" t="str">
            <v>29/11/2021</v>
          </cell>
          <cell r="L135" t="str">
            <v>26211100279531000327550020005232861234621721</v>
          </cell>
          <cell r="M135" t="str">
            <v>26 -  Pernambuco</v>
          </cell>
          <cell r="N135">
            <v>473.4</v>
          </cell>
        </row>
        <row r="136">
          <cell r="C136" t="str">
            <v>HOSPITAL MIGUEL ARRAES</v>
          </cell>
          <cell r="E136" t="str">
            <v>3.12 - Material Hospitalar</v>
          </cell>
          <cell r="F136">
            <v>1513946000114</v>
          </cell>
          <cell r="G136" t="str">
            <v>BOSTON CIENTIFIC DO BRASIL</v>
          </cell>
          <cell r="H136" t="str">
            <v>B</v>
          </cell>
          <cell r="I136" t="str">
            <v>S</v>
          </cell>
          <cell r="J136" t="str">
            <v>002467231</v>
          </cell>
          <cell r="K136" t="str">
            <v>22/11/2021</v>
          </cell>
          <cell r="L136" t="str">
            <v>35211101513946000114550030024672311024585047</v>
          </cell>
          <cell r="M136" t="str">
            <v>35 -  São Paulo</v>
          </cell>
          <cell r="N136">
            <v>6899.97</v>
          </cell>
        </row>
        <row r="137">
          <cell r="C137" t="str">
            <v>HOSPITAL MIGUEL ARRAES</v>
          </cell>
          <cell r="E137" t="str">
            <v>3.4 - Material Farmacológico</v>
          </cell>
          <cell r="F137">
            <v>1640262000183</v>
          </cell>
          <cell r="G137" t="str">
            <v>CITOPHARMA MANIPUL DE MEDICAM ESPECIAIS</v>
          </cell>
          <cell r="H137" t="str">
            <v>B</v>
          </cell>
          <cell r="I137" t="str">
            <v>S</v>
          </cell>
          <cell r="J137" t="str">
            <v>000180093</v>
          </cell>
          <cell r="K137" t="str">
            <v>29/11/2021</v>
          </cell>
          <cell r="L137" t="str">
            <v>31211101640262000183550010001800931100248795</v>
          </cell>
          <cell r="M137" t="str">
            <v>31 -  Minas Gerais</v>
          </cell>
          <cell r="N137">
            <v>4902</v>
          </cell>
        </row>
        <row r="138">
          <cell r="C138" t="str">
            <v>HOSPITAL MIGUEL ARRAES</v>
          </cell>
          <cell r="E138" t="str">
            <v>3.14 - Alimentação Preparada</v>
          </cell>
          <cell r="F138">
            <v>1687725000162</v>
          </cell>
          <cell r="G138" t="str">
            <v>CENEP LTDA</v>
          </cell>
          <cell r="H138" t="str">
            <v>B</v>
          </cell>
          <cell r="I138" t="str">
            <v>S</v>
          </cell>
          <cell r="J138" t="str">
            <v>000032969</v>
          </cell>
          <cell r="K138" t="str">
            <v>11/11/2021</v>
          </cell>
          <cell r="L138" t="str">
            <v>26211101687725000162550010000329691381016604</v>
          </cell>
          <cell r="M138" t="str">
            <v>26 -  Pernambuco</v>
          </cell>
          <cell r="N138">
            <v>16965</v>
          </cell>
        </row>
        <row r="139">
          <cell r="C139" t="str">
            <v>HOSPITAL MIGUEL ARRAES</v>
          </cell>
          <cell r="E139" t="str">
            <v>3.99 - Outras despesas com Material de Consumo</v>
          </cell>
          <cell r="F139">
            <v>1754239000462</v>
          </cell>
          <cell r="G139" t="str">
            <v>REFRIGERACAO DUFRIO COMERCIO E IMPORTACA</v>
          </cell>
          <cell r="H139" t="str">
            <v>B</v>
          </cell>
          <cell r="I139" t="str">
            <v>S</v>
          </cell>
          <cell r="J139" t="str">
            <v>000495895</v>
          </cell>
          <cell r="K139" t="str">
            <v>10/11/2021</v>
          </cell>
          <cell r="L139" t="str">
            <v>26211101754239000462550010004958951000218045</v>
          </cell>
          <cell r="M139" t="str">
            <v>26 -  Pernambuco</v>
          </cell>
          <cell r="N139">
            <v>4378.72</v>
          </cell>
        </row>
        <row r="140">
          <cell r="C140" t="str">
            <v>HOSPITAL MIGUEL ARRAES</v>
          </cell>
          <cell r="E140" t="str">
            <v>3.99 - Outras despesas com Material de Consumo</v>
          </cell>
          <cell r="F140">
            <v>1754239000462</v>
          </cell>
          <cell r="G140" t="str">
            <v>REFRIGERACAO DUFRIO COMERCIO E IMPORTACA</v>
          </cell>
          <cell r="H140" t="str">
            <v>B</v>
          </cell>
          <cell r="I140" t="str">
            <v>S</v>
          </cell>
          <cell r="J140" t="str">
            <v>000495897</v>
          </cell>
          <cell r="K140" t="str">
            <v>10/11/2021</v>
          </cell>
          <cell r="L140" t="str">
            <v>26211101754239000462550010004958971000221792</v>
          </cell>
          <cell r="M140" t="str">
            <v>26 -  Pernambuco</v>
          </cell>
          <cell r="N140">
            <v>217</v>
          </cell>
        </row>
        <row r="141">
          <cell r="C141" t="str">
            <v>HOSPITAL MIGUEL ARRAES</v>
          </cell>
          <cell r="E141" t="str">
            <v>3.99 - Outras despesas com Material de Consumo</v>
          </cell>
          <cell r="F141">
            <v>1754239000462</v>
          </cell>
          <cell r="G141" t="str">
            <v>REFRIGERACAO DUFRIO COMERCIO E IMPORTACA</v>
          </cell>
          <cell r="H141" t="str">
            <v>B</v>
          </cell>
          <cell r="I141" t="str">
            <v>S</v>
          </cell>
          <cell r="J141" t="str">
            <v>000496386</v>
          </cell>
          <cell r="K141" t="str">
            <v>12/11/2021</v>
          </cell>
          <cell r="L141" t="str">
            <v>26211101754239000462550010004963861000206657</v>
          </cell>
          <cell r="M141" t="str">
            <v>26 -  Pernambuco</v>
          </cell>
          <cell r="N141">
            <v>689</v>
          </cell>
        </row>
        <row r="142">
          <cell r="C142" t="str">
            <v>HOSPITAL MIGUEL ARRAES</v>
          </cell>
          <cell r="E142" t="str">
            <v>3.6 - Material de Expediente</v>
          </cell>
          <cell r="F142">
            <v>1754239000462</v>
          </cell>
          <cell r="G142" t="str">
            <v>REFRIGERACAO DUFRIO COMERCIO E IMPORTACA</v>
          </cell>
          <cell r="H142" t="str">
            <v>B</v>
          </cell>
          <cell r="I142" t="str">
            <v>S</v>
          </cell>
          <cell r="J142" t="str">
            <v>000497531</v>
          </cell>
          <cell r="K142" t="str">
            <v>21/11/2021</v>
          </cell>
          <cell r="L142" t="str">
            <v>26211101754239000462550010004975311000248799</v>
          </cell>
          <cell r="M142" t="str">
            <v>26 -  Pernambuco</v>
          </cell>
          <cell r="N142">
            <v>296</v>
          </cell>
        </row>
        <row r="143">
          <cell r="C143" t="str">
            <v>HOSPITAL MIGUEL ARRAES</v>
          </cell>
          <cell r="E143" t="str">
            <v>3.14 - Alimentação Preparada</v>
          </cell>
          <cell r="F143">
            <v>1884446000199</v>
          </cell>
          <cell r="G143" t="str">
            <v>TECNOVIDA COMERCIAL LTDA</v>
          </cell>
          <cell r="H143" t="str">
            <v>B</v>
          </cell>
          <cell r="I143" t="str">
            <v>S</v>
          </cell>
          <cell r="J143" t="str">
            <v>130643</v>
          </cell>
          <cell r="K143" t="str">
            <v>01/11/2021</v>
          </cell>
          <cell r="L143" t="str">
            <v>26211101884446000199550010001306431140064833</v>
          </cell>
          <cell r="M143" t="str">
            <v>26 -  Pernambuco</v>
          </cell>
          <cell r="N143">
            <v>6479.76</v>
          </cell>
        </row>
        <row r="144">
          <cell r="C144" t="str">
            <v>HOSPITAL MIGUEL ARRAES</v>
          </cell>
          <cell r="E144" t="str">
            <v>3.12 - Material Hospitalar</v>
          </cell>
          <cell r="F144">
            <v>2068375000119</v>
          </cell>
          <cell r="G144" t="str">
            <v>MEDICICOR COMERCIAL EIRELI</v>
          </cell>
          <cell r="H144" t="str">
            <v>B</v>
          </cell>
          <cell r="I144" t="str">
            <v>S</v>
          </cell>
          <cell r="J144" t="str">
            <v>831012</v>
          </cell>
          <cell r="K144" t="str">
            <v>25/11/2021</v>
          </cell>
          <cell r="L144" t="str">
            <v>29211102068375000119550020008310121729535175</v>
          </cell>
          <cell r="M144" t="str">
            <v>29 -  Bahia</v>
          </cell>
          <cell r="N144">
            <v>5250</v>
          </cell>
        </row>
        <row r="145">
          <cell r="C145" t="str">
            <v>HOSPITAL MIGUEL ARRAES</v>
          </cell>
          <cell r="E145" t="str">
            <v>3.12 - Material Hospitalar</v>
          </cell>
          <cell r="F145">
            <v>2068375000380</v>
          </cell>
          <cell r="G145" t="str">
            <v>MEDICICOR COMERCIAL EIRELI</v>
          </cell>
          <cell r="H145" t="str">
            <v>B</v>
          </cell>
          <cell r="I145" t="str">
            <v>S</v>
          </cell>
          <cell r="J145" t="str">
            <v>10521</v>
          </cell>
          <cell r="K145" t="str">
            <v>04/11/2021</v>
          </cell>
          <cell r="L145" t="str">
            <v>26211102068375000380550020000105211888403776</v>
          </cell>
          <cell r="M145" t="str">
            <v>26 -  Pernambuco</v>
          </cell>
          <cell r="N145">
            <v>700</v>
          </cell>
        </row>
        <row r="146">
          <cell r="C146" t="str">
            <v>HOSPITAL MIGUEL ARRAES</v>
          </cell>
          <cell r="E146" t="str">
            <v>3.4 - Material Farmacológico</v>
          </cell>
          <cell r="F146">
            <v>2520829000140</v>
          </cell>
          <cell r="G146" t="str">
            <v>DIMASTER  COMERCIO DE PRODUTOS HOSPITAL</v>
          </cell>
          <cell r="H146" t="str">
            <v>B</v>
          </cell>
          <cell r="I146" t="str">
            <v>S</v>
          </cell>
          <cell r="J146" t="str">
            <v>264617</v>
          </cell>
          <cell r="K146" t="str">
            <v>27/10/2021</v>
          </cell>
          <cell r="L146" t="str">
            <v>43211002520829000140550010002646171901099880</v>
          </cell>
          <cell r="M146" t="str">
            <v>43 -  Rio Grande do Sul</v>
          </cell>
          <cell r="N146">
            <v>20946.900000000001</v>
          </cell>
        </row>
        <row r="147">
          <cell r="C147" t="str">
            <v>HOSPITAL MIGUEL ARRAES</v>
          </cell>
          <cell r="E147" t="str">
            <v>3.4 - Material Farmacológico</v>
          </cell>
          <cell r="F147">
            <v>2520829000140</v>
          </cell>
          <cell r="G147" t="str">
            <v>DIMASTER  COMERCIO DE PRODUTOS HOSPITAL</v>
          </cell>
          <cell r="H147" t="str">
            <v>B</v>
          </cell>
          <cell r="I147" t="str">
            <v>S</v>
          </cell>
          <cell r="J147" t="str">
            <v>264629</v>
          </cell>
          <cell r="K147" t="str">
            <v>27/10/2021</v>
          </cell>
          <cell r="L147" t="str">
            <v>43211002520829000140550010002646291271850753</v>
          </cell>
          <cell r="M147" t="str">
            <v>43 -  Rio Grande do Sul</v>
          </cell>
          <cell r="N147">
            <v>21794.5</v>
          </cell>
        </row>
        <row r="148">
          <cell r="C148" t="str">
            <v>HOSPITAL MIGUEL ARRAES</v>
          </cell>
          <cell r="E148" t="str">
            <v>3.12 - Material Hospitalar</v>
          </cell>
          <cell r="F148">
            <v>2520829000140</v>
          </cell>
          <cell r="G148" t="str">
            <v>DIMASTER  COMERCIO DE PRODUTOS HOSPITAL</v>
          </cell>
          <cell r="H148" t="str">
            <v>B</v>
          </cell>
          <cell r="I148" t="str">
            <v>S</v>
          </cell>
          <cell r="J148" t="str">
            <v>264858</v>
          </cell>
          <cell r="K148" t="str">
            <v>29/10/2021</v>
          </cell>
          <cell r="L148" t="str">
            <v>43211002520829000140550010002648581334497128</v>
          </cell>
          <cell r="M148" t="str">
            <v>43 -  Rio Grande do Sul</v>
          </cell>
          <cell r="N148">
            <v>50473.3</v>
          </cell>
        </row>
        <row r="149">
          <cell r="C149" t="str">
            <v>HOSPITAL MIGUEL ARRAES</v>
          </cell>
          <cell r="E149" t="str">
            <v>3.99 - Outras despesas com Material de Consumo</v>
          </cell>
          <cell r="F149">
            <v>3084401000165</v>
          </cell>
          <cell r="G149" t="str">
            <v>PREVEMAX CONFECÇOES PLASTICAS LTDA</v>
          </cell>
          <cell r="H149" t="str">
            <v>B</v>
          </cell>
          <cell r="I149" t="str">
            <v>S</v>
          </cell>
          <cell r="J149" t="str">
            <v>350415</v>
          </cell>
          <cell r="K149" t="str">
            <v>04/11/2021</v>
          </cell>
          <cell r="L149" t="str">
            <v>42211103084401000165550010003504151741445064</v>
          </cell>
          <cell r="M149" t="str">
            <v>42 - Santa Catarina</v>
          </cell>
          <cell r="N149">
            <v>945</v>
          </cell>
        </row>
        <row r="150">
          <cell r="C150" t="str">
            <v>HOSPITAL MIGUEL ARRAES</v>
          </cell>
          <cell r="E150" t="str">
            <v>3.14 - Alimentação Preparada</v>
          </cell>
          <cell r="F150">
            <v>3721769000278</v>
          </cell>
          <cell r="G150" t="str">
            <v>MASTERBOI LTDA</v>
          </cell>
          <cell r="H150" t="str">
            <v>B</v>
          </cell>
          <cell r="I150" t="str">
            <v>S</v>
          </cell>
          <cell r="J150" t="str">
            <v>000488310</v>
          </cell>
          <cell r="K150" t="str">
            <v>31/10/2021</v>
          </cell>
          <cell r="L150" t="str">
            <v>26211003721769000278550040004883101985671339</v>
          </cell>
          <cell r="M150" t="str">
            <v>26 -  Pernambuco</v>
          </cell>
          <cell r="N150">
            <v>1723.68</v>
          </cell>
        </row>
        <row r="151">
          <cell r="C151" t="str">
            <v>HOSPITAL MIGUEL ARRAES</v>
          </cell>
          <cell r="E151" t="str">
            <v>3.14 - Alimentação Preparada</v>
          </cell>
          <cell r="F151">
            <v>3721769000278</v>
          </cell>
          <cell r="G151" t="str">
            <v>MASTERBOI LTDA</v>
          </cell>
          <cell r="H151" t="str">
            <v>B</v>
          </cell>
          <cell r="I151" t="str">
            <v>S</v>
          </cell>
          <cell r="J151" t="str">
            <v>000489992</v>
          </cell>
          <cell r="K151" t="str">
            <v>02/11/2021</v>
          </cell>
          <cell r="L151" t="str">
            <v>26211103721769000278550040004899921963116525</v>
          </cell>
          <cell r="M151" t="str">
            <v>26 -  Pernambuco</v>
          </cell>
          <cell r="N151">
            <v>11295.89</v>
          </cell>
        </row>
        <row r="152">
          <cell r="C152" t="str">
            <v>HOSPITAL MIGUEL ARRAES</v>
          </cell>
          <cell r="E152" t="str">
            <v>3.14 - Alimentação Preparada</v>
          </cell>
          <cell r="F152">
            <v>3721769000278</v>
          </cell>
          <cell r="G152" t="str">
            <v>MASTERBOI LTDA</v>
          </cell>
          <cell r="H152" t="str">
            <v>B</v>
          </cell>
          <cell r="I152" t="str">
            <v>S</v>
          </cell>
          <cell r="J152" t="str">
            <v>000491500</v>
          </cell>
          <cell r="K152" t="str">
            <v>04/11/2021</v>
          </cell>
          <cell r="L152" t="str">
            <v>26211103721769000278550040004915001131390019</v>
          </cell>
          <cell r="M152" t="str">
            <v>26 -  Pernambuco</v>
          </cell>
          <cell r="N152">
            <v>846.69</v>
          </cell>
        </row>
        <row r="153">
          <cell r="C153" t="str">
            <v>HOSPITAL MIGUEL ARRAES</v>
          </cell>
          <cell r="E153" t="str">
            <v>3.14 - Alimentação Preparada</v>
          </cell>
          <cell r="F153">
            <v>3721769000278</v>
          </cell>
          <cell r="G153" t="str">
            <v>MASTERBOI LTDA</v>
          </cell>
          <cell r="H153" t="str">
            <v>B</v>
          </cell>
          <cell r="I153" t="str">
            <v>S</v>
          </cell>
          <cell r="J153" t="str">
            <v>000503648</v>
          </cell>
          <cell r="K153" t="str">
            <v>17/11/2021</v>
          </cell>
          <cell r="L153" t="str">
            <v>26211103721769000278550040005036481677435519</v>
          </cell>
          <cell r="M153" t="str">
            <v>26 -  Pernambuco</v>
          </cell>
          <cell r="N153">
            <v>3944.77</v>
          </cell>
        </row>
        <row r="154">
          <cell r="C154" t="str">
            <v>HOSPITAL MIGUEL ARRAES</v>
          </cell>
          <cell r="E154" t="str">
            <v>3.4 - Material Farmacológico</v>
          </cell>
          <cell r="F154">
            <v>3817043000152</v>
          </cell>
          <cell r="G154" t="str">
            <v>PHARMAPLUS LTDA</v>
          </cell>
          <cell r="H154" t="str">
            <v>B</v>
          </cell>
          <cell r="I154" t="str">
            <v>S</v>
          </cell>
          <cell r="J154" t="str">
            <v>000037759</v>
          </cell>
          <cell r="K154" t="str">
            <v>26/11/2021</v>
          </cell>
          <cell r="L154" t="str">
            <v>26211103817043000152550010000377591082627062</v>
          </cell>
          <cell r="M154" t="str">
            <v>26 -  Pernambuco</v>
          </cell>
          <cell r="N154">
            <v>20671.88</v>
          </cell>
        </row>
        <row r="155">
          <cell r="C155" t="str">
            <v>HOSPITAL MIGUEL ARRAES</v>
          </cell>
          <cell r="E155" t="str">
            <v xml:space="preserve">3.8 - Uniformes, Tecidos e Aviamentos </v>
          </cell>
          <cell r="F155">
            <v>3906828000100</v>
          </cell>
          <cell r="G155" t="str">
            <v>OVERLOQUE ROUPAS PROFISSIONAIS LTDA</v>
          </cell>
          <cell r="H155" t="str">
            <v>B</v>
          </cell>
          <cell r="I155" t="str">
            <v>S</v>
          </cell>
          <cell r="J155" t="str">
            <v>000004650</v>
          </cell>
          <cell r="K155" t="str">
            <v>19/11/2021</v>
          </cell>
          <cell r="L155" t="str">
            <v>26211103906828000100550010000046501503314195</v>
          </cell>
          <cell r="M155" t="str">
            <v>26 -  Pernambuco</v>
          </cell>
          <cell r="N155">
            <v>6600</v>
          </cell>
        </row>
        <row r="156">
          <cell r="C156" t="str">
            <v>HOSPITAL MIGUEL ARRAES</v>
          </cell>
          <cell r="E156" t="str">
            <v xml:space="preserve">3.8 - Uniformes, Tecidos e Aviamentos </v>
          </cell>
          <cell r="F156">
            <v>3906828000100</v>
          </cell>
          <cell r="G156" t="str">
            <v>OVERLOQUE ROUPAS PROFISSIONAIS LTDA</v>
          </cell>
          <cell r="H156" t="str">
            <v>B</v>
          </cell>
          <cell r="I156" t="str">
            <v>S</v>
          </cell>
          <cell r="J156" t="str">
            <v>000004656</v>
          </cell>
          <cell r="K156" t="str">
            <v>25/11/2021</v>
          </cell>
          <cell r="L156" t="str">
            <v>26211103906828000100550010000046561303004005</v>
          </cell>
          <cell r="M156" t="str">
            <v>26 -  Pernambuco</v>
          </cell>
          <cell r="N156">
            <v>9075</v>
          </cell>
        </row>
        <row r="157">
          <cell r="C157" t="str">
            <v>HOSPITAL MIGUEL ARRAES</v>
          </cell>
          <cell r="E157" t="str">
            <v>3.14 - Alimentação Preparada</v>
          </cell>
          <cell r="F157">
            <v>4004741000100</v>
          </cell>
          <cell r="G157" t="str">
            <v>NORLUX LTDA-ME</v>
          </cell>
          <cell r="H157" t="str">
            <v>B</v>
          </cell>
          <cell r="I157" t="str">
            <v>S</v>
          </cell>
          <cell r="J157" t="str">
            <v>009012</v>
          </cell>
          <cell r="K157" t="str">
            <v>01/11/2021</v>
          </cell>
          <cell r="L157" t="str">
            <v>26211104004741000100550000000090121100011235</v>
          </cell>
          <cell r="M157" t="str">
            <v>26 -  Pernambuco</v>
          </cell>
          <cell r="N157">
            <v>1180.8</v>
          </cell>
        </row>
        <row r="158">
          <cell r="C158" t="str">
            <v>HOSPITAL MIGUEL ARRAES</v>
          </cell>
          <cell r="E158" t="str">
            <v>3.14 - Alimentação Preparada</v>
          </cell>
          <cell r="F158">
            <v>4004741000100</v>
          </cell>
          <cell r="G158" t="str">
            <v>NORLUX LTDA-ME</v>
          </cell>
          <cell r="H158" t="str">
            <v>B</v>
          </cell>
          <cell r="I158" t="str">
            <v>S</v>
          </cell>
          <cell r="J158" t="str">
            <v>009013</v>
          </cell>
          <cell r="K158" t="str">
            <v>04/11/2021</v>
          </cell>
          <cell r="L158" t="str">
            <v>26211104004741000100550000000090131100011232</v>
          </cell>
          <cell r="M158" t="str">
            <v>26 -  Pernambuco</v>
          </cell>
          <cell r="N158">
            <v>3606</v>
          </cell>
        </row>
        <row r="159">
          <cell r="C159" t="str">
            <v>HOSPITAL MIGUEL ARRAES</v>
          </cell>
          <cell r="E159" t="str">
            <v>3.6 - Material de Expediente</v>
          </cell>
          <cell r="F159">
            <v>4065526000100</v>
          </cell>
          <cell r="G159" t="str">
            <v>IMPERIO DAS CHAVES E ACESSORIOS LTDA ME</v>
          </cell>
          <cell r="H159" t="str">
            <v>B</v>
          </cell>
          <cell r="I159" t="str">
            <v>S</v>
          </cell>
          <cell r="J159" t="str">
            <v>000006535</v>
          </cell>
          <cell r="K159" t="str">
            <v>27/10/2021</v>
          </cell>
          <cell r="L159" t="str">
            <v>26211004065526000100550010000065351286901009</v>
          </cell>
          <cell r="M159" t="str">
            <v>26 -  Pernambuco</v>
          </cell>
          <cell r="N159">
            <v>11</v>
          </cell>
        </row>
        <row r="160">
          <cell r="C160" t="str">
            <v>HOSPITAL MIGUEL ARRAES</v>
          </cell>
          <cell r="E160" t="str">
            <v>3.12 - Material Hospitalar</v>
          </cell>
          <cell r="F160">
            <v>4237235000152</v>
          </cell>
          <cell r="G160" t="str">
            <v>ENDOCENTER COMERCIAL LTDA</v>
          </cell>
          <cell r="H160" t="str">
            <v>B</v>
          </cell>
          <cell r="I160" t="str">
            <v>S</v>
          </cell>
          <cell r="J160" t="str">
            <v>000093380</v>
          </cell>
          <cell r="K160" t="str">
            <v>03/11/2021</v>
          </cell>
          <cell r="L160" t="str">
            <v>26211104237235000152550010000933801143341231</v>
          </cell>
          <cell r="M160" t="str">
            <v>26 -  Pernambuco</v>
          </cell>
          <cell r="N160">
            <v>4971</v>
          </cell>
        </row>
        <row r="161">
          <cell r="C161" t="str">
            <v>HOSPITAL MIGUEL ARRAES</v>
          </cell>
          <cell r="E161" t="str">
            <v>3.12 - Material Hospitalar</v>
          </cell>
          <cell r="F161">
            <v>4237235000152</v>
          </cell>
          <cell r="G161" t="str">
            <v>ENDOCENTER COMERCIAL LTDA</v>
          </cell>
          <cell r="H161" t="str">
            <v>B</v>
          </cell>
          <cell r="I161" t="str">
            <v>S</v>
          </cell>
          <cell r="J161" t="str">
            <v>000093775</v>
          </cell>
          <cell r="K161" t="str">
            <v>22/11/2021</v>
          </cell>
          <cell r="L161" t="str">
            <v>26211104237235000152550010000937751084649745</v>
          </cell>
          <cell r="M161" t="str">
            <v>26 -  Pernambuco</v>
          </cell>
          <cell r="N161">
            <v>1020</v>
          </cell>
        </row>
        <row r="162">
          <cell r="C162" t="str">
            <v>HOSPITAL MIGUEL ARRAES</v>
          </cell>
          <cell r="E162" t="str">
            <v>3.14 - Alimentação Preparada</v>
          </cell>
          <cell r="F162">
            <v>4609653000123</v>
          </cell>
          <cell r="G162" t="str">
            <v>DISTRIBUIDORA DE ALIMENTOS MARFIM LTDA</v>
          </cell>
          <cell r="H162" t="str">
            <v>B</v>
          </cell>
          <cell r="I162" t="str">
            <v>S</v>
          </cell>
          <cell r="J162" t="str">
            <v>1491553</v>
          </cell>
          <cell r="K162" t="str">
            <v>30/10/2021</v>
          </cell>
          <cell r="L162" t="str">
            <v>26211004609653000123550020014915531192187928</v>
          </cell>
          <cell r="M162" t="str">
            <v>26 -  Pernambuco</v>
          </cell>
          <cell r="N162">
            <v>2515.1999999999998</v>
          </cell>
        </row>
        <row r="163">
          <cell r="C163" t="str">
            <v>HOSPITAL MIGUEL ARRAES</v>
          </cell>
          <cell r="E163" t="str">
            <v>3.12 - Material Hospitalar</v>
          </cell>
          <cell r="F163">
            <v>4614288000145</v>
          </cell>
          <cell r="G163" t="str">
            <v>DISK LIFE COMERCIO DE PRODUTOS CIRURGICO</v>
          </cell>
          <cell r="H163" t="str">
            <v>B</v>
          </cell>
          <cell r="I163" t="str">
            <v>S</v>
          </cell>
          <cell r="J163" t="str">
            <v>4350</v>
          </cell>
          <cell r="K163" t="str">
            <v>08/11/2021</v>
          </cell>
          <cell r="L163" t="str">
            <v>26211104614288000145550010000043501680713155</v>
          </cell>
          <cell r="M163" t="str">
            <v>26 -  Pernambuco</v>
          </cell>
          <cell r="N163">
            <v>18418.689999999999</v>
          </cell>
        </row>
        <row r="164">
          <cell r="C164" t="str">
            <v>HOSPITAL MIGUEL ARRAES</v>
          </cell>
          <cell r="E164" t="str">
            <v>3.12 - Material Hospitalar</v>
          </cell>
          <cell r="F164">
            <v>4614288000145</v>
          </cell>
          <cell r="G164" t="str">
            <v>DISK LIFE COMERCIO DE PRODUTOS CIRURGICO</v>
          </cell>
          <cell r="H164" t="str">
            <v>B</v>
          </cell>
          <cell r="I164" t="str">
            <v>S</v>
          </cell>
          <cell r="J164" t="str">
            <v>4383</v>
          </cell>
          <cell r="K164" t="str">
            <v>22/11/2021</v>
          </cell>
          <cell r="L164" t="str">
            <v>26211104614288000145550010000043831227626786</v>
          </cell>
          <cell r="M164" t="str">
            <v>26 -  Pernambuco</v>
          </cell>
          <cell r="N164">
            <v>3827.2</v>
          </cell>
        </row>
        <row r="165">
          <cell r="C165" t="str">
            <v>HOSPITAL MIGUEL ARRAES</v>
          </cell>
          <cell r="E165" t="str">
            <v>3.99 - Outras despesas com Material de Consumo</v>
          </cell>
          <cell r="F165">
            <v>4925042000194</v>
          </cell>
          <cell r="G165" t="str">
            <v>I BARBOSA DA SILVA-ME</v>
          </cell>
          <cell r="H165" t="str">
            <v>B</v>
          </cell>
          <cell r="I165" t="str">
            <v>S</v>
          </cell>
          <cell r="J165" t="str">
            <v>000009879</v>
          </cell>
          <cell r="K165" t="str">
            <v>03/11/2021</v>
          </cell>
          <cell r="L165" t="str">
            <v>26211104925042000194550010000098791100098790</v>
          </cell>
          <cell r="M165" t="str">
            <v>26 -  Pernambuco</v>
          </cell>
          <cell r="N165">
            <v>590</v>
          </cell>
        </row>
        <row r="166">
          <cell r="C166" t="str">
            <v>HOSPITAL MIGUEL ARRAES</v>
          </cell>
          <cell r="E166" t="str">
            <v>3.6 - Material de Expediente</v>
          </cell>
          <cell r="F166">
            <v>4925042000194</v>
          </cell>
          <cell r="G166" t="str">
            <v>I BARBOSA DA SILVA-ME</v>
          </cell>
          <cell r="H166" t="str">
            <v>B</v>
          </cell>
          <cell r="I166" t="str">
            <v>S</v>
          </cell>
          <cell r="J166" t="str">
            <v>000009879</v>
          </cell>
          <cell r="K166" t="str">
            <v>03/11/2021</v>
          </cell>
          <cell r="L166" t="str">
            <v>26211104925042000194550010000098791100098790</v>
          </cell>
          <cell r="M166" t="str">
            <v>26 -  Pernambuco</v>
          </cell>
          <cell r="N166">
            <v>2601</v>
          </cell>
        </row>
        <row r="167">
          <cell r="C167" t="str">
            <v>HOSPITAL MIGUEL ARRAES</v>
          </cell>
          <cell r="E167" t="str">
            <v>3.6 - Material de Expediente</v>
          </cell>
          <cell r="F167">
            <v>4925042000194</v>
          </cell>
          <cell r="G167" t="str">
            <v>I BARBOSA DA SILVA-ME</v>
          </cell>
          <cell r="H167" t="str">
            <v>B</v>
          </cell>
          <cell r="I167" t="str">
            <v>S</v>
          </cell>
          <cell r="J167" t="str">
            <v>000009907</v>
          </cell>
          <cell r="K167" t="str">
            <v>17/11/2021</v>
          </cell>
          <cell r="L167" t="str">
            <v>26211104925042000194550010000099071100099075</v>
          </cell>
          <cell r="M167" t="str">
            <v>26 -  Pernambuco</v>
          </cell>
          <cell r="N167">
            <v>930</v>
          </cell>
        </row>
        <row r="168">
          <cell r="C168" t="str">
            <v>HOSPITAL MIGUEL ARRAES</v>
          </cell>
          <cell r="E168" t="str">
            <v>3.12 - Material Hospitalar</v>
          </cell>
          <cell r="F168">
            <v>5011743000180</v>
          </cell>
          <cell r="G168" t="str">
            <v>ASTECH REPRES ASSIST E COMER DE PROD HOS</v>
          </cell>
          <cell r="H168" t="str">
            <v>B</v>
          </cell>
          <cell r="I168" t="str">
            <v>S</v>
          </cell>
          <cell r="J168" t="str">
            <v>6901</v>
          </cell>
          <cell r="K168" t="str">
            <v>03/11/2021</v>
          </cell>
          <cell r="L168" t="str">
            <v>26211105011743000180550010000069011223941540</v>
          </cell>
          <cell r="M168" t="str">
            <v>26 -  Pernambuco</v>
          </cell>
          <cell r="N168">
            <v>1090</v>
          </cell>
        </row>
        <row r="169">
          <cell r="C169" t="str">
            <v>HOSPITAL MIGUEL ARRAES</v>
          </cell>
          <cell r="E169" t="str">
            <v>3.12 - Material Hospitalar</v>
          </cell>
          <cell r="F169">
            <v>5044056000161</v>
          </cell>
          <cell r="G169" t="str">
            <v>DMH PRODUTOS HOSPITALARES LTDA</v>
          </cell>
          <cell r="H169" t="str">
            <v>B</v>
          </cell>
          <cell r="I169" t="str">
            <v>S</v>
          </cell>
          <cell r="J169" t="str">
            <v>19474</v>
          </cell>
          <cell r="K169" t="str">
            <v>10/11/2021</v>
          </cell>
          <cell r="L169" t="str">
            <v>26211105044056000161550010000194741931710103</v>
          </cell>
          <cell r="M169" t="str">
            <v>26 -  Pernambuco</v>
          </cell>
          <cell r="N169">
            <v>5324.24</v>
          </cell>
        </row>
        <row r="170">
          <cell r="C170" t="str">
            <v>HOSPITAL MIGUEL ARRAES</v>
          </cell>
          <cell r="E170" t="str">
            <v>3.12 - Material Hospitalar</v>
          </cell>
          <cell r="F170">
            <v>5044056000161</v>
          </cell>
          <cell r="G170" t="str">
            <v>DMH PRODUTOS HOSPITALARES LTDA</v>
          </cell>
          <cell r="H170" t="str">
            <v>B</v>
          </cell>
          <cell r="I170" t="str">
            <v>S</v>
          </cell>
          <cell r="J170" t="str">
            <v>19534</v>
          </cell>
          <cell r="K170" t="str">
            <v>19/11/2021</v>
          </cell>
          <cell r="L170" t="str">
            <v>26211105044056000161550010000195341027614379</v>
          </cell>
          <cell r="M170" t="str">
            <v>26 -  Pernambuco</v>
          </cell>
          <cell r="N170">
            <v>2106.6999999999998</v>
          </cell>
        </row>
        <row r="171">
          <cell r="C171" t="str">
            <v>HOSPITAL MIGUEL ARRAES</v>
          </cell>
          <cell r="E171" t="str">
            <v>3.12 - Material Hospitalar</v>
          </cell>
          <cell r="F171">
            <v>5256681000258</v>
          </cell>
          <cell r="G171" t="str">
            <v>MACK MEDICAL</v>
          </cell>
          <cell r="H171" t="str">
            <v>B</v>
          </cell>
          <cell r="I171" t="str">
            <v>S</v>
          </cell>
          <cell r="J171" t="str">
            <v>9371</v>
          </cell>
          <cell r="K171" t="str">
            <v>28/10/2021</v>
          </cell>
          <cell r="L171" t="str">
            <v>26211005256681000258550020000093711384307591</v>
          </cell>
          <cell r="M171" t="str">
            <v>26 -  Pernambuco</v>
          </cell>
          <cell r="N171">
            <v>9951.52</v>
          </cell>
        </row>
        <row r="172">
          <cell r="C172" t="str">
            <v>HOSPITAL MIGUEL ARRAES</v>
          </cell>
          <cell r="E172" t="str">
            <v>3.12 - Material Hospitalar</v>
          </cell>
          <cell r="F172">
            <v>5267928000150</v>
          </cell>
          <cell r="G172" t="str">
            <v>GOLDMEDIC PROD MEDICOS HOSP LTDA</v>
          </cell>
          <cell r="H172" t="str">
            <v>B</v>
          </cell>
          <cell r="I172" t="str">
            <v>S</v>
          </cell>
          <cell r="J172" t="str">
            <v>000124655</v>
          </cell>
          <cell r="K172" t="str">
            <v>01/11/2021</v>
          </cell>
          <cell r="L172" t="str">
            <v>26211105267928000150550030001246551852312317</v>
          </cell>
          <cell r="M172" t="str">
            <v>26 -  Pernambuco</v>
          </cell>
          <cell r="N172">
            <v>1723.44</v>
          </cell>
        </row>
        <row r="173">
          <cell r="C173" t="str">
            <v>HOSPITAL MIGUEL ARRAES</v>
          </cell>
          <cell r="E173" t="str">
            <v>3.12 - Material Hospitalar</v>
          </cell>
          <cell r="F173">
            <v>5267928000150</v>
          </cell>
          <cell r="G173" t="str">
            <v>GOLDMEDIC PROD MEDICOS HOSP LTDA</v>
          </cell>
          <cell r="H173" t="str">
            <v>B</v>
          </cell>
          <cell r="I173" t="str">
            <v>S</v>
          </cell>
          <cell r="J173" t="str">
            <v>124905</v>
          </cell>
          <cell r="K173" t="str">
            <v>11/11/2021</v>
          </cell>
          <cell r="L173" t="str">
            <v>26211105267928000150550030001249051206083606</v>
          </cell>
          <cell r="M173" t="str">
            <v>26 -  Pernambuco</v>
          </cell>
          <cell r="N173">
            <v>45</v>
          </cell>
        </row>
        <row r="174">
          <cell r="C174" t="str">
            <v>HOSPITAL MIGUEL ARRAES</v>
          </cell>
          <cell r="E174" t="str">
            <v>3.12 - Material Hospitalar</v>
          </cell>
          <cell r="F174">
            <v>5944604000533</v>
          </cell>
          <cell r="G174" t="str">
            <v>EDWARDS LIFESCIENCES COM PROD MED CIRUR</v>
          </cell>
          <cell r="H174" t="str">
            <v>B</v>
          </cell>
          <cell r="I174" t="str">
            <v>S</v>
          </cell>
          <cell r="J174" t="str">
            <v>78412</v>
          </cell>
          <cell r="K174" t="str">
            <v>01/11/2021</v>
          </cell>
          <cell r="L174" t="str">
            <v>35211105944604000533550010000784121001898140</v>
          </cell>
          <cell r="M174" t="str">
            <v>35 -  São Paulo</v>
          </cell>
          <cell r="N174">
            <v>7800</v>
          </cell>
        </row>
        <row r="175">
          <cell r="C175" t="str">
            <v>HOSPITAL MIGUEL ARRAES</v>
          </cell>
          <cell r="E175" t="str">
            <v>3.14 - Alimentação Preparada</v>
          </cell>
          <cell r="F175">
            <v>6057223028939</v>
          </cell>
          <cell r="G175" t="str">
            <v>SENDAS DISTRIBUIDORA SA</v>
          </cell>
          <cell r="H175" t="str">
            <v>B</v>
          </cell>
          <cell r="I175" t="str">
            <v>S</v>
          </cell>
          <cell r="J175" t="str">
            <v>000077852</v>
          </cell>
          <cell r="K175" t="str">
            <v>22/10/2021</v>
          </cell>
          <cell r="L175" t="str">
            <v>26211006057223028939553000000778521192772654</v>
          </cell>
          <cell r="M175" t="str">
            <v>26 -  Pernambuco</v>
          </cell>
          <cell r="N175">
            <v>15.96</v>
          </cell>
        </row>
        <row r="176">
          <cell r="C176" t="str">
            <v>HOSPITAL MIGUEL ARRAES</v>
          </cell>
          <cell r="E176" t="str">
            <v>3.14 - Alimentação Preparada</v>
          </cell>
          <cell r="F176">
            <v>6057223028939</v>
          </cell>
          <cell r="G176" t="str">
            <v>SENDAS DISTRIBUIDORA SA</v>
          </cell>
          <cell r="H176" t="str">
            <v>B</v>
          </cell>
          <cell r="I176" t="str">
            <v>S</v>
          </cell>
          <cell r="J176" t="str">
            <v>000077925</v>
          </cell>
          <cell r="K176" t="str">
            <v>25/10/2021</v>
          </cell>
          <cell r="L176" t="str">
            <v>26211006057223028939553000000779251192973070</v>
          </cell>
          <cell r="M176" t="str">
            <v>26 -  Pernambuco</v>
          </cell>
          <cell r="N176">
            <v>15.96</v>
          </cell>
        </row>
        <row r="177">
          <cell r="C177" t="str">
            <v>HOSPITAL MIGUEL ARRAES</v>
          </cell>
          <cell r="E177" t="str">
            <v>3.4 - Material Farmacológico</v>
          </cell>
          <cell r="F177">
            <v>6106005000180</v>
          </cell>
          <cell r="G177" t="str">
            <v>STOCK MED PRODUTOS MEDICO HOSPITALARES</v>
          </cell>
          <cell r="H177" t="str">
            <v>B</v>
          </cell>
          <cell r="I177" t="str">
            <v>S</v>
          </cell>
          <cell r="J177" t="str">
            <v>134599</v>
          </cell>
          <cell r="K177" t="str">
            <v>05/11/2021</v>
          </cell>
          <cell r="L177" t="str">
            <v>43211106106005000180550010001345991005671298</v>
          </cell>
          <cell r="M177" t="str">
            <v>43 -  Rio Grande do Sul</v>
          </cell>
          <cell r="N177">
            <v>4477.6000000000004</v>
          </cell>
        </row>
        <row r="178">
          <cell r="C178" t="str">
            <v>HOSPITAL MIGUEL ARRAES</v>
          </cell>
          <cell r="E178" t="str">
            <v>3.12 - Material Hospitalar</v>
          </cell>
          <cell r="F178">
            <v>6106005000180</v>
          </cell>
          <cell r="G178" t="str">
            <v>STOCK MED PRODUTOS MEDICO HOSPITALARES</v>
          </cell>
          <cell r="H178" t="str">
            <v>B</v>
          </cell>
          <cell r="I178" t="str">
            <v>S</v>
          </cell>
          <cell r="J178" t="str">
            <v>134888</v>
          </cell>
          <cell r="K178" t="str">
            <v>09/11/2021</v>
          </cell>
          <cell r="L178" t="str">
            <v>43211106106005000180550010001348881005674532</v>
          </cell>
          <cell r="M178" t="str">
            <v>43 -  Rio Grande do Sul</v>
          </cell>
          <cell r="N178">
            <v>12582.07</v>
          </cell>
        </row>
        <row r="179">
          <cell r="C179" t="str">
            <v>HOSPITAL MIGUEL ARRAES</v>
          </cell>
          <cell r="E179" t="str">
            <v>3.4 - Material Farmacológico</v>
          </cell>
          <cell r="F179">
            <v>6106005000180</v>
          </cell>
          <cell r="G179" t="str">
            <v>STOCK MED PRODUTOS MEDICO HOSPITALARES</v>
          </cell>
          <cell r="H179" t="str">
            <v>B</v>
          </cell>
          <cell r="I179" t="str">
            <v>S</v>
          </cell>
          <cell r="J179" t="str">
            <v>134976</v>
          </cell>
          <cell r="K179" t="str">
            <v>09/11/2021</v>
          </cell>
          <cell r="L179" t="str">
            <v>43211106106005000180550010001349761005675509</v>
          </cell>
          <cell r="M179" t="str">
            <v>43 -  Rio Grande do Sul</v>
          </cell>
          <cell r="N179">
            <v>10487.5</v>
          </cell>
        </row>
        <row r="180">
          <cell r="C180" t="str">
            <v>HOSPITAL MIGUEL ARRAES</v>
          </cell>
          <cell r="E180" t="str">
            <v>3.4 - Material Farmacológico</v>
          </cell>
          <cell r="F180">
            <v>6106005000180</v>
          </cell>
          <cell r="G180" t="str">
            <v>STOCK MED PRODUTOS MEDICO HOSPITALARES</v>
          </cell>
          <cell r="H180" t="str">
            <v>B</v>
          </cell>
          <cell r="I180" t="str">
            <v>S</v>
          </cell>
          <cell r="J180" t="str">
            <v>135147</v>
          </cell>
          <cell r="K180" t="str">
            <v>10/11/2021</v>
          </cell>
          <cell r="L180" t="str">
            <v>43211106106005000180550010001351471005677454</v>
          </cell>
          <cell r="M180" t="str">
            <v>43 -  Rio Grande do Sul</v>
          </cell>
          <cell r="N180">
            <v>8712.5</v>
          </cell>
        </row>
        <row r="181">
          <cell r="C181" t="str">
            <v>HOSPITAL MIGUEL ARRAES</v>
          </cell>
          <cell r="E181" t="str">
            <v>3.99 - Outras despesas com Material de Consumo</v>
          </cell>
          <cell r="F181">
            <v>6209823000108</v>
          </cell>
          <cell r="G181" t="str">
            <v>PARAIZO ROLAMENTOS</v>
          </cell>
          <cell r="H181" t="str">
            <v>B</v>
          </cell>
          <cell r="I181" t="str">
            <v>S</v>
          </cell>
          <cell r="J181" t="str">
            <v>000008149</v>
          </cell>
          <cell r="K181" t="str">
            <v>18/11/2021</v>
          </cell>
          <cell r="L181" t="str">
            <v>26211106209823000108550010000081491100094181</v>
          </cell>
          <cell r="M181" t="str">
            <v>26 -  Pernambuco</v>
          </cell>
          <cell r="N181">
            <v>525</v>
          </cell>
        </row>
        <row r="182">
          <cell r="C182" t="str">
            <v>HOSPITAL MIGUEL ARRAES</v>
          </cell>
          <cell r="E182" t="str">
            <v>3.99 - Outras despesas com Material de Consumo</v>
          </cell>
          <cell r="F182">
            <v>6913480000834</v>
          </cell>
          <cell r="G182" t="str">
            <v>DIMENSIONAL CENTELHA SOLUCOES LTDA</v>
          </cell>
          <cell r="H182" t="str">
            <v>B</v>
          </cell>
          <cell r="I182" t="str">
            <v>S</v>
          </cell>
          <cell r="J182" t="str">
            <v>0065603</v>
          </cell>
          <cell r="K182" t="str">
            <v>09/11/2021</v>
          </cell>
          <cell r="L182" t="str">
            <v>26211106913480000834550020000656031018631588</v>
          </cell>
          <cell r="M182" t="str">
            <v>26 -  Pernambuco</v>
          </cell>
          <cell r="N182">
            <v>100</v>
          </cell>
        </row>
        <row r="183">
          <cell r="C183" t="str">
            <v>HOSPITAL MIGUEL ARRAES</v>
          </cell>
          <cell r="E183" t="str">
            <v>3.14 - Alimentação Preparada</v>
          </cell>
          <cell r="F183">
            <v>6979556000158</v>
          </cell>
          <cell r="G183" t="str">
            <v>KKR COM DE EQUIP LTDA</v>
          </cell>
          <cell r="H183" t="str">
            <v>B</v>
          </cell>
          <cell r="I183" t="str">
            <v>S</v>
          </cell>
          <cell r="J183" t="str">
            <v>000011054</v>
          </cell>
          <cell r="K183" t="str">
            <v>09/11/2021</v>
          </cell>
          <cell r="L183" t="str">
            <v>26211106979556000158550010000110541001795803</v>
          </cell>
          <cell r="M183" t="str">
            <v>26 -  Pernambuco</v>
          </cell>
          <cell r="N183">
            <v>319.8</v>
          </cell>
        </row>
        <row r="184">
          <cell r="C184" t="str">
            <v>HOSPITAL MIGUEL ARRAES</v>
          </cell>
          <cell r="E184" t="str">
            <v>3.2 - Gás e Outros Materiais Engarrafados</v>
          </cell>
          <cell r="F184">
            <v>6980064000859</v>
          </cell>
          <cell r="G184" t="str">
            <v>NACIONAL GAS BUTANO DISTRIBUIDORA LTDA</v>
          </cell>
          <cell r="H184" t="str">
            <v>B</v>
          </cell>
          <cell r="I184" t="str">
            <v>S</v>
          </cell>
          <cell r="J184" t="str">
            <v>000005795</v>
          </cell>
          <cell r="K184" t="str">
            <v>05/11/2021</v>
          </cell>
          <cell r="L184" t="str">
            <v>26211106980064004846550030000057951374632490</v>
          </cell>
          <cell r="M184" t="str">
            <v>26 -  Pernambuco</v>
          </cell>
          <cell r="N184">
            <v>7126.9</v>
          </cell>
        </row>
        <row r="185">
          <cell r="C185" t="str">
            <v>HOSPITAL MIGUEL ARRAES</v>
          </cell>
          <cell r="E185" t="str">
            <v>3.99 - Outras despesas com Material de Consumo</v>
          </cell>
          <cell r="F185">
            <v>7065420000103</v>
          </cell>
          <cell r="G185" t="str">
            <v>NORDAP COM. EQUIP. E PEÇAS CLIMATIZAÇÃO</v>
          </cell>
          <cell r="H185" t="str">
            <v>B</v>
          </cell>
          <cell r="I185" t="str">
            <v>S</v>
          </cell>
          <cell r="J185" t="str">
            <v>00059636</v>
          </cell>
          <cell r="K185" t="str">
            <v>10/11/2021</v>
          </cell>
          <cell r="L185" t="str">
            <v>26211107065420000103550010000596361000860603</v>
          </cell>
          <cell r="M185" t="str">
            <v>26 -  Pernambuco</v>
          </cell>
          <cell r="N185">
            <v>128</v>
          </cell>
        </row>
        <row r="186">
          <cell r="C186" t="str">
            <v>HOSPITAL MIGUEL ARRAES</v>
          </cell>
          <cell r="E186" t="str">
            <v>3.12 - Material Hospitalar</v>
          </cell>
          <cell r="F186">
            <v>7160019000144</v>
          </cell>
          <cell r="G186" t="str">
            <v>VITALE COMERCIO LTDA EPP</v>
          </cell>
          <cell r="H186" t="str">
            <v>B</v>
          </cell>
          <cell r="I186" t="str">
            <v>S</v>
          </cell>
          <cell r="J186" t="str">
            <v>66652</v>
          </cell>
          <cell r="K186" t="str">
            <v>01/11/2021</v>
          </cell>
          <cell r="L186" t="str">
            <v>26211107160019000144550010000666521161581400</v>
          </cell>
          <cell r="M186" t="str">
            <v>26 -  Pernambuco</v>
          </cell>
          <cell r="N186">
            <v>2700</v>
          </cell>
        </row>
        <row r="187">
          <cell r="C187" t="str">
            <v>HOSPITAL MIGUEL ARRAES</v>
          </cell>
          <cell r="E187" t="str">
            <v>3.4 - Material Farmacológico</v>
          </cell>
          <cell r="F187">
            <v>7160019000144</v>
          </cell>
          <cell r="G187" t="str">
            <v>VITALE COMERCIO LTDA EPP</v>
          </cell>
          <cell r="H187" t="str">
            <v>B</v>
          </cell>
          <cell r="I187" t="str">
            <v>S</v>
          </cell>
          <cell r="J187" t="str">
            <v>67465</v>
          </cell>
          <cell r="K187" t="str">
            <v>10/11/2021</v>
          </cell>
          <cell r="L187" t="str">
            <v>26211107160019000144550010000674651909997231</v>
          </cell>
          <cell r="M187" t="str">
            <v>26 -  Pernambuco</v>
          </cell>
          <cell r="N187">
            <v>11200</v>
          </cell>
        </row>
        <row r="188">
          <cell r="C188" t="str">
            <v>HOSPITAL MIGUEL ARRAES</v>
          </cell>
          <cell r="E188" t="str">
            <v>3.4 - Material Farmacológico</v>
          </cell>
          <cell r="F188">
            <v>7160019000144</v>
          </cell>
          <cell r="G188" t="str">
            <v>VITALE COMERCIO LTDA EPP</v>
          </cell>
          <cell r="H188" t="str">
            <v>B</v>
          </cell>
          <cell r="I188" t="str">
            <v>S</v>
          </cell>
          <cell r="J188" t="str">
            <v>67524</v>
          </cell>
          <cell r="K188" t="str">
            <v>10/11/2021</v>
          </cell>
          <cell r="L188" t="str">
            <v>26211107160019000144550010000675241475281668</v>
          </cell>
          <cell r="M188" t="str">
            <v>26 -  Pernambuco</v>
          </cell>
          <cell r="N188">
            <v>937.5</v>
          </cell>
        </row>
        <row r="189">
          <cell r="C189" t="str">
            <v>HOSPITAL MIGUEL ARRAES</v>
          </cell>
          <cell r="E189" t="str">
            <v>3.12 - Material Hospitalar</v>
          </cell>
          <cell r="F189">
            <v>7160019000144</v>
          </cell>
          <cell r="G189" t="str">
            <v>VITALE COMERCIO LTDA EPP</v>
          </cell>
          <cell r="H189" t="str">
            <v>B</v>
          </cell>
          <cell r="I189" t="str">
            <v>S</v>
          </cell>
          <cell r="J189" t="str">
            <v>68294</v>
          </cell>
          <cell r="K189" t="str">
            <v>19/11/2021</v>
          </cell>
          <cell r="L189" t="str">
            <v>26211107160019000144550010000682941542331679</v>
          </cell>
          <cell r="M189" t="str">
            <v>26 -  Pernambuco</v>
          </cell>
          <cell r="N189">
            <v>1830</v>
          </cell>
        </row>
        <row r="190">
          <cell r="C190" t="str">
            <v>HOSPITAL MIGUEL ARRAES</v>
          </cell>
          <cell r="E190" t="str">
            <v>3.12 - Material Hospitalar</v>
          </cell>
          <cell r="F190">
            <v>7160019000144</v>
          </cell>
          <cell r="G190" t="str">
            <v>VITALE COMERCIO LTDA EPP</v>
          </cell>
          <cell r="H190" t="str">
            <v>B</v>
          </cell>
          <cell r="I190" t="str">
            <v>S</v>
          </cell>
          <cell r="J190" t="str">
            <v>68865</v>
          </cell>
          <cell r="K190" t="str">
            <v>26/11/2021</v>
          </cell>
          <cell r="L190" t="str">
            <v>26211107160019000144550010000688651243949450</v>
          </cell>
          <cell r="M190" t="str">
            <v>26 -  Pernambuco</v>
          </cell>
          <cell r="N190">
            <v>1200</v>
          </cell>
        </row>
        <row r="191">
          <cell r="C191" t="str">
            <v>HOSPITAL MIGUEL ARRAES</v>
          </cell>
          <cell r="E191" t="str">
            <v>3.12 - Material Hospitalar</v>
          </cell>
          <cell r="F191">
            <v>7199135000177</v>
          </cell>
          <cell r="G191" t="str">
            <v>HOSPSETE DISTRIB MAT MEDICO HOSPITALARES</v>
          </cell>
          <cell r="H191" t="str">
            <v>B</v>
          </cell>
          <cell r="I191" t="str">
            <v>S</v>
          </cell>
          <cell r="J191" t="str">
            <v>000014758</v>
          </cell>
          <cell r="K191" t="str">
            <v>18/11/2021</v>
          </cell>
          <cell r="L191" t="str">
            <v>26211107199135000177550010000147581000167793</v>
          </cell>
          <cell r="M191" t="str">
            <v>26 -  Pernambuco</v>
          </cell>
          <cell r="N191">
            <v>3647.5</v>
          </cell>
        </row>
        <row r="192">
          <cell r="C192" t="str">
            <v>HOSPITAL MIGUEL ARRAES</v>
          </cell>
          <cell r="E192" t="str">
            <v>3.12 - Material Hospitalar</v>
          </cell>
          <cell r="F192">
            <v>7199135000177</v>
          </cell>
          <cell r="G192" t="str">
            <v>HOSPSETE DISTRIB MAT MEDICO HOSPITALARES</v>
          </cell>
          <cell r="H192" t="str">
            <v>B</v>
          </cell>
          <cell r="I192" t="str">
            <v>S</v>
          </cell>
          <cell r="J192" t="str">
            <v>000014789</v>
          </cell>
          <cell r="K192" t="str">
            <v>25/11/2021</v>
          </cell>
          <cell r="L192" t="str">
            <v>26211107199135000177550010000147891000168109</v>
          </cell>
          <cell r="M192" t="str">
            <v>26 -  Pernambuco</v>
          </cell>
          <cell r="N192">
            <v>15</v>
          </cell>
        </row>
        <row r="193">
          <cell r="C193" t="str">
            <v>HOSPITAL MIGUEL ARRAES</v>
          </cell>
          <cell r="E193" t="str">
            <v>3.4 - Material Farmacológico</v>
          </cell>
          <cell r="F193">
            <v>7484373000124</v>
          </cell>
          <cell r="G193" t="str">
            <v>UNI HOSPITALAR LTDA</v>
          </cell>
          <cell r="H193" t="str">
            <v>B</v>
          </cell>
          <cell r="I193" t="str">
            <v>S</v>
          </cell>
          <cell r="J193" t="str">
            <v>000134026</v>
          </cell>
          <cell r="K193" t="str">
            <v>28/10/2021</v>
          </cell>
          <cell r="L193" t="str">
            <v>26211007484373000124550010001340261050610565</v>
          </cell>
          <cell r="M193" t="str">
            <v>26 -  Pernambuco</v>
          </cell>
          <cell r="N193">
            <v>69216.98</v>
          </cell>
        </row>
        <row r="194">
          <cell r="C194" t="str">
            <v>HOSPITAL MIGUEL ARRAES</v>
          </cell>
          <cell r="E194" t="str">
            <v>3.4 - Material Farmacológico</v>
          </cell>
          <cell r="F194">
            <v>7484373000124</v>
          </cell>
          <cell r="G194" t="str">
            <v>UNI HOSPITALAR LTDA</v>
          </cell>
          <cell r="H194" t="str">
            <v>B</v>
          </cell>
          <cell r="I194" t="str">
            <v>S</v>
          </cell>
          <cell r="J194" t="str">
            <v>000134159</v>
          </cell>
          <cell r="K194" t="str">
            <v>29/10/2021</v>
          </cell>
          <cell r="L194" t="str">
            <v>26211007484373000124550010001341591632636857</v>
          </cell>
          <cell r="M194" t="str">
            <v>26 -  Pernambuco</v>
          </cell>
          <cell r="N194">
            <v>4497</v>
          </cell>
        </row>
        <row r="195">
          <cell r="C195" t="str">
            <v>HOSPITAL MIGUEL ARRAES</v>
          </cell>
          <cell r="E195" t="str">
            <v>3.4 - Material Farmacológico</v>
          </cell>
          <cell r="F195">
            <v>7484373000124</v>
          </cell>
          <cell r="G195" t="str">
            <v>UNI HOSPITALAR LTDA</v>
          </cell>
          <cell r="H195" t="str">
            <v>B</v>
          </cell>
          <cell r="I195" t="str">
            <v>S</v>
          </cell>
          <cell r="J195" t="str">
            <v>000135364</v>
          </cell>
          <cell r="K195" t="str">
            <v>22/11/2021</v>
          </cell>
          <cell r="L195" t="str">
            <v>26211107484373000124550010001353641652653268</v>
          </cell>
          <cell r="M195" t="str">
            <v>26 -  Pernambuco</v>
          </cell>
          <cell r="N195">
            <v>1000</v>
          </cell>
        </row>
        <row r="196">
          <cell r="C196" t="str">
            <v>HOSPITAL MIGUEL ARRAES</v>
          </cell>
          <cell r="E196" t="str">
            <v>3.4 - Material Farmacológico</v>
          </cell>
          <cell r="F196">
            <v>7484373000124</v>
          </cell>
          <cell r="G196" t="str">
            <v>UNI HOSPITALAR LTDA</v>
          </cell>
          <cell r="H196" t="str">
            <v>B</v>
          </cell>
          <cell r="I196" t="str">
            <v>S</v>
          </cell>
          <cell r="J196" t="str">
            <v>000135868</v>
          </cell>
          <cell r="K196" t="str">
            <v>29/11/2021</v>
          </cell>
          <cell r="L196" t="str">
            <v>26211107484373000124550010001358681885947635</v>
          </cell>
          <cell r="M196" t="str">
            <v>26 -  Pernambuco</v>
          </cell>
          <cell r="N196">
            <v>4497</v>
          </cell>
        </row>
        <row r="197">
          <cell r="C197" t="str">
            <v>HOSPITAL MIGUEL ARRAES</v>
          </cell>
          <cell r="E197" t="str">
            <v>3.4 - Material Farmacológico</v>
          </cell>
          <cell r="F197">
            <v>7484373000124</v>
          </cell>
          <cell r="G197" t="str">
            <v>UNI HOSPITALAR LTDA</v>
          </cell>
          <cell r="H197" t="str">
            <v>B</v>
          </cell>
          <cell r="I197" t="str">
            <v>S</v>
          </cell>
          <cell r="J197" t="str">
            <v>000135869</v>
          </cell>
          <cell r="K197" t="str">
            <v>29/11/2021</v>
          </cell>
          <cell r="L197" t="str">
            <v>26211107484373000124550010001358691530617422</v>
          </cell>
          <cell r="M197" t="str">
            <v>26 -  Pernambuco</v>
          </cell>
          <cell r="N197">
            <v>63883.41</v>
          </cell>
        </row>
        <row r="198">
          <cell r="C198" t="str">
            <v>HOSPITAL MIGUEL ARRAES</v>
          </cell>
          <cell r="E198" t="str">
            <v>3.14 - Alimentação Preparada</v>
          </cell>
          <cell r="F198">
            <v>7534303000133</v>
          </cell>
          <cell r="G198" t="str">
            <v>COMAL COM. ATACADISTA DE ALIMENTOS</v>
          </cell>
          <cell r="H198" t="str">
            <v>B</v>
          </cell>
          <cell r="I198" t="str">
            <v>S</v>
          </cell>
          <cell r="J198" t="str">
            <v>001140634</v>
          </cell>
          <cell r="K198" t="str">
            <v>07/11/2021</v>
          </cell>
          <cell r="L198" t="str">
            <v>26211107534303000133550010011406341313679199</v>
          </cell>
          <cell r="M198" t="str">
            <v>26 -  Pernambuco</v>
          </cell>
          <cell r="N198">
            <v>2804.41</v>
          </cell>
        </row>
        <row r="199">
          <cell r="C199" t="str">
            <v>HOSPITAL MIGUEL ARRAES</v>
          </cell>
          <cell r="E199" t="str">
            <v>3.14 - Alimentação Preparada</v>
          </cell>
          <cell r="F199">
            <v>7534303000133</v>
          </cell>
          <cell r="G199" t="str">
            <v>COMAL COM. ATACADISTA DE ALIMENTOS</v>
          </cell>
          <cell r="H199" t="str">
            <v>B</v>
          </cell>
          <cell r="I199" t="str">
            <v>S</v>
          </cell>
          <cell r="J199" t="str">
            <v>1139716</v>
          </cell>
          <cell r="K199" t="str">
            <v>03/11/2021</v>
          </cell>
          <cell r="L199" t="str">
            <v>26211107534303000133550010011397161182200230</v>
          </cell>
          <cell r="M199" t="str">
            <v>26 -  Pernambuco</v>
          </cell>
          <cell r="N199">
            <v>3658.5</v>
          </cell>
        </row>
        <row r="200">
          <cell r="C200" t="str">
            <v>HOSPITAL MIGUEL ARRAES</v>
          </cell>
          <cell r="E200" t="str">
            <v>3.14 - Alimentação Preparada</v>
          </cell>
          <cell r="F200">
            <v>7534303000133</v>
          </cell>
          <cell r="G200" t="str">
            <v>COMAL COM. ATACADISTA DE ALIMENTOS</v>
          </cell>
          <cell r="H200" t="str">
            <v>B</v>
          </cell>
          <cell r="I200" t="str">
            <v>S</v>
          </cell>
          <cell r="J200" t="str">
            <v>1142514</v>
          </cell>
          <cell r="K200" t="str">
            <v>17/11/2021</v>
          </cell>
          <cell r="L200" t="str">
            <v>26211107534303000133550010011425141681111743</v>
          </cell>
          <cell r="M200" t="str">
            <v>26 -  Pernambuco</v>
          </cell>
          <cell r="N200">
            <v>367.65</v>
          </cell>
        </row>
        <row r="201">
          <cell r="C201" t="str">
            <v>HOSPITAL MIGUEL ARRAES</v>
          </cell>
          <cell r="E201" t="str">
            <v>3.14 - Alimentação Preparada</v>
          </cell>
          <cell r="F201">
            <v>8064651000157</v>
          </cell>
          <cell r="G201" t="str">
            <v>HIPER PADARIA AZUL MAR EIRELI</v>
          </cell>
          <cell r="H201" t="str">
            <v>B</v>
          </cell>
          <cell r="I201" t="str">
            <v>S</v>
          </cell>
          <cell r="J201" t="str">
            <v>9131</v>
          </cell>
          <cell r="K201" t="str">
            <v>30/11/2021</v>
          </cell>
          <cell r="L201" t="str">
            <v>26211108064651000157550010000091311204498820</v>
          </cell>
          <cell r="M201" t="str">
            <v>26 -  Pernambuco</v>
          </cell>
          <cell r="N201">
            <v>9038.07</v>
          </cell>
        </row>
        <row r="202">
          <cell r="C202" t="str">
            <v>HOSPITAL MIGUEL ARRAES</v>
          </cell>
          <cell r="E202" t="str">
            <v xml:space="preserve">3.8 - Uniformes, Tecidos e Aviamentos </v>
          </cell>
          <cell r="F202">
            <v>8587400000157</v>
          </cell>
          <cell r="G202" t="str">
            <v>ADRIANO JOSE ME</v>
          </cell>
          <cell r="H202" t="str">
            <v>B</v>
          </cell>
          <cell r="I202" t="str">
            <v>S</v>
          </cell>
          <cell r="J202" t="str">
            <v>000023138</v>
          </cell>
          <cell r="K202" t="str">
            <v>09/11/2021</v>
          </cell>
          <cell r="L202" t="str">
            <v>26211108587400000157550010000231381708078125</v>
          </cell>
          <cell r="M202" t="str">
            <v>26 -  Pernambuco</v>
          </cell>
          <cell r="N202">
            <v>1980</v>
          </cell>
        </row>
        <row r="203">
          <cell r="C203" t="str">
            <v>HOSPITAL MIGUEL ARRAES</v>
          </cell>
          <cell r="E203" t="str">
            <v>3.14 - Alimentação Preparada</v>
          </cell>
          <cell r="F203">
            <v>8593008000110</v>
          </cell>
          <cell r="G203" t="str">
            <v>DISTCARNES DISTRIBUIDORA</v>
          </cell>
          <cell r="H203" t="str">
            <v>B</v>
          </cell>
          <cell r="I203" t="str">
            <v>S</v>
          </cell>
          <cell r="J203" t="str">
            <v>000824533</v>
          </cell>
          <cell r="K203" t="str">
            <v>05/11/2021</v>
          </cell>
          <cell r="L203" t="str">
            <v>26211108593008000110550010008245331001297638</v>
          </cell>
          <cell r="M203" t="str">
            <v>26 -  Pernambuco</v>
          </cell>
          <cell r="N203">
            <v>2274.5</v>
          </cell>
        </row>
        <row r="204">
          <cell r="C204" t="str">
            <v>HOSPITAL MIGUEL ARRAES</v>
          </cell>
          <cell r="E204" t="str">
            <v>3.4 - Material Farmacológico</v>
          </cell>
          <cell r="F204">
            <v>8671559000155</v>
          </cell>
          <cell r="G204" t="str">
            <v>RECIFARMA COM DE PROD FARMACEUTICOS LTDA</v>
          </cell>
          <cell r="H204" t="str">
            <v>B</v>
          </cell>
          <cell r="I204" t="str">
            <v>S</v>
          </cell>
          <cell r="J204" t="str">
            <v>000002192</v>
          </cell>
          <cell r="K204" t="str">
            <v>25/11/2021</v>
          </cell>
          <cell r="L204" t="str">
            <v>26211108671559000155550010000021921100029121</v>
          </cell>
          <cell r="M204" t="str">
            <v>26 -  Pernambuco</v>
          </cell>
          <cell r="N204">
            <v>155.30000000000001</v>
          </cell>
        </row>
        <row r="205">
          <cell r="C205" t="str">
            <v>HOSPITAL MIGUEL ARRAES</v>
          </cell>
          <cell r="E205" t="str">
            <v>3.4 - Material Farmacológico</v>
          </cell>
          <cell r="F205">
            <v>8674752000140</v>
          </cell>
          <cell r="G205" t="str">
            <v>CIRURGICA MONTEBELLO LTDA</v>
          </cell>
          <cell r="H205" t="str">
            <v>B</v>
          </cell>
          <cell r="I205" t="str">
            <v>S</v>
          </cell>
          <cell r="J205" t="str">
            <v>000116907</v>
          </cell>
          <cell r="K205" t="str">
            <v>11/11/2021</v>
          </cell>
          <cell r="L205" t="str">
            <v>26211108674752000140550010001169071026380307</v>
          </cell>
          <cell r="M205" t="str">
            <v>26 -  Pernambuco</v>
          </cell>
          <cell r="N205">
            <v>11535.58</v>
          </cell>
        </row>
        <row r="206">
          <cell r="C206" t="str">
            <v>HOSPITAL MIGUEL ARRAES</v>
          </cell>
          <cell r="E206" t="str">
            <v>3.4 - Material Farmacológico</v>
          </cell>
          <cell r="F206">
            <v>8674752000140</v>
          </cell>
          <cell r="G206" t="str">
            <v>CIRURGICA MONTEBELLO LTDA</v>
          </cell>
          <cell r="H206" t="str">
            <v>B</v>
          </cell>
          <cell r="I206" t="str">
            <v>S</v>
          </cell>
          <cell r="J206" t="str">
            <v>000116910</v>
          </cell>
          <cell r="K206" t="str">
            <v>11/11/2021</v>
          </cell>
          <cell r="L206" t="str">
            <v>26211108674752000140550010001169101904125063</v>
          </cell>
          <cell r="M206" t="str">
            <v>26 -  Pernambuco</v>
          </cell>
          <cell r="N206">
            <v>826.63</v>
          </cell>
        </row>
        <row r="207">
          <cell r="C207" t="str">
            <v>HOSPITAL MIGUEL ARRAES</v>
          </cell>
          <cell r="E207" t="str">
            <v>3.4 - Material Farmacológico</v>
          </cell>
          <cell r="F207">
            <v>8674752000140</v>
          </cell>
          <cell r="G207" t="str">
            <v>CIRURGICA MONTEBELLO LTDA</v>
          </cell>
          <cell r="H207" t="str">
            <v>B</v>
          </cell>
          <cell r="I207" t="str">
            <v>S</v>
          </cell>
          <cell r="J207" t="str">
            <v>000117181</v>
          </cell>
          <cell r="K207" t="str">
            <v>16/11/2021</v>
          </cell>
          <cell r="L207" t="str">
            <v>26211108674752000140550010001171811433649745</v>
          </cell>
          <cell r="M207" t="str">
            <v>26 -  Pernambuco</v>
          </cell>
          <cell r="N207">
            <v>756.29</v>
          </cell>
        </row>
        <row r="208">
          <cell r="C208" t="str">
            <v>HOSPITAL MIGUEL ARRAES</v>
          </cell>
          <cell r="E208" t="str">
            <v>3.4 - Material Farmacológico</v>
          </cell>
          <cell r="F208">
            <v>8674752000140</v>
          </cell>
          <cell r="G208" t="str">
            <v>CIRURGICA MONTEBELLO LTDA</v>
          </cell>
          <cell r="H208" t="str">
            <v>B</v>
          </cell>
          <cell r="I208" t="str">
            <v>S</v>
          </cell>
          <cell r="J208" t="str">
            <v>000118389</v>
          </cell>
          <cell r="K208" t="str">
            <v>30/11/2021</v>
          </cell>
          <cell r="L208" t="str">
            <v>26211108674752000140550010001183891480336166</v>
          </cell>
          <cell r="M208" t="str">
            <v>26 -  Pernambuco</v>
          </cell>
          <cell r="N208">
            <v>793.2</v>
          </cell>
        </row>
        <row r="209">
          <cell r="C209" t="str">
            <v>HOSPITAL MIGUEL ARRAES</v>
          </cell>
          <cell r="E209" t="str">
            <v>3.12 - Material Hospitalar</v>
          </cell>
          <cell r="F209">
            <v>8674752000140</v>
          </cell>
          <cell r="G209" t="str">
            <v>CIRURGICA MONTEBELLO LTDA</v>
          </cell>
          <cell r="H209" t="str">
            <v>B</v>
          </cell>
          <cell r="I209" t="str">
            <v>S</v>
          </cell>
          <cell r="J209" t="str">
            <v>000118396</v>
          </cell>
          <cell r="K209" t="str">
            <v>30/11/2021</v>
          </cell>
          <cell r="L209" t="str">
            <v>26211108674752000140550010001183961947860025</v>
          </cell>
          <cell r="M209" t="str">
            <v>26 -  Pernambuco</v>
          </cell>
          <cell r="N209">
            <v>5460</v>
          </cell>
        </row>
        <row r="210">
          <cell r="C210" t="str">
            <v>HOSPITAL MIGUEL ARRAES</v>
          </cell>
          <cell r="E210" t="str">
            <v>3.99 - Outras despesas com Material de Consumo</v>
          </cell>
          <cell r="F210">
            <v>8674752000301</v>
          </cell>
          <cell r="G210" t="str">
            <v>CIRURGICA MONTEBELLO LTDA</v>
          </cell>
          <cell r="H210" t="str">
            <v>B</v>
          </cell>
          <cell r="I210" t="str">
            <v>S</v>
          </cell>
          <cell r="J210" t="str">
            <v>000009983</v>
          </cell>
          <cell r="K210" t="str">
            <v>12/11/2021</v>
          </cell>
          <cell r="L210" t="str">
            <v>26211108674752000301550010000099831906760154</v>
          </cell>
          <cell r="M210" t="str">
            <v>26 -  Pernambuco</v>
          </cell>
          <cell r="N210">
            <v>593.25</v>
          </cell>
        </row>
        <row r="211">
          <cell r="C211" t="str">
            <v>HOSPITAL MIGUEL ARRAES</v>
          </cell>
          <cell r="E211" t="str">
            <v>3.12 - Material Hospitalar</v>
          </cell>
          <cell r="F211">
            <v>8674752000301</v>
          </cell>
          <cell r="G211" t="str">
            <v>CIRURGICA MONTEBELLO LTDA</v>
          </cell>
          <cell r="H211" t="str">
            <v>B</v>
          </cell>
          <cell r="I211" t="str">
            <v>S</v>
          </cell>
          <cell r="J211" t="str">
            <v>000010017</v>
          </cell>
          <cell r="K211" t="str">
            <v>16/11/2021</v>
          </cell>
          <cell r="L211" t="str">
            <v>26211108674752000301550010000100171926101570</v>
          </cell>
          <cell r="M211" t="str">
            <v>26 -  Pernambuco</v>
          </cell>
          <cell r="N211">
            <v>44845.3</v>
          </cell>
        </row>
        <row r="212">
          <cell r="C212" t="str">
            <v>HOSPITAL MIGUEL ARRAES</v>
          </cell>
          <cell r="E212" t="str">
            <v>3.12 - Material Hospitalar</v>
          </cell>
          <cell r="F212">
            <v>8674752000301</v>
          </cell>
          <cell r="G212" t="str">
            <v>CIRURGICA MONTEBELLO LTDA</v>
          </cell>
          <cell r="H212" t="str">
            <v>B</v>
          </cell>
          <cell r="I212" t="str">
            <v>S</v>
          </cell>
          <cell r="J212" t="str">
            <v>000010029</v>
          </cell>
          <cell r="K212" t="str">
            <v>16/11/2021</v>
          </cell>
          <cell r="L212" t="str">
            <v>26211108674752000301550010000100291742656901</v>
          </cell>
          <cell r="M212" t="str">
            <v>26 -  Pernambuco</v>
          </cell>
          <cell r="N212">
            <v>1916.42</v>
          </cell>
        </row>
        <row r="213">
          <cell r="C213" t="str">
            <v>HOSPITAL MIGUEL ARRAES</v>
          </cell>
          <cell r="E213" t="str">
            <v>3.12 - Material Hospitalar</v>
          </cell>
          <cell r="F213">
            <v>8674752000301</v>
          </cell>
          <cell r="G213" t="str">
            <v>CIRURGICA MONTEBELLO LTDA</v>
          </cell>
          <cell r="H213" t="str">
            <v>B</v>
          </cell>
          <cell r="I213" t="str">
            <v>S</v>
          </cell>
          <cell r="J213" t="str">
            <v>000010156</v>
          </cell>
          <cell r="K213" t="str">
            <v>19/11/2021</v>
          </cell>
          <cell r="L213" t="str">
            <v>26211108674752000301550010000101561631793121</v>
          </cell>
          <cell r="M213" t="str">
            <v>26 -  Pernambuco</v>
          </cell>
          <cell r="N213">
            <v>232.38</v>
          </cell>
        </row>
        <row r="214">
          <cell r="C214" t="str">
            <v>HOSPITAL MIGUEL ARRAES</v>
          </cell>
          <cell r="E214" t="str">
            <v>3.12 - Material Hospitalar</v>
          </cell>
          <cell r="F214">
            <v>8674752000301</v>
          </cell>
          <cell r="G214" t="str">
            <v>CIRURGICA MONTEBELLO LTDA</v>
          </cell>
          <cell r="H214" t="str">
            <v>B</v>
          </cell>
          <cell r="I214" t="str">
            <v>S</v>
          </cell>
          <cell r="J214" t="str">
            <v>000010397</v>
          </cell>
          <cell r="K214" t="str">
            <v>30/11/2021</v>
          </cell>
          <cell r="L214" t="str">
            <v>26211108674752000301550010000103971010487008</v>
          </cell>
          <cell r="M214" t="str">
            <v>26 -  Pernambuco</v>
          </cell>
          <cell r="N214">
            <v>512.51</v>
          </cell>
        </row>
        <row r="215">
          <cell r="C215" t="str">
            <v>HOSPITAL MIGUEL ARRAES</v>
          </cell>
          <cell r="E215" t="str">
            <v>3.4 - Material Farmacológico</v>
          </cell>
          <cell r="F215">
            <v>8674752000301</v>
          </cell>
          <cell r="G215" t="str">
            <v>CIRURGICA MONTEBELLO LTDA</v>
          </cell>
          <cell r="H215" t="str">
            <v>B</v>
          </cell>
          <cell r="I215" t="str">
            <v>S</v>
          </cell>
          <cell r="J215" t="str">
            <v>000010402</v>
          </cell>
          <cell r="K215" t="str">
            <v>30/11/2021</v>
          </cell>
          <cell r="L215" t="str">
            <v>26211108674752000301550010000104021789949326</v>
          </cell>
          <cell r="M215" t="str">
            <v>26 -  Pernambuco</v>
          </cell>
          <cell r="N215">
            <v>819.65</v>
          </cell>
        </row>
        <row r="216">
          <cell r="C216" t="str">
            <v>HOSPITAL MIGUEL ARRAES</v>
          </cell>
          <cell r="E216" t="str">
            <v>3.12 - Material Hospitalar</v>
          </cell>
          <cell r="F216">
            <v>8675509000146</v>
          </cell>
          <cell r="G216" t="str">
            <v>DROGACHAVES TRADE LTDA EPP</v>
          </cell>
          <cell r="H216" t="str">
            <v>B</v>
          </cell>
          <cell r="I216" t="str">
            <v>S</v>
          </cell>
          <cell r="J216" t="str">
            <v>000002490</v>
          </cell>
          <cell r="K216" t="str">
            <v>28/10/2021</v>
          </cell>
          <cell r="L216" t="str">
            <v>26211008675509000146550010000024901517241089</v>
          </cell>
          <cell r="M216" t="str">
            <v>26 -  Pernambuco</v>
          </cell>
          <cell r="N216">
            <v>1980</v>
          </cell>
        </row>
        <row r="217">
          <cell r="C217" t="str">
            <v>HOSPITAL MIGUEL ARRAES</v>
          </cell>
          <cell r="E217" t="str">
            <v>3.12 - Material Hospitalar</v>
          </cell>
          <cell r="F217">
            <v>8675509000146</v>
          </cell>
          <cell r="G217" t="str">
            <v>DROGACHAVES TRADE LTDA EPP</v>
          </cell>
          <cell r="H217" t="str">
            <v>B</v>
          </cell>
          <cell r="I217" t="str">
            <v>S</v>
          </cell>
          <cell r="J217" t="str">
            <v>000002518</v>
          </cell>
          <cell r="K217" t="str">
            <v>26/11/2021</v>
          </cell>
          <cell r="L217" t="str">
            <v>26211108675509000146550010000025181180172950</v>
          </cell>
          <cell r="M217" t="str">
            <v>26 -  Pernambuco</v>
          </cell>
          <cell r="N217">
            <v>1512</v>
          </cell>
        </row>
        <row r="218">
          <cell r="C218" t="str">
            <v>HOSPITAL MIGUEL ARRAES</v>
          </cell>
          <cell r="E218" t="str">
            <v>3.13 - Materiais e Materiais Ortopédicos e Corretivos (OPME)</v>
          </cell>
          <cell r="F218">
            <v>8713023000155</v>
          </cell>
          <cell r="G218" t="str">
            <v>ENDOSURGICAL COM. REP. MAT. ODONT. LTDA</v>
          </cell>
          <cell r="H218" t="str">
            <v>B</v>
          </cell>
          <cell r="I218" t="str">
            <v>S</v>
          </cell>
          <cell r="J218" t="str">
            <v>51893</v>
          </cell>
          <cell r="K218" t="str">
            <v>09/11/2021</v>
          </cell>
          <cell r="L218" t="str">
            <v>26211108713023000155550010000518931827319696</v>
          </cell>
          <cell r="M218" t="str">
            <v>26 -  Pernambuco</v>
          </cell>
          <cell r="N218">
            <v>2215</v>
          </cell>
        </row>
        <row r="219">
          <cell r="C219" t="str">
            <v>HOSPITAL MIGUEL ARRAES</v>
          </cell>
          <cell r="E219" t="str">
            <v>3.13 - Materiais e Materiais Ortopédicos e Corretivos (OPME)</v>
          </cell>
          <cell r="F219">
            <v>8713023000155</v>
          </cell>
          <cell r="G219" t="str">
            <v>ENDOSURGICAL COM. REP. MAT. ODONT. LTDA</v>
          </cell>
          <cell r="H219" t="str">
            <v>B</v>
          </cell>
          <cell r="I219" t="str">
            <v>S</v>
          </cell>
          <cell r="J219" t="str">
            <v>52177</v>
          </cell>
          <cell r="K219" t="str">
            <v>17/11/2021</v>
          </cell>
          <cell r="L219" t="str">
            <v>26211108713023000155550010000521771123791234</v>
          </cell>
          <cell r="M219" t="str">
            <v>26 -  Pernambuco</v>
          </cell>
          <cell r="N219">
            <v>1020</v>
          </cell>
        </row>
        <row r="220">
          <cell r="C220" t="str">
            <v>HOSPITAL MIGUEL ARRAES</v>
          </cell>
          <cell r="E220" t="str">
            <v>3.13 - Materiais e Materiais Ortopédicos e Corretivos (OPME)</v>
          </cell>
          <cell r="F220">
            <v>8713023000155</v>
          </cell>
          <cell r="G220" t="str">
            <v>ENDOSURGICAL COM. REP. MAT. ODONT. LTDA</v>
          </cell>
          <cell r="H220" t="str">
            <v>B</v>
          </cell>
          <cell r="I220" t="str">
            <v>S</v>
          </cell>
          <cell r="J220" t="str">
            <v>52178</v>
          </cell>
          <cell r="K220" t="str">
            <v>17/11/2021</v>
          </cell>
          <cell r="L220" t="str">
            <v>26211108713023000155550010000521781052101106</v>
          </cell>
          <cell r="M220" t="str">
            <v>26 -  Pernambuco</v>
          </cell>
          <cell r="N220">
            <v>945</v>
          </cell>
        </row>
        <row r="221">
          <cell r="C221" t="str">
            <v>HOSPITAL MIGUEL ARRAES</v>
          </cell>
          <cell r="E221" t="str">
            <v>3.13 - Materiais e Materiais Ortopédicos e Corretivos (OPME)</v>
          </cell>
          <cell r="F221">
            <v>8713023000155</v>
          </cell>
          <cell r="G221" t="str">
            <v>ENDOSURGICAL COM. REP. MAT. ODONT. LTDA</v>
          </cell>
          <cell r="H221" t="str">
            <v>B</v>
          </cell>
          <cell r="I221" t="str">
            <v>S</v>
          </cell>
          <cell r="J221" t="str">
            <v>52403</v>
          </cell>
          <cell r="K221" t="str">
            <v>19/11/2021</v>
          </cell>
          <cell r="L221" t="str">
            <v>26211108713023000155550010000524031107856109</v>
          </cell>
          <cell r="M221" t="str">
            <v>26 -  Pernambuco</v>
          </cell>
          <cell r="N221">
            <v>1020</v>
          </cell>
        </row>
        <row r="222">
          <cell r="C222" t="str">
            <v>HOSPITAL MIGUEL ARRAES</v>
          </cell>
          <cell r="E222" t="str">
            <v>3.13 - Materiais e Materiais Ortopédicos e Corretivos (OPME)</v>
          </cell>
          <cell r="F222">
            <v>8713023000155</v>
          </cell>
          <cell r="G222" t="str">
            <v>ENDOSURGICAL COM. REP. MAT. ODONT. LTDA</v>
          </cell>
          <cell r="H222" t="str">
            <v>B</v>
          </cell>
          <cell r="I222" t="str">
            <v>S</v>
          </cell>
          <cell r="J222" t="str">
            <v>52404</v>
          </cell>
          <cell r="K222" t="str">
            <v>19/11/2021</v>
          </cell>
          <cell r="L222" t="str">
            <v>26211108713023000155550010000524041115498540</v>
          </cell>
          <cell r="M222" t="str">
            <v>26 -  Pernambuco</v>
          </cell>
          <cell r="N222">
            <v>1520</v>
          </cell>
        </row>
        <row r="223">
          <cell r="C223" t="str">
            <v>HOSPITAL MIGUEL ARRAES</v>
          </cell>
          <cell r="E223" t="str">
            <v>3.13 - Materiais e Materiais Ortopédicos e Corretivos (OPME)</v>
          </cell>
          <cell r="F223">
            <v>8713023000155</v>
          </cell>
          <cell r="G223" t="str">
            <v>ENDOSURGICAL COM. REP. MAT. ODONT. LTDA</v>
          </cell>
          <cell r="H223" t="str">
            <v>B</v>
          </cell>
          <cell r="I223" t="str">
            <v>S</v>
          </cell>
          <cell r="J223" t="str">
            <v>52405</v>
          </cell>
          <cell r="K223" t="str">
            <v>19/11/2021</v>
          </cell>
          <cell r="L223" t="str">
            <v>26211108713023000155550010000524051748356319</v>
          </cell>
          <cell r="M223" t="str">
            <v>26 -  Pernambuco</v>
          </cell>
          <cell r="N223">
            <v>1020</v>
          </cell>
        </row>
        <row r="224">
          <cell r="C224" t="str">
            <v>HOSPITAL MIGUEL ARRAES</v>
          </cell>
          <cell r="E224" t="str">
            <v>3.13 - Materiais e Materiais Ortopédicos e Corretivos (OPME)</v>
          </cell>
          <cell r="F224">
            <v>8713023000155</v>
          </cell>
          <cell r="G224" t="str">
            <v>ENDOSURGICAL COM. REP. MAT. ODONT. LTDA</v>
          </cell>
          <cell r="H224" t="str">
            <v>B</v>
          </cell>
          <cell r="I224" t="str">
            <v>S</v>
          </cell>
          <cell r="J224" t="str">
            <v>52406</v>
          </cell>
          <cell r="K224" t="str">
            <v>19/11/2021</v>
          </cell>
          <cell r="L224" t="str">
            <v>26211108713023000155550010000524061270214198</v>
          </cell>
          <cell r="M224" t="str">
            <v>26 -  Pernambuco</v>
          </cell>
          <cell r="N224">
            <v>1020</v>
          </cell>
        </row>
        <row r="225">
          <cell r="C225" t="str">
            <v>HOSPITAL MIGUEL ARRAES</v>
          </cell>
          <cell r="E225" t="str">
            <v>3.13 - Materiais e Materiais Ortopédicos e Corretivos (OPME)</v>
          </cell>
          <cell r="F225">
            <v>8713023000155</v>
          </cell>
          <cell r="G225" t="str">
            <v>ENDOSURGICAL COM. REP. MAT. ODONT. LTDA</v>
          </cell>
          <cell r="H225" t="str">
            <v>B</v>
          </cell>
          <cell r="I225" t="str">
            <v>S</v>
          </cell>
          <cell r="J225" t="str">
            <v>52556</v>
          </cell>
          <cell r="K225" t="str">
            <v>23/11/2021</v>
          </cell>
          <cell r="L225" t="str">
            <v>26211108713023000155550010000525561060033216</v>
          </cell>
          <cell r="M225" t="str">
            <v>26 -  Pernambuco</v>
          </cell>
          <cell r="N225">
            <v>1020</v>
          </cell>
        </row>
        <row r="226">
          <cell r="C226" t="str">
            <v>HOSPITAL MIGUEL ARRAES</v>
          </cell>
          <cell r="E226" t="str">
            <v>3.13 - Materiais e Materiais Ortopédicos e Corretivos (OPME)</v>
          </cell>
          <cell r="F226">
            <v>8713023000155</v>
          </cell>
          <cell r="G226" t="str">
            <v>ENDOSURGICAL COM. REP. MAT. ODONT. LTDA</v>
          </cell>
          <cell r="H226" t="str">
            <v>B</v>
          </cell>
          <cell r="I226" t="str">
            <v>S</v>
          </cell>
          <cell r="J226" t="str">
            <v>53074</v>
          </cell>
          <cell r="K226" t="str">
            <v>30/11/2021</v>
          </cell>
          <cell r="L226" t="str">
            <v>26211108713023000155550010000530741145106515</v>
          </cell>
          <cell r="M226" t="str">
            <v>26 -  Pernambuco</v>
          </cell>
          <cell r="N226">
            <v>1020</v>
          </cell>
        </row>
        <row r="227">
          <cell r="C227" t="str">
            <v>HOSPITAL MIGUEL ARRAES</v>
          </cell>
          <cell r="E227" t="str">
            <v>3.13 - Materiais e Materiais Ortopédicos e Corretivos (OPME)</v>
          </cell>
          <cell r="F227">
            <v>8713023000155</v>
          </cell>
          <cell r="G227" t="str">
            <v>ENDOSURGICAL COM. REP. MAT. ODONT. LTDA</v>
          </cell>
          <cell r="H227" t="str">
            <v>B</v>
          </cell>
          <cell r="I227" t="str">
            <v>S</v>
          </cell>
          <cell r="J227" t="str">
            <v>53111</v>
          </cell>
          <cell r="K227" t="str">
            <v>30/11/2021</v>
          </cell>
          <cell r="L227" t="str">
            <v>26211108713023000155550010000531111824109548</v>
          </cell>
          <cell r="M227" t="str">
            <v>26 -  Pernambuco</v>
          </cell>
          <cell r="N227">
            <v>1020</v>
          </cell>
        </row>
        <row r="228">
          <cell r="C228" t="str">
            <v>HOSPITAL MIGUEL ARRAES</v>
          </cell>
          <cell r="E228" t="str">
            <v>3.13 - Materiais e Materiais Ortopédicos e Corretivos (OPME)</v>
          </cell>
          <cell r="F228">
            <v>8713023000155</v>
          </cell>
          <cell r="G228" t="str">
            <v>ENDOSURGICAL COM. REP. MAT. ODONT. LTDA</v>
          </cell>
          <cell r="H228" t="str">
            <v>B</v>
          </cell>
          <cell r="I228" t="str">
            <v>S</v>
          </cell>
          <cell r="J228" t="str">
            <v>53112</v>
          </cell>
          <cell r="K228" t="str">
            <v>30/11/2021</v>
          </cell>
          <cell r="L228" t="str">
            <v>26211108713023000155550010000531121602953226</v>
          </cell>
          <cell r="M228" t="str">
            <v>26 -  Pernambuco</v>
          </cell>
          <cell r="N228">
            <v>1020</v>
          </cell>
        </row>
        <row r="229">
          <cell r="C229" t="str">
            <v>HOSPITAL MIGUEL ARRAES</v>
          </cell>
          <cell r="E229" t="str">
            <v>3.13 - Materiais e Materiais Ortopédicos e Corretivos (OPME)</v>
          </cell>
          <cell r="F229">
            <v>8713023000155</v>
          </cell>
          <cell r="G229" t="str">
            <v>ENDOSURGICAL COM. REP. MAT. ODONT. LTDA</v>
          </cell>
          <cell r="H229" t="str">
            <v>B</v>
          </cell>
          <cell r="I229" t="str">
            <v>S</v>
          </cell>
          <cell r="J229" t="str">
            <v>53113</v>
          </cell>
          <cell r="K229" t="str">
            <v>30/11/2021</v>
          </cell>
          <cell r="L229" t="str">
            <v>26211108713023000155550010000531131010850763</v>
          </cell>
          <cell r="M229" t="str">
            <v>26 -  Pernambuco</v>
          </cell>
          <cell r="N229">
            <v>1020</v>
          </cell>
        </row>
        <row r="230">
          <cell r="C230" t="str">
            <v>HOSPITAL MIGUEL ARRAES</v>
          </cell>
          <cell r="E230" t="str">
            <v>3.13 - Materiais e Materiais Ortopédicos e Corretivos (OPME)</v>
          </cell>
          <cell r="F230">
            <v>8713023000155</v>
          </cell>
          <cell r="G230" t="str">
            <v>ENDOSURGICAL COM. REP. MAT. ODONT. LTDA</v>
          </cell>
          <cell r="H230" t="str">
            <v>B</v>
          </cell>
          <cell r="I230" t="str">
            <v>S</v>
          </cell>
          <cell r="J230" t="str">
            <v>53114</v>
          </cell>
          <cell r="K230" t="str">
            <v>30/11/2021</v>
          </cell>
          <cell r="L230" t="str">
            <v>26211108713023000155550010000531141004271096</v>
          </cell>
          <cell r="M230" t="str">
            <v>26 -  Pernambuco</v>
          </cell>
          <cell r="N230">
            <v>1020</v>
          </cell>
        </row>
        <row r="231">
          <cell r="C231" t="str">
            <v>HOSPITAL MIGUEL ARRAES</v>
          </cell>
          <cell r="E231" t="str">
            <v>3.13 - Materiais e Materiais Ortopédicos e Corretivos (OPME)</v>
          </cell>
          <cell r="F231">
            <v>8713023000155</v>
          </cell>
          <cell r="G231" t="str">
            <v>ENDOSURGICAL COM. REP. MAT. ODONT. LTDA</v>
          </cell>
          <cell r="H231" t="str">
            <v>B</v>
          </cell>
          <cell r="I231" t="str">
            <v>S</v>
          </cell>
          <cell r="J231" t="str">
            <v>53115</v>
          </cell>
          <cell r="K231" t="str">
            <v>30/11/2021</v>
          </cell>
          <cell r="L231" t="str">
            <v>26211108713023000155550010000531151290648743</v>
          </cell>
          <cell r="M231" t="str">
            <v>26 -  Pernambuco</v>
          </cell>
          <cell r="N231">
            <v>1270</v>
          </cell>
        </row>
        <row r="232">
          <cell r="C232" t="str">
            <v>HOSPITAL MIGUEL ARRAES</v>
          </cell>
          <cell r="E232" t="str">
            <v>3.4 - Material Farmacológico</v>
          </cell>
          <cell r="F232">
            <v>8778201000126</v>
          </cell>
          <cell r="G232" t="str">
            <v>DROGAFONTE LTDA</v>
          </cell>
          <cell r="H232" t="str">
            <v>B</v>
          </cell>
          <cell r="I232" t="str">
            <v>S</v>
          </cell>
          <cell r="J232" t="str">
            <v>000354330</v>
          </cell>
          <cell r="K232" t="str">
            <v>10/11/2021</v>
          </cell>
          <cell r="L232" t="str">
            <v>26211108778201000126550010003543301646092689</v>
          </cell>
          <cell r="M232" t="str">
            <v>26 -  Pernambuco</v>
          </cell>
          <cell r="N232">
            <v>6459.79</v>
          </cell>
        </row>
        <row r="233">
          <cell r="C233" t="str">
            <v>HOSPITAL MIGUEL ARRAES</v>
          </cell>
          <cell r="E233" t="str">
            <v>3.12 - Material Hospitalar</v>
          </cell>
          <cell r="F233">
            <v>8778201000126</v>
          </cell>
          <cell r="G233" t="str">
            <v>DROGAFONTE LTDA</v>
          </cell>
          <cell r="H233" t="str">
            <v>B</v>
          </cell>
          <cell r="I233" t="str">
            <v>S</v>
          </cell>
          <cell r="J233" t="str">
            <v>000354347</v>
          </cell>
          <cell r="K233" t="str">
            <v>10/11/2021</v>
          </cell>
          <cell r="L233" t="str">
            <v>26211108778201000126550010003543471802130195</v>
          </cell>
          <cell r="M233" t="str">
            <v>26 -  Pernambuco</v>
          </cell>
          <cell r="N233">
            <v>14829.54</v>
          </cell>
        </row>
        <row r="234">
          <cell r="C234" t="str">
            <v>HOSPITAL MIGUEL ARRAES</v>
          </cell>
          <cell r="E234" t="str">
            <v>3.14 - Alimentação Preparada</v>
          </cell>
          <cell r="F234">
            <v>8830010000166</v>
          </cell>
          <cell r="G234" t="str">
            <v>KALANGA LTDA</v>
          </cell>
          <cell r="H234" t="str">
            <v>B</v>
          </cell>
          <cell r="I234" t="str">
            <v>S</v>
          </cell>
          <cell r="J234" t="str">
            <v>16609</v>
          </cell>
          <cell r="K234" t="str">
            <v>09/11/2021</v>
          </cell>
          <cell r="L234" t="str">
            <v>26211108830010000166550010000166091349711669</v>
          </cell>
          <cell r="M234" t="str">
            <v>26 -  Pernambuco</v>
          </cell>
          <cell r="N234">
            <v>320</v>
          </cell>
        </row>
        <row r="235">
          <cell r="C235" t="str">
            <v>HOSPITAL MIGUEL ARRAES</v>
          </cell>
          <cell r="E235" t="str">
            <v>3.4 - Material Farmacológico</v>
          </cell>
          <cell r="F235">
            <v>8958628000106</v>
          </cell>
          <cell r="G235" t="str">
            <v>ONCOEXO DISTRIB DE MEDICAMENTOS LTDA</v>
          </cell>
          <cell r="H235" t="str">
            <v>B</v>
          </cell>
          <cell r="I235" t="str">
            <v>S</v>
          </cell>
          <cell r="J235" t="str">
            <v>26186</v>
          </cell>
          <cell r="K235" t="str">
            <v>25/11/2021</v>
          </cell>
          <cell r="L235" t="str">
            <v>26211108958628000106550010000281861107222091</v>
          </cell>
          <cell r="M235" t="str">
            <v>26 -  Pernambuco</v>
          </cell>
          <cell r="N235">
            <v>3156.8</v>
          </cell>
        </row>
        <row r="236">
          <cell r="C236" t="str">
            <v>HOSPITAL MIGUEL ARRAES</v>
          </cell>
          <cell r="E236" t="str">
            <v>3.4 - Material Farmacológico</v>
          </cell>
          <cell r="F236">
            <v>8958628000106</v>
          </cell>
          <cell r="G236" t="str">
            <v>ONCOEXO DISTRIB DE MEDICAMENTOS LTDA</v>
          </cell>
          <cell r="H236" t="str">
            <v>B</v>
          </cell>
          <cell r="I236" t="str">
            <v>S</v>
          </cell>
          <cell r="J236" t="str">
            <v>28189</v>
          </cell>
          <cell r="K236" t="str">
            <v>25/11/2021</v>
          </cell>
          <cell r="L236" t="str">
            <v>26211108958628000106550010000281891982382080</v>
          </cell>
          <cell r="M236" t="str">
            <v>26 -  Pernambuco</v>
          </cell>
          <cell r="N236">
            <v>361.4</v>
          </cell>
        </row>
        <row r="237">
          <cell r="C237" t="str">
            <v>HOSPITAL MIGUEL ARRAES</v>
          </cell>
          <cell r="E237" t="str">
            <v>3.99 - Outras despesas com Material de Consumo</v>
          </cell>
          <cell r="F237">
            <v>9000760000173</v>
          </cell>
          <cell r="G237" t="str">
            <v>RUBBERTECH COM DE VEDACOES IND LTDA EPP</v>
          </cell>
          <cell r="H237" t="str">
            <v>B</v>
          </cell>
          <cell r="I237" t="str">
            <v>S</v>
          </cell>
          <cell r="J237" t="str">
            <v>000008491</v>
          </cell>
          <cell r="K237" t="str">
            <v>09/11/2021</v>
          </cell>
          <cell r="L237" t="str">
            <v>26211109000760000173550020000084911000226437</v>
          </cell>
          <cell r="M237" t="str">
            <v>26 -  Pernambuco</v>
          </cell>
          <cell r="N237">
            <v>60</v>
          </cell>
        </row>
        <row r="238">
          <cell r="C238" t="str">
            <v>HOSPITAL MIGUEL ARRAES</v>
          </cell>
          <cell r="E238" t="str">
            <v>3.14 - Alimentação Preparada</v>
          </cell>
          <cell r="F238">
            <v>9023623000154</v>
          </cell>
          <cell r="G238" t="str">
            <v>JOSE F BARROS HORTIGRANJEIROS</v>
          </cell>
          <cell r="H238" t="str">
            <v>B</v>
          </cell>
          <cell r="I238" t="str">
            <v>S</v>
          </cell>
          <cell r="J238" t="str">
            <v>000035174</v>
          </cell>
          <cell r="K238" t="str">
            <v>03/11/2021</v>
          </cell>
          <cell r="L238" t="str">
            <v>26211109023623000154550010000351741009135619</v>
          </cell>
          <cell r="M238" t="str">
            <v>26 -  Pernambuco</v>
          </cell>
          <cell r="N238">
            <v>227.5</v>
          </cell>
        </row>
        <row r="239">
          <cell r="C239" t="str">
            <v>HOSPITAL MIGUEL ARRAES</v>
          </cell>
          <cell r="E239" t="str">
            <v>3.14 - Alimentação Preparada</v>
          </cell>
          <cell r="F239">
            <v>9023623000154</v>
          </cell>
          <cell r="G239" t="str">
            <v>JOSE F BARROS HORTIGRANJEIROS</v>
          </cell>
          <cell r="H239" t="str">
            <v>B</v>
          </cell>
          <cell r="I239" t="str">
            <v>S</v>
          </cell>
          <cell r="J239" t="str">
            <v>000035182</v>
          </cell>
          <cell r="K239" t="str">
            <v>04/11/2021</v>
          </cell>
          <cell r="L239" t="str">
            <v>26211109023623000154550010000351821009135688</v>
          </cell>
          <cell r="M239" t="str">
            <v>26 -  Pernambuco</v>
          </cell>
          <cell r="N239">
            <v>632.1</v>
          </cell>
        </row>
        <row r="240">
          <cell r="C240" t="str">
            <v>HOSPITAL MIGUEL ARRAES</v>
          </cell>
          <cell r="E240" t="str">
            <v>3.14 - Alimentação Preparada</v>
          </cell>
          <cell r="F240">
            <v>9023623000154</v>
          </cell>
          <cell r="G240" t="str">
            <v>JOSE F BARROS HORTIGRANJEIROS</v>
          </cell>
          <cell r="H240" t="str">
            <v>B</v>
          </cell>
          <cell r="I240" t="str">
            <v>S</v>
          </cell>
          <cell r="J240" t="str">
            <v>000035222</v>
          </cell>
          <cell r="K240" t="str">
            <v>11/11/2021</v>
          </cell>
          <cell r="L240" t="str">
            <v>26211109023623000154550010000352221009136126</v>
          </cell>
          <cell r="M240" t="str">
            <v>26 -  Pernambuco</v>
          </cell>
          <cell r="N240">
            <v>279.3</v>
          </cell>
        </row>
        <row r="241">
          <cell r="C241" t="str">
            <v>HOSPITAL MIGUEL ARRAES</v>
          </cell>
          <cell r="E241" t="str">
            <v>3.4 - Material Farmacológico</v>
          </cell>
          <cell r="F241">
            <v>9035130000134</v>
          </cell>
          <cell r="G241" t="str">
            <v>DROGARIA MADALENA</v>
          </cell>
          <cell r="H241" t="str">
            <v>B</v>
          </cell>
          <cell r="I241" t="str">
            <v>S</v>
          </cell>
          <cell r="J241" t="str">
            <v>18751</v>
          </cell>
          <cell r="K241" t="str">
            <v>11/11/2021</v>
          </cell>
          <cell r="L241" t="str">
            <v>26211109035130000134550010000187511211074263</v>
          </cell>
          <cell r="M241" t="str">
            <v>26 -  Pernambuco</v>
          </cell>
          <cell r="N241">
            <v>506.34</v>
          </cell>
        </row>
        <row r="242">
          <cell r="C242" t="str">
            <v>HOSPITAL MIGUEL ARRAES</v>
          </cell>
          <cell r="E242" t="str">
            <v>3.4 - Material Farmacológico</v>
          </cell>
          <cell r="F242">
            <v>9035130000134</v>
          </cell>
          <cell r="G242" t="str">
            <v>DROGARIA MADALENA</v>
          </cell>
          <cell r="H242" t="str">
            <v>B</v>
          </cell>
          <cell r="I242" t="str">
            <v>S</v>
          </cell>
          <cell r="J242" t="str">
            <v>18885</v>
          </cell>
          <cell r="K242" t="str">
            <v>29/11/2021</v>
          </cell>
          <cell r="L242" t="str">
            <v>26211109035130000134550010000188851713534930</v>
          </cell>
          <cell r="M242" t="str">
            <v>26 -  Pernambuco</v>
          </cell>
          <cell r="N242">
            <v>179.52</v>
          </cell>
        </row>
        <row r="243">
          <cell r="C243" t="str">
            <v>HOSPITAL MIGUEL ARRAES</v>
          </cell>
          <cell r="E243" t="str">
            <v>3.4 - Material Farmacológico</v>
          </cell>
          <cell r="F243">
            <v>9053134000145</v>
          </cell>
          <cell r="G243" t="str">
            <v>ELFA MEDICAMENTOS LTDA</v>
          </cell>
          <cell r="H243" t="str">
            <v>B</v>
          </cell>
          <cell r="I243" t="str">
            <v>S</v>
          </cell>
          <cell r="J243" t="str">
            <v>000305648</v>
          </cell>
          <cell r="K243" t="str">
            <v>12/11/2021</v>
          </cell>
          <cell r="L243" t="str">
            <v>53211109053134000145550050003056481834649951</v>
          </cell>
          <cell r="M243" t="str">
            <v>53 -  Distrito Federal</v>
          </cell>
          <cell r="N243">
            <v>3924.3</v>
          </cell>
        </row>
        <row r="244">
          <cell r="C244" t="str">
            <v>HOSPITAL MIGUEL ARRAES</v>
          </cell>
          <cell r="E244" t="str">
            <v>3.4 - Material Farmacológico</v>
          </cell>
          <cell r="F244">
            <v>9053134000145</v>
          </cell>
          <cell r="G244" t="str">
            <v>ELFA MEDICAMENTOS LTDA</v>
          </cell>
          <cell r="H244" t="str">
            <v>B</v>
          </cell>
          <cell r="I244" t="str">
            <v>S</v>
          </cell>
          <cell r="J244" t="str">
            <v>000306407</v>
          </cell>
          <cell r="K244" t="str">
            <v>17/11/2021</v>
          </cell>
          <cell r="L244" t="str">
            <v>53211109053134000145550050003064071858252181</v>
          </cell>
          <cell r="M244" t="str">
            <v>53 -  Distrito Federal</v>
          </cell>
          <cell r="N244">
            <v>3924.3</v>
          </cell>
        </row>
        <row r="245">
          <cell r="C245" t="str">
            <v>HOSPITAL MIGUEL ARRAES</v>
          </cell>
          <cell r="E245" t="str">
            <v>3.4 - Material Farmacológico</v>
          </cell>
          <cell r="F245">
            <v>9053134000226</v>
          </cell>
          <cell r="G245" t="str">
            <v>ELFA MEDICAMENTOS LTDA</v>
          </cell>
          <cell r="H245" t="str">
            <v>B</v>
          </cell>
          <cell r="I245" t="str">
            <v>S</v>
          </cell>
          <cell r="J245" t="str">
            <v>000420303</v>
          </cell>
          <cell r="K245" t="str">
            <v>12/11/2021</v>
          </cell>
          <cell r="L245" t="str">
            <v>25211109053134000226550050004203031938895026</v>
          </cell>
          <cell r="M245" t="str">
            <v>25 -  Paraíba</v>
          </cell>
          <cell r="N245">
            <v>26560</v>
          </cell>
        </row>
        <row r="246">
          <cell r="C246" t="str">
            <v>HOSPITAL MIGUEL ARRAES</v>
          </cell>
          <cell r="E246" t="str">
            <v>3.4 - Material Farmacológico</v>
          </cell>
          <cell r="F246">
            <v>9053134000226</v>
          </cell>
          <cell r="G246" t="str">
            <v>ELFA MEDICAMENTOS LTDA</v>
          </cell>
          <cell r="H246" t="str">
            <v>B</v>
          </cell>
          <cell r="I246" t="str">
            <v>S</v>
          </cell>
          <cell r="J246" t="str">
            <v>000420582</v>
          </cell>
          <cell r="K246" t="str">
            <v>17/11/2021</v>
          </cell>
          <cell r="L246" t="str">
            <v>25211109053134000226550050004205821542040568</v>
          </cell>
          <cell r="M246" t="str">
            <v>25 -  Paraíba</v>
          </cell>
          <cell r="N246">
            <v>25920</v>
          </cell>
        </row>
        <row r="247">
          <cell r="C247" t="str">
            <v>HOSPITAL MIGUEL ARRAES</v>
          </cell>
          <cell r="E247" t="str">
            <v>3.99 - Outras despesas com Material de Consumo</v>
          </cell>
          <cell r="F247">
            <v>9316105000986</v>
          </cell>
          <cell r="G247" t="str">
            <v>FRIOVIX COMERCIO DE REFRIGERACAO LTDA</v>
          </cell>
          <cell r="H247" t="str">
            <v>B</v>
          </cell>
          <cell r="I247" t="str">
            <v>S</v>
          </cell>
          <cell r="J247" t="str">
            <v>30863</v>
          </cell>
          <cell r="K247" t="str">
            <v>18/11/2021</v>
          </cell>
          <cell r="L247" t="str">
            <v>26211109316105000986550010000308631204873132</v>
          </cell>
          <cell r="M247" t="str">
            <v>26 -  Pernambuco</v>
          </cell>
          <cell r="N247">
            <v>530</v>
          </cell>
        </row>
        <row r="248">
          <cell r="C248" t="str">
            <v>HOSPITAL MIGUEL ARRAES</v>
          </cell>
          <cell r="E248" t="str">
            <v xml:space="preserve">3.10 - Material para Manutenção de Bens Móveis </v>
          </cell>
          <cell r="F248">
            <v>9441460000120</v>
          </cell>
          <cell r="G248" t="str">
            <v>PADRAO DIST PROD EQUIP HOSP</v>
          </cell>
          <cell r="H248" t="str">
            <v>B</v>
          </cell>
          <cell r="I248" t="str">
            <v>S</v>
          </cell>
          <cell r="J248" t="str">
            <v>000272676</v>
          </cell>
          <cell r="K248" t="str">
            <v>09/11/2021</v>
          </cell>
          <cell r="L248" t="str">
            <v>26211109441460000120550010002726761422172364</v>
          </cell>
          <cell r="M248" t="str">
            <v>26 -  Pernambuco</v>
          </cell>
          <cell r="N248">
            <v>3024.8</v>
          </cell>
        </row>
        <row r="249">
          <cell r="C249" t="str">
            <v>HOSPITAL MIGUEL ARRAES</v>
          </cell>
          <cell r="E249" t="str">
            <v xml:space="preserve">3.10 - Material para Manutenção de Bens Móveis </v>
          </cell>
          <cell r="F249">
            <v>9441460000120</v>
          </cell>
          <cell r="G249" t="str">
            <v>PADRAO DIST PROD EQUIP HOSP</v>
          </cell>
          <cell r="H249" t="str">
            <v>B</v>
          </cell>
          <cell r="I249" t="str">
            <v>S</v>
          </cell>
          <cell r="J249" t="str">
            <v>000273075</v>
          </cell>
          <cell r="K249" t="str">
            <v>12/11/2021</v>
          </cell>
          <cell r="L249" t="str">
            <v>26211109441460000120550010002730751678571874</v>
          </cell>
          <cell r="M249" t="str">
            <v>26 -  Pernambuco</v>
          </cell>
          <cell r="N249">
            <v>1675.6</v>
          </cell>
        </row>
        <row r="250">
          <cell r="C250" t="str">
            <v>HOSPITAL MIGUEL ARRAES</v>
          </cell>
          <cell r="E250" t="str">
            <v>3.12 - Material Hospitalar</v>
          </cell>
          <cell r="F250">
            <v>9441460000120</v>
          </cell>
          <cell r="G250" t="str">
            <v>PADRAO DIST PROD EQUIP HOSP</v>
          </cell>
          <cell r="H250" t="str">
            <v>B</v>
          </cell>
          <cell r="I250" t="str">
            <v>S</v>
          </cell>
          <cell r="J250" t="str">
            <v>000273570</v>
          </cell>
          <cell r="K250" t="str">
            <v>19/11/2021</v>
          </cell>
          <cell r="L250" t="str">
            <v>26211109441460000120550010002735701867007551</v>
          </cell>
          <cell r="M250" t="str">
            <v>26 -  Pernambuco</v>
          </cell>
          <cell r="N250">
            <v>780</v>
          </cell>
        </row>
        <row r="251">
          <cell r="C251" t="str">
            <v>HOSPITAL MIGUEL ARRAES</v>
          </cell>
          <cell r="E251" t="str">
            <v>3.7 - Material de Limpeza e Produtos de Hgienização</v>
          </cell>
          <cell r="F251">
            <v>9441460000120</v>
          </cell>
          <cell r="G251" t="str">
            <v>PADRAO DIST PROD EQUIP HOSP</v>
          </cell>
          <cell r="H251" t="str">
            <v>B</v>
          </cell>
          <cell r="I251" t="str">
            <v>S</v>
          </cell>
          <cell r="J251" t="str">
            <v>000273570</v>
          </cell>
          <cell r="K251" t="str">
            <v>19/11/2021</v>
          </cell>
          <cell r="L251" t="str">
            <v>26211109441460000120550010002735701867007551</v>
          </cell>
          <cell r="M251" t="str">
            <v>26 -  Pernambuco</v>
          </cell>
          <cell r="N251">
            <v>258</v>
          </cell>
        </row>
        <row r="252">
          <cell r="C252" t="str">
            <v>HOSPITAL MIGUEL ARRAES</v>
          </cell>
          <cell r="E252" t="str">
            <v>3.99 - Outras despesas com Material de Consumo</v>
          </cell>
          <cell r="F252">
            <v>9469073000363</v>
          </cell>
          <cell r="G252" t="str">
            <v>COMERCIAL BEZERRA LTDA</v>
          </cell>
          <cell r="H252" t="str">
            <v>B</v>
          </cell>
          <cell r="I252" t="str">
            <v>S</v>
          </cell>
          <cell r="J252" t="str">
            <v>94453</v>
          </cell>
          <cell r="K252" t="str">
            <v>19/11/2021</v>
          </cell>
          <cell r="L252" t="str">
            <v>26211109469073000363550010000944531090984570</v>
          </cell>
          <cell r="M252" t="str">
            <v>26 -  Pernambuco</v>
          </cell>
          <cell r="N252">
            <v>118.3</v>
          </cell>
        </row>
        <row r="253">
          <cell r="C253" t="str">
            <v>HOSPITAL MIGUEL ARRAES</v>
          </cell>
          <cell r="E253" t="str">
            <v>3.99 - Outras despesas com Material de Consumo</v>
          </cell>
          <cell r="F253">
            <v>9469073000363</v>
          </cell>
          <cell r="G253" t="str">
            <v>COMERCIAL BEZERRA LTDA</v>
          </cell>
          <cell r="H253" t="str">
            <v>B</v>
          </cell>
          <cell r="I253" t="str">
            <v>S</v>
          </cell>
          <cell r="J253" t="str">
            <v>94900</v>
          </cell>
          <cell r="K253" t="str">
            <v>26/11/2021</v>
          </cell>
          <cell r="L253" t="str">
            <v>26211109469073000363550010000949001091141139</v>
          </cell>
          <cell r="M253" t="str">
            <v>26 -  Pernambuco</v>
          </cell>
          <cell r="N253">
            <v>796</v>
          </cell>
        </row>
        <row r="254">
          <cell r="C254" t="str">
            <v>HOSPITAL MIGUEL ARRAES</v>
          </cell>
          <cell r="E254" t="str">
            <v xml:space="preserve">3.10 - Material para Manutenção de Bens Móveis </v>
          </cell>
          <cell r="F254">
            <v>9469073000363</v>
          </cell>
          <cell r="G254" t="str">
            <v>COMERCIAL BEZERRA LTDA</v>
          </cell>
          <cell r="H254" t="str">
            <v>B</v>
          </cell>
          <cell r="I254" t="str">
            <v>S</v>
          </cell>
          <cell r="J254" t="str">
            <v>95101</v>
          </cell>
          <cell r="K254" t="str">
            <v>29/11/2021</v>
          </cell>
          <cell r="L254" t="str">
            <v>26211109469073000363550010000951011091207030</v>
          </cell>
          <cell r="M254" t="str">
            <v>26 -  Pernambuco</v>
          </cell>
          <cell r="N254">
            <v>345</v>
          </cell>
        </row>
        <row r="255">
          <cell r="C255" t="str">
            <v>HOSPITAL MIGUEL ARRAES</v>
          </cell>
          <cell r="E255" t="str">
            <v xml:space="preserve">3.10 - Material para Manutenção de Bens Móveis </v>
          </cell>
          <cell r="F255">
            <v>9470258000126</v>
          </cell>
          <cell r="G255" t="str">
            <v>TECHNO SPACE COMERCIO PROD TECNOL EIRELI</v>
          </cell>
          <cell r="H255" t="str">
            <v>B</v>
          </cell>
          <cell r="I255" t="str">
            <v>S</v>
          </cell>
          <cell r="J255" t="str">
            <v>31366</v>
          </cell>
          <cell r="K255" t="str">
            <v>18/11/2021</v>
          </cell>
          <cell r="L255" t="str">
            <v>26211109470258000126550010000313661618422630</v>
          </cell>
          <cell r="M255" t="str">
            <v>26 -  Pernambuco</v>
          </cell>
          <cell r="N255">
            <v>169</v>
          </cell>
        </row>
        <row r="256">
          <cell r="C256" t="str">
            <v>HOSPITAL MIGUEL ARRAES</v>
          </cell>
          <cell r="E256" t="str">
            <v>3.99 - Outras despesas com Material de Consumo</v>
          </cell>
          <cell r="F256">
            <v>9570284000126</v>
          </cell>
          <cell r="G256" t="str">
            <v>COMPOSFRIO REFRIGERAÇÃO LTDA</v>
          </cell>
          <cell r="H256" t="str">
            <v>B</v>
          </cell>
          <cell r="I256" t="str">
            <v>S</v>
          </cell>
          <cell r="J256" t="str">
            <v>000028501</v>
          </cell>
          <cell r="K256" t="str">
            <v>24/11/2021</v>
          </cell>
          <cell r="L256" t="str">
            <v>26211109570284000126550010000285011001057350</v>
          </cell>
          <cell r="M256" t="str">
            <v>26 -  Pernambuco</v>
          </cell>
          <cell r="N256">
            <v>38</v>
          </cell>
        </row>
        <row r="257">
          <cell r="C257" t="str">
            <v>HOSPITAL MIGUEL ARRAES</v>
          </cell>
          <cell r="E257" t="str">
            <v>3.12 - Material Hospitalar</v>
          </cell>
          <cell r="F257">
            <v>9607807000161</v>
          </cell>
          <cell r="G257" t="str">
            <v>INJEFARMA CAVALCANTI E SILVA DIST. LTDA</v>
          </cell>
          <cell r="H257" t="str">
            <v>B</v>
          </cell>
          <cell r="I257" t="str">
            <v>S</v>
          </cell>
          <cell r="J257" t="str">
            <v>000018782</v>
          </cell>
          <cell r="K257" t="str">
            <v>12/11/2021</v>
          </cell>
          <cell r="L257" t="str">
            <v>26211109607807000161550010000187821354473534</v>
          </cell>
          <cell r="M257" t="str">
            <v>26 -  Pernambuco</v>
          </cell>
          <cell r="N257">
            <v>285</v>
          </cell>
        </row>
        <row r="258">
          <cell r="C258" t="str">
            <v>HOSPITAL MIGUEL ARRAES</v>
          </cell>
          <cell r="E258" t="str">
            <v>3.7 - Material de Limpeza e Produtos de Hgienização</v>
          </cell>
          <cell r="F258">
            <v>9607807000161</v>
          </cell>
          <cell r="G258" t="str">
            <v>INJEFARMA CAVALCANTI E SILVA DIST. LTDA</v>
          </cell>
          <cell r="H258" t="str">
            <v>B</v>
          </cell>
          <cell r="I258" t="str">
            <v>S</v>
          </cell>
          <cell r="J258" t="str">
            <v>000018814</v>
          </cell>
          <cell r="K258" t="str">
            <v>18/11/2021</v>
          </cell>
          <cell r="L258" t="str">
            <v>26211109607807000161550010000188141353864802</v>
          </cell>
          <cell r="M258" t="str">
            <v>26 -  Pernambuco</v>
          </cell>
          <cell r="N258">
            <v>12078</v>
          </cell>
        </row>
        <row r="259">
          <cell r="C259" t="str">
            <v>HOSPITAL MIGUEL ARRAES</v>
          </cell>
          <cell r="E259" t="str">
            <v>3.12 - Material Hospitalar</v>
          </cell>
          <cell r="F259">
            <v>9607807000161</v>
          </cell>
          <cell r="G259" t="str">
            <v>INJEFARMA CAVALCANTI E SILVA DIST. LTDA</v>
          </cell>
          <cell r="H259" t="str">
            <v>B</v>
          </cell>
          <cell r="I259" t="str">
            <v>S</v>
          </cell>
          <cell r="J259" t="str">
            <v>000018816</v>
          </cell>
          <cell r="K259" t="str">
            <v>18/11/2021</v>
          </cell>
          <cell r="L259" t="str">
            <v>26211109607807000161550010000188161048714007</v>
          </cell>
          <cell r="M259" t="str">
            <v>26 -  Pernambuco</v>
          </cell>
          <cell r="N259">
            <v>1550</v>
          </cell>
        </row>
        <row r="260">
          <cell r="C260" t="str">
            <v>HOSPITAL MIGUEL ARRAES</v>
          </cell>
          <cell r="E260" t="str">
            <v>3.99 - Outras despesas com Material de Consumo</v>
          </cell>
          <cell r="F260">
            <v>10064798000199</v>
          </cell>
          <cell r="G260" t="str">
            <v>ENGEFRIO INDUSTRIAL LTDA - ABIDIAS</v>
          </cell>
          <cell r="H260" t="str">
            <v>B</v>
          </cell>
          <cell r="I260" t="str">
            <v>S</v>
          </cell>
          <cell r="J260" t="str">
            <v>000074340</v>
          </cell>
          <cell r="K260" t="str">
            <v>09/11/2021</v>
          </cell>
          <cell r="L260" t="str">
            <v>26211110064798000199550080000743401565130775</v>
          </cell>
          <cell r="M260" t="str">
            <v>26 -  Pernambuco</v>
          </cell>
          <cell r="N260">
            <v>175.6</v>
          </cell>
        </row>
        <row r="261">
          <cell r="C261" t="str">
            <v>HOSPITAL MIGUEL ARRAES</v>
          </cell>
          <cell r="E261" t="str">
            <v>3.99 - Outras despesas com Material de Consumo</v>
          </cell>
          <cell r="F261">
            <v>10230480001960</v>
          </cell>
          <cell r="G261" t="str">
            <v>FERREIRA COSTA E CIA LTDA</v>
          </cell>
          <cell r="H261" t="str">
            <v>B</v>
          </cell>
          <cell r="I261" t="str">
            <v>S</v>
          </cell>
          <cell r="J261" t="str">
            <v>001440839</v>
          </cell>
          <cell r="K261" t="str">
            <v>05/11/2021</v>
          </cell>
          <cell r="L261" t="str">
            <v>26211110230480001960550100014408391080850619</v>
          </cell>
          <cell r="M261" t="str">
            <v>26 -  Pernambuco</v>
          </cell>
          <cell r="N261">
            <v>238</v>
          </cell>
        </row>
        <row r="262">
          <cell r="C262" t="str">
            <v>HOSPITAL MIGUEL ARRAES</v>
          </cell>
          <cell r="E262" t="str">
            <v>3.11 - Material Laboratorial</v>
          </cell>
          <cell r="F262">
            <v>10647227000187</v>
          </cell>
          <cell r="G262" t="str">
            <v>TUPAN SAUDE CENTER LTDA ME</v>
          </cell>
          <cell r="H262" t="str">
            <v>B</v>
          </cell>
          <cell r="I262" t="str">
            <v>S</v>
          </cell>
          <cell r="J262" t="str">
            <v>000014699</v>
          </cell>
          <cell r="K262" t="str">
            <v>29/10/2021</v>
          </cell>
          <cell r="L262" t="str">
            <v>26211010647227000187550010000146991009249443</v>
          </cell>
          <cell r="M262" t="str">
            <v>26 -  Pernambuco</v>
          </cell>
          <cell r="N262">
            <v>697</v>
          </cell>
        </row>
        <row r="263">
          <cell r="C263" t="str">
            <v>HOSPITAL MIGUEL ARRAES</v>
          </cell>
          <cell r="E263" t="str">
            <v>3.11 - Material Laboratorial</v>
          </cell>
          <cell r="F263">
            <v>10647227000187</v>
          </cell>
          <cell r="G263" t="str">
            <v>TUPAN SAUDE CENTER LTDA ME</v>
          </cell>
          <cell r="H263" t="str">
            <v>B</v>
          </cell>
          <cell r="I263" t="str">
            <v>S</v>
          </cell>
          <cell r="J263" t="str">
            <v>000014797</v>
          </cell>
          <cell r="K263" t="str">
            <v>11/11/2021</v>
          </cell>
          <cell r="L263" t="str">
            <v>26211110647227000187550010000147971009251639</v>
          </cell>
          <cell r="M263" t="str">
            <v>26 -  Pernambuco</v>
          </cell>
          <cell r="N263">
            <v>1586</v>
          </cell>
        </row>
        <row r="264">
          <cell r="C264" t="str">
            <v>HOSPITAL MIGUEL ARRAES</v>
          </cell>
          <cell r="E264" t="str">
            <v>3.11 - Material Laboratorial</v>
          </cell>
          <cell r="F264">
            <v>10647227000268</v>
          </cell>
          <cell r="G264" t="str">
            <v>TUPAN SAUDE CENTER LTDA</v>
          </cell>
          <cell r="H264" t="str">
            <v>B</v>
          </cell>
          <cell r="I264" t="str">
            <v>S</v>
          </cell>
          <cell r="J264" t="str">
            <v>000001246</v>
          </cell>
          <cell r="K264" t="str">
            <v>11/11/2021</v>
          </cell>
          <cell r="L264" t="str">
            <v>26211110647227000268550010000012461009251646</v>
          </cell>
          <cell r="M264" t="str">
            <v>26 -  Pernambuco</v>
          </cell>
          <cell r="N264">
            <v>1650</v>
          </cell>
        </row>
        <row r="265">
          <cell r="C265" t="str">
            <v>HOSPITAL MIGUEL ARRAES</v>
          </cell>
          <cell r="E265" t="str">
            <v>3.7 - Material de Limpeza e Produtos de Hgienização</v>
          </cell>
          <cell r="F265">
            <v>10661417000159</v>
          </cell>
          <cell r="G265" t="str">
            <v>MEX COMERCIO DE PRODUTO DE HIGIENE, SANI</v>
          </cell>
          <cell r="H265" t="str">
            <v>B</v>
          </cell>
          <cell r="I265" t="str">
            <v>S</v>
          </cell>
          <cell r="J265" t="str">
            <v>000031946</v>
          </cell>
          <cell r="K265" t="str">
            <v>01/11/2021</v>
          </cell>
          <cell r="L265" t="str">
            <v>26211110661417000159550010000319461708208806</v>
          </cell>
          <cell r="M265" t="str">
            <v>26 -  Pernambuco</v>
          </cell>
          <cell r="N265">
            <v>1176.0999999999999</v>
          </cell>
        </row>
        <row r="266">
          <cell r="C266" t="str">
            <v>HOSPITAL MIGUEL ARRAES</v>
          </cell>
          <cell r="E266" t="str">
            <v>3.6 - Material de Expediente</v>
          </cell>
          <cell r="F266">
            <v>10773984000105</v>
          </cell>
          <cell r="G266" t="str">
            <v>IRMAOS HALULI LTDA</v>
          </cell>
          <cell r="H266" t="str">
            <v>B</v>
          </cell>
          <cell r="I266" t="str">
            <v>S</v>
          </cell>
          <cell r="J266" t="str">
            <v>000077583</v>
          </cell>
          <cell r="K266" t="str">
            <v>26/11/2021</v>
          </cell>
          <cell r="L266" t="str">
            <v>26211110773984000105550010000775831929044698</v>
          </cell>
          <cell r="M266" t="str">
            <v>26 -  Pernambuco</v>
          </cell>
          <cell r="N266">
            <v>145</v>
          </cell>
        </row>
        <row r="267">
          <cell r="C267" t="str">
            <v>HOSPITAL MIGUEL ARRAES</v>
          </cell>
          <cell r="E267" t="str">
            <v>3.6 - Material de Expediente</v>
          </cell>
          <cell r="F267">
            <v>10775856000192</v>
          </cell>
          <cell r="G267" t="str">
            <v>ELETROGRAFICA LTDA</v>
          </cell>
          <cell r="H267" t="str">
            <v>S</v>
          </cell>
          <cell r="I267" t="str">
            <v>S</v>
          </cell>
          <cell r="J267" t="str">
            <v>00002563</v>
          </cell>
          <cell r="K267" t="str">
            <v>24/11/2021</v>
          </cell>
          <cell r="L267" t="str">
            <v>1JJF11X6</v>
          </cell>
          <cell r="M267" t="str">
            <v>26 -  Pernambuco</v>
          </cell>
          <cell r="N267">
            <v>930</v>
          </cell>
        </row>
        <row r="268">
          <cell r="C268" t="str">
            <v>HOSPITAL MIGUEL ARRAES</v>
          </cell>
          <cell r="E268" t="str">
            <v xml:space="preserve">3.10 - Material para Manutenção de Bens Móveis </v>
          </cell>
          <cell r="F268">
            <v>10775856000192</v>
          </cell>
          <cell r="G268" t="str">
            <v>ELETROGRAFICA LTDA</v>
          </cell>
          <cell r="H268" t="str">
            <v>S</v>
          </cell>
          <cell r="I268" t="str">
            <v>S</v>
          </cell>
          <cell r="J268" t="str">
            <v>00002563</v>
          </cell>
          <cell r="K268" t="str">
            <v>24/11/2021</v>
          </cell>
          <cell r="L268" t="str">
            <v>1JJF11X6</v>
          </cell>
          <cell r="M268" t="str">
            <v>26 -  Pernambuco</v>
          </cell>
          <cell r="N268">
            <v>3470.4</v>
          </cell>
        </row>
        <row r="269">
          <cell r="C269" t="str">
            <v>HOSPITAL MIGUEL ARRAES</v>
          </cell>
          <cell r="E269" t="str">
            <v>3.11 - Material Laboratorial</v>
          </cell>
          <cell r="F269">
            <v>10779833000156</v>
          </cell>
          <cell r="G269" t="str">
            <v>MEDICAL MERCANTIL DE APAR MED LTDA</v>
          </cell>
          <cell r="H269" t="str">
            <v>B</v>
          </cell>
          <cell r="I269" t="str">
            <v>S</v>
          </cell>
          <cell r="J269" t="str">
            <v>538500</v>
          </cell>
          <cell r="K269" t="str">
            <v>09/11/2021</v>
          </cell>
          <cell r="L269" t="str">
            <v>26211110779833000156550010005385001172219312</v>
          </cell>
          <cell r="M269" t="str">
            <v>26 -  Pernambuco</v>
          </cell>
          <cell r="N269">
            <v>110</v>
          </cell>
        </row>
        <row r="270">
          <cell r="C270" t="str">
            <v>HOSPITAL MIGUEL ARRAES</v>
          </cell>
          <cell r="E270" t="str">
            <v>3.12 - Material Hospitalar</v>
          </cell>
          <cell r="F270">
            <v>10779833000156</v>
          </cell>
          <cell r="G270" t="str">
            <v>MEDICAL MERCANTIL DE APAR MED LTDA</v>
          </cell>
          <cell r="H270" t="str">
            <v>B</v>
          </cell>
          <cell r="I270" t="str">
            <v>S</v>
          </cell>
          <cell r="J270" t="str">
            <v>538500</v>
          </cell>
          <cell r="K270" t="str">
            <v>09/11/2021</v>
          </cell>
          <cell r="L270" t="str">
            <v>26211110779833000156550010005385001172219312</v>
          </cell>
          <cell r="M270" t="str">
            <v>26 -  Pernambuco</v>
          </cell>
          <cell r="N270">
            <v>29380.9</v>
          </cell>
        </row>
        <row r="271">
          <cell r="C271" t="str">
            <v>HOSPITAL MIGUEL ARRAES</v>
          </cell>
          <cell r="E271" t="str">
            <v>3.7 - Material de Limpeza e Produtos de Hgienização</v>
          </cell>
          <cell r="F271">
            <v>10779833000156</v>
          </cell>
          <cell r="G271" t="str">
            <v>MEDICAL MERCANTIL DE APAR MED LTDA</v>
          </cell>
          <cell r="H271" t="str">
            <v>B</v>
          </cell>
          <cell r="I271" t="str">
            <v>S</v>
          </cell>
          <cell r="J271" t="str">
            <v>538500</v>
          </cell>
          <cell r="K271" t="str">
            <v>09/11/2021</v>
          </cell>
          <cell r="L271" t="str">
            <v>26211110779833000156550010005385001172219312</v>
          </cell>
          <cell r="M271" t="str">
            <v>26 -  Pernambuco</v>
          </cell>
          <cell r="N271">
            <v>189</v>
          </cell>
        </row>
        <row r="272">
          <cell r="C272" t="str">
            <v>HOSPITAL MIGUEL ARRAES</v>
          </cell>
          <cell r="E272" t="str">
            <v>3.99 - Outras despesas com Material de Consumo</v>
          </cell>
          <cell r="F272">
            <v>10779833000156</v>
          </cell>
          <cell r="G272" t="str">
            <v>MEDICAL MERCANTIL DE APAR MED LTDA</v>
          </cell>
          <cell r="H272" t="str">
            <v>B</v>
          </cell>
          <cell r="I272" t="str">
            <v>S</v>
          </cell>
          <cell r="J272" t="str">
            <v>538775</v>
          </cell>
          <cell r="K272" t="str">
            <v>12/11/2021</v>
          </cell>
          <cell r="L272" t="str">
            <v>26211110779833000156550010005387751154253450</v>
          </cell>
          <cell r="M272" t="str">
            <v>26 -  Pernambuco</v>
          </cell>
          <cell r="N272">
            <v>1025.25</v>
          </cell>
        </row>
        <row r="273">
          <cell r="C273" t="str">
            <v>HOSPITAL MIGUEL ARRAES</v>
          </cell>
          <cell r="E273" t="str">
            <v>3.12 - Material Hospitalar</v>
          </cell>
          <cell r="F273">
            <v>10779833000156</v>
          </cell>
          <cell r="G273" t="str">
            <v>MEDICAL MERCANTIL DE APAR MED LTDA</v>
          </cell>
          <cell r="H273" t="str">
            <v>B</v>
          </cell>
          <cell r="I273" t="str">
            <v>S</v>
          </cell>
          <cell r="J273" t="str">
            <v>539413</v>
          </cell>
          <cell r="K273" t="str">
            <v>23/11/2021</v>
          </cell>
          <cell r="L273" t="str">
            <v>26211110779833000156550010005394131161154114</v>
          </cell>
          <cell r="M273" t="str">
            <v>26 -  Pernambuco</v>
          </cell>
          <cell r="N273">
            <v>16204.65</v>
          </cell>
        </row>
        <row r="274">
          <cell r="C274" t="str">
            <v>HOSPITAL MIGUEL ARRAES</v>
          </cell>
          <cell r="E274" t="str">
            <v>3.12 - Material Hospitalar</v>
          </cell>
          <cell r="F274">
            <v>10779833000156</v>
          </cell>
          <cell r="G274" t="str">
            <v>MEDICAL MERCANTIL DE APAR MED LTDA</v>
          </cell>
          <cell r="H274" t="str">
            <v>B</v>
          </cell>
          <cell r="I274" t="str">
            <v>S</v>
          </cell>
          <cell r="J274" t="str">
            <v>539556</v>
          </cell>
          <cell r="K274" t="str">
            <v>25/11/2021</v>
          </cell>
          <cell r="L274" t="str">
            <v>26211110779833000156550010005395561113444836</v>
          </cell>
          <cell r="M274" t="str">
            <v>26 -  Pernambuco</v>
          </cell>
          <cell r="N274">
            <v>22.2</v>
          </cell>
        </row>
        <row r="275">
          <cell r="C275" t="str">
            <v>HOSPITAL MIGUEL ARRAES</v>
          </cell>
          <cell r="E275" t="str">
            <v>3.11 - Material Laboratorial</v>
          </cell>
          <cell r="F275">
            <v>10779833000156</v>
          </cell>
          <cell r="G275" t="str">
            <v>MEDICAL MERCANTIL DE APAR MED LTDA</v>
          </cell>
          <cell r="H275" t="str">
            <v>B</v>
          </cell>
          <cell r="I275" t="str">
            <v>S</v>
          </cell>
          <cell r="J275" t="str">
            <v>539568</v>
          </cell>
          <cell r="K275" t="str">
            <v>25/11/2021</v>
          </cell>
          <cell r="L275" t="str">
            <v>26211110779833000156550010005395681122603667</v>
          </cell>
          <cell r="M275" t="str">
            <v>26 -  Pernambuco</v>
          </cell>
          <cell r="N275">
            <v>214.8</v>
          </cell>
        </row>
        <row r="276">
          <cell r="C276" t="str">
            <v>HOSPITAL MIGUEL ARRAES</v>
          </cell>
          <cell r="E276" t="str">
            <v>3.12 - Material Hospitalar</v>
          </cell>
          <cell r="F276">
            <v>10779833000156</v>
          </cell>
          <cell r="G276" t="str">
            <v>MEDICAL MERCANTIL DE APAR MED LTDA</v>
          </cell>
          <cell r="H276" t="str">
            <v>B</v>
          </cell>
          <cell r="I276" t="str">
            <v>S</v>
          </cell>
          <cell r="J276" t="str">
            <v>539679</v>
          </cell>
          <cell r="K276" t="str">
            <v>26/11/2021</v>
          </cell>
          <cell r="L276" t="str">
            <v>26211110779833000156550010005396791151838609</v>
          </cell>
          <cell r="M276" t="str">
            <v>26 -  Pernambuco</v>
          </cell>
          <cell r="N276">
            <v>9000</v>
          </cell>
        </row>
        <row r="277">
          <cell r="C277" t="str">
            <v>HOSPITAL MIGUEL ARRAES</v>
          </cell>
          <cell r="E277" t="str">
            <v>3.12 - Material Hospitalar</v>
          </cell>
          <cell r="F277">
            <v>10779833000156</v>
          </cell>
          <cell r="G277" t="str">
            <v>MEDICAL MERCANTIL DE APAR MED LTDA</v>
          </cell>
          <cell r="H277" t="str">
            <v>B</v>
          </cell>
          <cell r="I277" t="str">
            <v>S</v>
          </cell>
          <cell r="J277" t="str">
            <v>539761</v>
          </cell>
          <cell r="K277" t="str">
            <v>29/11/2021</v>
          </cell>
          <cell r="L277" t="str">
            <v>26211110779833000156550010005397611125530016</v>
          </cell>
          <cell r="M277" t="str">
            <v>26 -  Pernambuco</v>
          </cell>
          <cell r="N277">
            <v>260</v>
          </cell>
        </row>
        <row r="278">
          <cell r="C278" t="str">
            <v>HOSPITAL MIGUEL ARRAES</v>
          </cell>
          <cell r="E278" t="str">
            <v>3.4 - Material Farmacológico</v>
          </cell>
          <cell r="F278">
            <v>10854165000346</v>
          </cell>
          <cell r="G278" t="str">
            <v>F F DISTRIBUIDORA DE PRODUTOS FARMACEUTICOS LTDA</v>
          </cell>
          <cell r="H278" t="str">
            <v>B</v>
          </cell>
          <cell r="I278" t="str">
            <v>S</v>
          </cell>
          <cell r="J278" t="str">
            <v>109626</v>
          </cell>
          <cell r="K278" t="str">
            <v>29/10/2021</v>
          </cell>
          <cell r="L278" t="str">
            <v>23211010854165000346550010001096261407858254</v>
          </cell>
          <cell r="M278" t="str">
            <v>23 -  Ceará</v>
          </cell>
          <cell r="N278">
            <v>9900</v>
          </cell>
        </row>
        <row r="279">
          <cell r="C279" t="str">
            <v>HOSPITAL MIGUEL ARRAES</v>
          </cell>
          <cell r="E279" t="str">
            <v>3.4 - Material Farmacológico</v>
          </cell>
          <cell r="F279">
            <v>10854165000346</v>
          </cell>
          <cell r="G279" t="str">
            <v>F F DISTRIBUIDORA DE PRODUTOS FARMACEUTICOS LTDA</v>
          </cell>
          <cell r="H279" t="str">
            <v>B</v>
          </cell>
          <cell r="I279" t="str">
            <v>S</v>
          </cell>
          <cell r="J279" t="str">
            <v>109807</v>
          </cell>
          <cell r="K279" t="str">
            <v>03/11/2021</v>
          </cell>
          <cell r="L279" t="str">
            <v>23211110854165000346550010001098071091423376</v>
          </cell>
          <cell r="M279" t="str">
            <v>23 -  Ceará</v>
          </cell>
          <cell r="N279">
            <v>76808</v>
          </cell>
        </row>
        <row r="280">
          <cell r="C280" t="str">
            <v>HOSPITAL MIGUEL ARRAES</v>
          </cell>
          <cell r="E280" t="str">
            <v>3.4 - Material Farmacológico</v>
          </cell>
          <cell r="F280">
            <v>10854165000346</v>
          </cell>
          <cell r="G280" t="str">
            <v>F F DISTRIBUIDORA DE PRODUTOS FARMACEUTICOS LTDA</v>
          </cell>
          <cell r="H280" t="str">
            <v>B</v>
          </cell>
          <cell r="I280" t="str">
            <v>S</v>
          </cell>
          <cell r="J280" t="str">
            <v>110752</v>
          </cell>
          <cell r="K280" t="str">
            <v>18/11/2021</v>
          </cell>
          <cell r="L280" t="str">
            <v>23211110854165000346550010001107521070884121</v>
          </cell>
          <cell r="M280" t="str">
            <v>23 -  Ceará</v>
          </cell>
          <cell r="N280">
            <v>760</v>
          </cell>
        </row>
        <row r="281">
          <cell r="C281" t="str">
            <v>HOSPITAL MIGUEL ARRAES</v>
          </cell>
          <cell r="E281" t="str">
            <v xml:space="preserve">3.8 - Uniformes, Tecidos e Aviamentos </v>
          </cell>
          <cell r="F281">
            <v>10891852000170</v>
          </cell>
          <cell r="G281" t="str">
            <v>SMART SUPRIMENTOS DISTRIB PROD HIGIENE</v>
          </cell>
          <cell r="H281" t="str">
            <v>B</v>
          </cell>
          <cell r="I281" t="str">
            <v>S</v>
          </cell>
          <cell r="J281" t="str">
            <v>000033385</v>
          </cell>
          <cell r="K281" t="str">
            <v>08/11/2021</v>
          </cell>
          <cell r="L281" t="str">
            <v>26211110891852000170550010000333851190333850</v>
          </cell>
          <cell r="M281" t="str">
            <v>26 -  Pernambuco</v>
          </cell>
          <cell r="N281">
            <v>85</v>
          </cell>
        </row>
        <row r="282">
          <cell r="C282" t="str">
            <v>HOSPITAL MIGUEL ARRAES</v>
          </cell>
          <cell r="E282" t="str">
            <v xml:space="preserve">3.8 - Uniformes, Tecidos e Aviamentos </v>
          </cell>
          <cell r="F282">
            <v>10891852000170</v>
          </cell>
          <cell r="G282" t="str">
            <v>SMART SUPRIMENTOS DISTRIB PROD HIGIENE</v>
          </cell>
          <cell r="H282" t="str">
            <v>B</v>
          </cell>
          <cell r="I282" t="str">
            <v>S</v>
          </cell>
          <cell r="J282" t="str">
            <v>000033422</v>
          </cell>
          <cell r="K282" t="str">
            <v>10/11/2021</v>
          </cell>
          <cell r="L282" t="str">
            <v>26211110891852000170550010000334221190334223</v>
          </cell>
          <cell r="M282" t="str">
            <v>26 -  Pernambuco</v>
          </cell>
          <cell r="N282">
            <v>850</v>
          </cell>
        </row>
        <row r="283">
          <cell r="C283" t="str">
            <v>HOSPITAL MIGUEL ARRAES</v>
          </cell>
          <cell r="E283" t="str">
            <v>3.4 - Material Farmacológico</v>
          </cell>
          <cell r="F283">
            <v>11012952000141</v>
          </cell>
          <cell r="G283" t="str">
            <v>DROGARIA QUATRO CANTOS</v>
          </cell>
          <cell r="H283" t="str">
            <v>B</v>
          </cell>
          <cell r="I283" t="str">
            <v>S</v>
          </cell>
          <cell r="J283" t="str">
            <v>133475</v>
          </cell>
          <cell r="K283" t="str">
            <v>09/11/2021</v>
          </cell>
          <cell r="L283" t="str">
            <v>26211111012952000141550010001334751014682257</v>
          </cell>
          <cell r="M283" t="str">
            <v>26 -  Pernambuco</v>
          </cell>
          <cell r="N283">
            <v>33</v>
          </cell>
        </row>
        <row r="284">
          <cell r="C284" t="str">
            <v>HOSPITAL MIGUEL ARRAES</v>
          </cell>
          <cell r="E284" t="str">
            <v>3.4 - Material Farmacológico</v>
          </cell>
          <cell r="F284">
            <v>11012952000141</v>
          </cell>
          <cell r="G284" t="str">
            <v>DROGARIA QUATRO CANTOS</v>
          </cell>
          <cell r="H284" t="str">
            <v>B</v>
          </cell>
          <cell r="I284" t="str">
            <v>S</v>
          </cell>
          <cell r="J284" t="str">
            <v>133477</v>
          </cell>
          <cell r="K284" t="str">
            <v>09/11/2021</v>
          </cell>
          <cell r="L284" t="str">
            <v>26211111012952000141550010001334771014682472</v>
          </cell>
          <cell r="M284" t="str">
            <v>26 -  Pernambuco</v>
          </cell>
          <cell r="N284">
            <v>38</v>
          </cell>
        </row>
        <row r="285">
          <cell r="C285" t="str">
            <v>HOSPITAL MIGUEL ARRAES</v>
          </cell>
          <cell r="E285" t="str">
            <v>3.4 - Material Farmacológico</v>
          </cell>
          <cell r="F285">
            <v>11012952000141</v>
          </cell>
          <cell r="G285" t="str">
            <v>DROGARIA QUATRO CANTOS</v>
          </cell>
          <cell r="H285" t="str">
            <v>B</v>
          </cell>
          <cell r="I285" t="str">
            <v>S</v>
          </cell>
          <cell r="J285" t="str">
            <v>133570</v>
          </cell>
          <cell r="K285" t="str">
            <v>23/11/2021</v>
          </cell>
          <cell r="L285" t="str">
            <v>26211111012952000141550010001335701014692707</v>
          </cell>
          <cell r="M285" t="str">
            <v>26 -  Pernambuco</v>
          </cell>
          <cell r="N285">
            <v>67.2</v>
          </cell>
        </row>
        <row r="286">
          <cell r="C286" t="str">
            <v>HOSPITAL MIGUEL ARRAES</v>
          </cell>
          <cell r="E286" t="str">
            <v>3.4 - Material Farmacológico</v>
          </cell>
          <cell r="F286">
            <v>11012952000141</v>
          </cell>
          <cell r="G286" t="str">
            <v>DROGARIA QUATRO CANTOS</v>
          </cell>
          <cell r="H286" t="str">
            <v>B</v>
          </cell>
          <cell r="I286" t="str">
            <v>S</v>
          </cell>
          <cell r="J286" t="str">
            <v>133594</v>
          </cell>
          <cell r="K286" t="str">
            <v>26/11/2021</v>
          </cell>
          <cell r="L286" t="str">
            <v>26211111012952000141550010001335941014695341</v>
          </cell>
          <cell r="M286" t="str">
            <v>26 -  Pernambuco</v>
          </cell>
          <cell r="N286">
            <v>16.84</v>
          </cell>
        </row>
        <row r="287">
          <cell r="C287" t="str">
            <v>HOSPITAL MIGUEL ARRAES</v>
          </cell>
          <cell r="E287" t="str">
            <v>3.4 - Material Farmacológico</v>
          </cell>
          <cell r="F287">
            <v>11025459000328</v>
          </cell>
          <cell r="G287" t="str">
            <v>FARMACIA GLOBO LTDA</v>
          </cell>
          <cell r="H287" t="str">
            <v>B</v>
          </cell>
          <cell r="I287" t="str">
            <v>S</v>
          </cell>
          <cell r="J287" t="str">
            <v>000004462</v>
          </cell>
          <cell r="K287" t="str">
            <v>26/11/2021</v>
          </cell>
          <cell r="L287" t="str">
            <v>26211111025459000328550010000044621724008804</v>
          </cell>
          <cell r="M287" t="str">
            <v>26 -  Pernambuco</v>
          </cell>
          <cell r="N287">
            <v>40.5</v>
          </cell>
        </row>
        <row r="288">
          <cell r="C288" t="str">
            <v>HOSPITAL MIGUEL ARRAES</v>
          </cell>
          <cell r="E288" t="str">
            <v>3.12 - Material Hospitalar</v>
          </cell>
          <cell r="F288">
            <v>11041333000185</v>
          </cell>
          <cell r="G288" t="str">
            <v>CIRURGICA BRASILEIRA PRODUTOS H</v>
          </cell>
          <cell r="H288" t="str">
            <v>B</v>
          </cell>
          <cell r="I288" t="str">
            <v>S</v>
          </cell>
          <cell r="J288" t="str">
            <v>000021248</v>
          </cell>
          <cell r="K288" t="str">
            <v>22/11/2021</v>
          </cell>
          <cell r="L288" t="str">
            <v>26211111041333000185550010000212481948153390</v>
          </cell>
          <cell r="M288" t="str">
            <v>26 -  Pernambuco</v>
          </cell>
          <cell r="N288">
            <v>1041</v>
          </cell>
        </row>
        <row r="289">
          <cell r="C289" t="str">
            <v>HOSPITAL MIGUEL ARRAES</v>
          </cell>
          <cell r="E289" t="str">
            <v>3.6 - Material de Expediente</v>
          </cell>
          <cell r="F289">
            <v>11101202000146</v>
          </cell>
          <cell r="G289" t="str">
            <v>VGC ALVES COMERCIO E SERVIÇOS</v>
          </cell>
          <cell r="H289" t="str">
            <v>B</v>
          </cell>
          <cell r="I289" t="str">
            <v>S</v>
          </cell>
          <cell r="J289" t="str">
            <v>000014356</v>
          </cell>
          <cell r="K289" t="str">
            <v>29/11/2021</v>
          </cell>
          <cell r="L289" t="str">
            <v>26211111101202000146550010000143561857706397</v>
          </cell>
          <cell r="M289" t="str">
            <v>26 -  Pernambuco</v>
          </cell>
          <cell r="N289">
            <v>534</v>
          </cell>
        </row>
        <row r="290">
          <cell r="C290" t="str">
            <v>HOSPITAL MIGUEL ARRAES</v>
          </cell>
          <cell r="E290" t="str">
            <v>3.6 - Material de Expediente</v>
          </cell>
          <cell r="F290">
            <v>11101202000146</v>
          </cell>
          <cell r="G290" t="str">
            <v>VGC ALVES COMERCIO E SERVIÇOS</v>
          </cell>
          <cell r="H290" t="str">
            <v>B</v>
          </cell>
          <cell r="I290" t="str">
            <v>S</v>
          </cell>
          <cell r="J290" t="str">
            <v>000014357</v>
          </cell>
          <cell r="K290" t="str">
            <v>29/11/2021</v>
          </cell>
          <cell r="L290" t="str">
            <v>26211111101202000146550010000143571256407112</v>
          </cell>
          <cell r="M290" t="str">
            <v>26 -  Pernambuco</v>
          </cell>
          <cell r="N290">
            <v>122.5</v>
          </cell>
        </row>
        <row r="291">
          <cell r="C291" t="str">
            <v>HOSPITAL MIGUEL ARRAES</v>
          </cell>
          <cell r="E291" t="str">
            <v>3.6 - Material de Expediente</v>
          </cell>
          <cell r="F291">
            <v>11101202000146</v>
          </cell>
          <cell r="G291" t="str">
            <v>VGC ALVES COMERCIO E SERVIÇOS</v>
          </cell>
          <cell r="H291" t="str">
            <v>B</v>
          </cell>
          <cell r="I291" t="str">
            <v>S</v>
          </cell>
          <cell r="J291" t="str">
            <v>000014358</v>
          </cell>
          <cell r="K291" t="str">
            <v>29/11/2021</v>
          </cell>
          <cell r="L291" t="str">
            <v>26211111101202000146550010000143581324297620</v>
          </cell>
          <cell r="M291" t="str">
            <v>26 -  Pernambuco</v>
          </cell>
          <cell r="N291">
            <v>588</v>
          </cell>
        </row>
        <row r="292">
          <cell r="C292" t="str">
            <v>HOSPITAL MIGUEL ARRAES</v>
          </cell>
          <cell r="E292" t="str">
            <v>3.4 - Material Farmacológico</v>
          </cell>
          <cell r="F292">
            <v>11260846000187</v>
          </cell>
          <cell r="G292" t="str">
            <v>ANBIOTON IMPORTADORA LTDA</v>
          </cell>
          <cell r="H292" t="str">
            <v>B</v>
          </cell>
          <cell r="I292" t="str">
            <v>S</v>
          </cell>
          <cell r="J292" t="str">
            <v>000153956</v>
          </cell>
          <cell r="K292" t="str">
            <v>19/11/2021</v>
          </cell>
          <cell r="L292" t="str">
            <v>35211111260846000187550010001539561125876143</v>
          </cell>
          <cell r="M292" t="str">
            <v>35 -  São Paulo</v>
          </cell>
          <cell r="N292">
            <v>22072</v>
          </cell>
        </row>
        <row r="293">
          <cell r="C293" t="str">
            <v>HOSPITAL MIGUEL ARRAES</v>
          </cell>
          <cell r="E293" t="str">
            <v>3.12 - Material Hospitalar</v>
          </cell>
          <cell r="F293">
            <v>11449180000100</v>
          </cell>
          <cell r="G293" t="str">
            <v>DPROSMED DIST PROD MED HOSPITALARES LTDA</v>
          </cell>
          <cell r="H293" t="str">
            <v>B</v>
          </cell>
          <cell r="I293" t="str">
            <v>S</v>
          </cell>
          <cell r="J293" t="str">
            <v>000046350</v>
          </cell>
          <cell r="K293" t="str">
            <v>29/10/2021</v>
          </cell>
          <cell r="L293" t="str">
            <v>26211011449180000100550010000463501247026088</v>
          </cell>
          <cell r="M293" t="str">
            <v>26 -  Pernambuco</v>
          </cell>
          <cell r="N293">
            <v>3531.6</v>
          </cell>
        </row>
        <row r="294">
          <cell r="C294" t="str">
            <v>HOSPITAL MIGUEL ARRAES</v>
          </cell>
          <cell r="E294" t="str">
            <v>3.12 - Material Hospitalar</v>
          </cell>
          <cell r="F294">
            <v>11449180000100</v>
          </cell>
          <cell r="G294" t="str">
            <v>DPROSMED DIST PROD MED HOSPITALARES LTDA</v>
          </cell>
          <cell r="H294" t="str">
            <v>B</v>
          </cell>
          <cell r="I294" t="str">
            <v>S</v>
          </cell>
          <cell r="J294" t="str">
            <v>00046907</v>
          </cell>
          <cell r="K294" t="str">
            <v>25/11/2021</v>
          </cell>
          <cell r="L294" t="str">
            <v>26211111449180000100550010000469071000004454</v>
          </cell>
          <cell r="M294" t="str">
            <v>26 -  Pernambuco</v>
          </cell>
          <cell r="N294">
            <v>6614.2</v>
          </cell>
        </row>
        <row r="295">
          <cell r="C295" t="str">
            <v>HOSPITAL MIGUEL ARRAES</v>
          </cell>
          <cell r="E295" t="str">
            <v>3.12 - Material Hospitalar</v>
          </cell>
          <cell r="F295">
            <v>11449180000290</v>
          </cell>
          <cell r="G295" t="str">
            <v>DPROSMED DISTRIB DE PROD MEDICO HOSPITAL</v>
          </cell>
          <cell r="H295" t="str">
            <v>B</v>
          </cell>
          <cell r="I295" t="str">
            <v>S</v>
          </cell>
          <cell r="J295" t="str">
            <v>000002069</v>
          </cell>
          <cell r="K295" t="str">
            <v>29/10/2021</v>
          </cell>
          <cell r="L295" t="str">
            <v>26211011449180000290550010000020691638499166</v>
          </cell>
          <cell r="M295" t="str">
            <v>26 -  Pernambuco</v>
          </cell>
          <cell r="N295">
            <v>769.4</v>
          </cell>
        </row>
        <row r="296">
          <cell r="C296" t="str">
            <v>HOSPITAL MIGUEL ARRAES</v>
          </cell>
          <cell r="E296" t="str">
            <v>3.12 - Material Hospitalar</v>
          </cell>
          <cell r="F296">
            <v>11449180000290</v>
          </cell>
          <cell r="G296" t="str">
            <v>DPROSMED DISTRIB DE PROD MEDICO HOSPITAL</v>
          </cell>
          <cell r="H296" t="str">
            <v>B</v>
          </cell>
          <cell r="I296" t="str">
            <v>S</v>
          </cell>
          <cell r="J296" t="str">
            <v>00002416</v>
          </cell>
          <cell r="K296" t="str">
            <v>25/11/2021</v>
          </cell>
          <cell r="L296" t="str">
            <v>26211111449180000290550010000024161000004438</v>
          </cell>
          <cell r="M296" t="str">
            <v>26 -  Pernambuco</v>
          </cell>
          <cell r="N296">
            <v>137</v>
          </cell>
        </row>
        <row r="297">
          <cell r="C297" t="str">
            <v>HOSPITAL MIGUEL ARRAES</v>
          </cell>
          <cell r="E297" t="str">
            <v>3.99 - Outras despesas com Material de Consumo</v>
          </cell>
          <cell r="F297">
            <v>11481280000113</v>
          </cell>
          <cell r="G297" t="str">
            <v>ELETRONICA CASA TRANSISTORES LTDA</v>
          </cell>
          <cell r="H297" t="str">
            <v>B</v>
          </cell>
          <cell r="I297" t="str">
            <v>S</v>
          </cell>
          <cell r="J297" t="str">
            <v>3845</v>
          </cell>
          <cell r="K297" t="str">
            <v>19/11/2021</v>
          </cell>
          <cell r="L297" t="str">
            <v>26211111481280000113550010000038451535800350</v>
          </cell>
          <cell r="M297" t="str">
            <v>26 -  Pernambuco</v>
          </cell>
          <cell r="N297">
            <v>470.4</v>
          </cell>
        </row>
        <row r="298">
          <cell r="C298" t="str">
            <v>HOSPITAL MIGUEL ARRAES</v>
          </cell>
          <cell r="E298" t="str">
            <v>3.1 - Combustíveis e Lubrificantes Automotivos</v>
          </cell>
          <cell r="F298">
            <v>11481678000150</v>
          </cell>
          <cell r="G298" t="str">
            <v>AUTO POSTO DUQUE DE CAXIAS LTDA</v>
          </cell>
          <cell r="H298" t="str">
            <v>B</v>
          </cell>
          <cell r="I298" t="str">
            <v>S</v>
          </cell>
          <cell r="J298" t="str">
            <v>1108</v>
          </cell>
          <cell r="K298" t="str">
            <v>04/11/2021</v>
          </cell>
          <cell r="L298" t="str">
            <v>26211111481678000150550010000011081000018478</v>
          </cell>
          <cell r="M298" t="str">
            <v>26 -  Pernambuco</v>
          </cell>
          <cell r="N298">
            <v>5896.55</v>
          </cell>
        </row>
        <row r="299">
          <cell r="C299" t="str">
            <v>HOSPITAL MIGUEL ARRAES</v>
          </cell>
          <cell r="E299" t="str">
            <v>3.14 - Alimentação Preparada</v>
          </cell>
          <cell r="F299">
            <v>11552758000159</v>
          </cell>
          <cell r="G299" t="str">
            <v>UNI SIEGER EQUIPAM MEDICOS LABORATORIAIS</v>
          </cell>
          <cell r="H299" t="str">
            <v>B</v>
          </cell>
          <cell r="I299" t="str">
            <v>S</v>
          </cell>
          <cell r="J299" t="str">
            <v>000000921</v>
          </cell>
          <cell r="K299" t="str">
            <v>01/11/2021</v>
          </cell>
          <cell r="L299" t="str">
            <v>41210811552758000159550010000009211238254194</v>
          </cell>
          <cell r="M299" t="str">
            <v>41 -  Paraná</v>
          </cell>
          <cell r="N299">
            <v>913.43</v>
          </cell>
        </row>
        <row r="300">
          <cell r="C300" t="str">
            <v>HOSPITAL MIGUEL ARRAES</v>
          </cell>
          <cell r="E300" t="str">
            <v>3.14 - Alimentação Preparada</v>
          </cell>
          <cell r="F300">
            <v>11552758000159</v>
          </cell>
          <cell r="G300" t="str">
            <v>UNI SIEGER EQUIPAM MEDICOS LABORATORIAIS</v>
          </cell>
          <cell r="H300" t="str">
            <v>B</v>
          </cell>
          <cell r="I300" t="str">
            <v>S</v>
          </cell>
          <cell r="J300" t="str">
            <v>000000979</v>
          </cell>
          <cell r="K300" t="str">
            <v>05/11/2021</v>
          </cell>
          <cell r="L300" t="str">
            <v>41211111552758000159550010000009791404213240</v>
          </cell>
          <cell r="M300" t="str">
            <v>41 -  Paraná</v>
          </cell>
          <cell r="N300">
            <v>913.43</v>
          </cell>
        </row>
        <row r="301">
          <cell r="C301" t="str">
            <v>HOSPITAL MIGUEL ARRAES</v>
          </cell>
          <cell r="E301" t="str">
            <v>3.4 - Material Farmacológico</v>
          </cell>
          <cell r="F301">
            <v>11563145000117</v>
          </cell>
          <cell r="G301" t="str">
            <v>COMERCIAL MOSTAERT LTDA</v>
          </cell>
          <cell r="H301" t="str">
            <v>B</v>
          </cell>
          <cell r="I301" t="str">
            <v>S</v>
          </cell>
          <cell r="J301" t="str">
            <v>000104918</v>
          </cell>
          <cell r="K301" t="str">
            <v>12/11/2021</v>
          </cell>
          <cell r="L301" t="str">
            <v>26211111563145000117550010001049181002173442</v>
          </cell>
          <cell r="M301" t="str">
            <v>26 -  Pernambuco</v>
          </cell>
          <cell r="N301">
            <v>5500</v>
          </cell>
        </row>
        <row r="302">
          <cell r="C302" t="str">
            <v>HOSPITAL MIGUEL ARRAES</v>
          </cell>
          <cell r="E302" t="str">
            <v>3.4 - Material Farmacológico</v>
          </cell>
          <cell r="F302">
            <v>11563145000117</v>
          </cell>
          <cell r="G302" t="str">
            <v>COMERCIAL MOSTAERT LTDA</v>
          </cell>
          <cell r="H302" t="str">
            <v>B</v>
          </cell>
          <cell r="I302" t="str">
            <v>S</v>
          </cell>
          <cell r="J302" t="str">
            <v>000105732</v>
          </cell>
          <cell r="K302" t="str">
            <v>29/11/2021</v>
          </cell>
          <cell r="L302" t="str">
            <v>26211111563145000117550010001057321002192415</v>
          </cell>
          <cell r="M302" t="str">
            <v>26 -  Pernambuco</v>
          </cell>
          <cell r="N302">
            <v>5500</v>
          </cell>
        </row>
        <row r="303">
          <cell r="C303" t="str">
            <v>HOSPITAL MIGUEL ARRAES</v>
          </cell>
          <cell r="E303" t="str">
            <v>3.4 - Material Farmacológico</v>
          </cell>
          <cell r="F303">
            <v>11563145000117</v>
          </cell>
          <cell r="G303" t="str">
            <v>COMERCIAL MOSTAERT LTDA</v>
          </cell>
          <cell r="H303" t="str">
            <v>B</v>
          </cell>
          <cell r="I303" t="str">
            <v>S</v>
          </cell>
          <cell r="J303" t="str">
            <v>000105745</v>
          </cell>
          <cell r="K303" t="str">
            <v>29/11/2021</v>
          </cell>
          <cell r="L303" t="str">
            <v>26211111563145000117550010001057451002192405</v>
          </cell>
          <cell r="M303" t="str">
            <v>26 -  Pernambuco</v>
          </cell>
          <cell r="N303">
            <v>99844.04</v>
          </cell>
        </row>
        <row r="304">
          <cell r="C304" t="str">
            <v>HOSPITAL MIGUEL ARRAES</v>
          </cell>
          <cell r="E304" t="str">
            <v>3.99 - Outras despesas com Material de Consumo</v>
          </cell>
          <cell r="F304">
            <v>11623188000655</v>
          </cell>
          <cell r="G304" t="str">
            <v>ARMAZEM CORAL</v>
          </cell>
          <cell r="H304" t="str">
            <v>B</v>
          </cell>
          <cell r="I304" t="str">
            <v>S</v>
          </cell>
          <cell r="J304" t="str">
            <v>000122986</v>
          </cell>
          <cell r="K304" t="str">
            <v>26/11/2021</v>
          </cell>
          <cell r="L304" t="str">
            <v>26211111623188000655550010001229861001229870</v>
          </cell>
          <cell r="M304" t="str">
            <v>26 -  Pernambuco</v>
          </cell>
          <cell r="N304">
            <v>71</v>
          </cell>
        </row>
        <row r="305">
          <cell r="C305" t="str">
            <v>HOSPITAL MIGUEL ARRAES</v>
          </cell>
          <cell r="E305" t="str">
            <v xml:space="preserve">3.8 - Uniformes, Tecidos e Aviamentos </v>
          </cell>
          <cell r="F305">
            <v>11663822000179</v>
          </cell>
          <cell r="G305" t="str">
            <v>MS MARTINS COMERCIO E SERV COLCHOES LTDA</v>
          </cell>
          <cell r="H305" t="str">
            <v>B</v>
          </cell>
          <cell r="I305" t="str">
            <v>S</v>
          </cell>
          <cell r="J305" t="str">
            <v>00004034</v>
          </cell>
          <cell r="K305" t="str">
            <v>06/10/2021</v>
          </cell>
          <cell r="L305" t="str">
            <v>26211011663822000179550010000040341000038711</v>
          </cell>
          <cell r="M305" t="str">
            <v>26 -  Pernambuco</v>
          </cell>
          <cell r="N305">
            <v>1275</v>
          </cell>
        </row>
        <row r="306">
          <cell r="C306" t="str">
            <v>HOSPITAL MIGUEL ARRAES</v>
          </cell>
          <cell r="E306" t="str">
            <v>3.14 - Alimentação Preparada</v>
          </cell>
          <cell r="F306">
            <v>11744898000390</v>
          </cell>
          <cell r="G306" t="str">
            <v>ATACADAO COMERCIO DE CARNES LTDA</v>
          </cell>
          <cell r="H306" t="str">
            <v>B</v>
          </cell>
          <cell r="I306" t="str">
            <v>S</v>
          </cell>
          <cell r="J306" t="str">
            <v>951586</v>
          </cell>
          <cell r="K306" t="str">
            <v>17/11/2021</v>
          </cell>
          <cell r="L306" t="str">
            <v>26211111744898000390550010009515861138801580</v>
          </cell>
          <cell r="M306" t="str">
            <v>26 -  Pernambuco</v>
          </cell>
          <cell r="N306">
            <v>9081</v>
          </cell>
        </row>
        <row r="307">
          <cell r="C307" t="str">
            <v>HOSPITAL MIGUEL ARRAES</v>
          </cell>
          <cell r="E307" t="str">
            <v>3.14 - Alimentação Preparada</v>
          </cell>
          <cell r="F307">
            <v>11840014000130</v>
          </cell>
          <cell r="G307" t="str">
            <v>MACROPAC PROTEÇÃO E EMBALAGE</v>
          </cell>
          <cell r="H307" t="str">
            <v>B</v>
          </cell>
          <cell r="I307" t="str">
            <v>S</v>
          </cell>
          <cell r="J307" t="str">
            <v>356342</v>
          </cell>
          <cell r="K307" t="str">
            <v>01/11/2021</v>
          </cell>
          <cell r="L307" t="str">
            <v>26211011840014000130550010003563421349961339</v>
          </cell>
          <cell r="M307" t="str">
            <v>26 -  Pernambuco</v>
          </cell>
          <cell r="N307">
            <v>1226</v>
          </cell>
        </row>
        <row r="308">
          <cell r="C308" t="str">
            <v>HOSPITAL MIGUEL ARRAES</v>
          </cell>
          <cell r="E308" t="str">
            <v>3.14 - Alimentação Preparada</v>
          </cell>
          <cell r="F308">
            <v>11840014000130</v>
          </cell>
          <cell r="G308" t="str">
            <v>MACROPAC PROTEÇÃO E EMBALAGE</v>
          </cell>
          <cell r="H308" t="str">
            <v>B</v>
          </cell>
          <cell r="I308" t="str">
            <v>S</v>
          </cell>
          <cell r="J308" t="str">
            <v>356940</v>
          </cell>
          <cell r="K308" t="str">
            <v>03/11/2021</v>
          </cell>
          <cell r="L308" t="str">
            <v>26211111840014000130550010003569401398787306</v>
          </cell>
          <cell r="M308" t="str">
            <v>26 -  Pernambuco</v>
          </cell>
          <cell r="N308">
            <v>14560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>
            <v>11896145000139</v>
          </cell>
          <cell r="G309" t="str">
            <v>TAG COM IMP MAT MED HOSP LTDA</v>
          </cell>
          <cell r="H309" t="str">
            <v>B</v>
          </cell>
          <cell r="I309" t="str">
            <v>S</v>
          </cell>
          <cell r="J309" t="str">
            <v>10731</v>
          </cell>
          <cell r="K309" t="str">
            <v>29/10/2021</v>
          </cell>
          <cell r="L309" t="str">
            <v>26211011896145000139550010000107311258181750</v>
          </cell>
          <cell r="M309" t="str">
            <v>26 -  Pernambuco</v>
          </cell>
          <cell r="N309">
            <v>1700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>
            <v>11896145000139</v>
          </cell>
          <cell r="G310" t="str">
            <v>TAG COM IMP MAT MED HOSP LTDA</v>
          </cell>
          <cell r="H310" t="str">
            <v>B</v>
          </cell>
          <cell r="I310" t="str">
            <v>S</v>
          </cell>
          <cell r="J310" t="str">
            <v>10732</v>
          </cell>
          <cell r="K310" t="str">
            <v>29/10/2021</v>
          </cell>
          <cell r="L310" t="str">
            <v>26211011896145000139550010000107321250949427</v>
          </cell>
          <cell r="M310" t="str">
            <v>26 -  Pernambuco</v>
          </cell>
          <cell r="N310">
            <v>1750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>
            <v>11896145000139</v>
          </cell>
          <cell r="G311" t="str">
            <v>TAG COM IMP MAT MED HOSP LTDA</v>
          </cell>
          <cell r="H311" t="str">
            <v>B</v>
          </cell>
          <cell r="I311" t="str">
            <v>S</v>
          </cell>
          <cell r="J311" t="str">
            <v>10733</v>
          </cell>
          <cell r="K311" t="str">
            <v>29/10/2021</v>
          </cell>
          <cell r="L311" t="str">
            <v>26211011896145000139550010000107331134812000</v>
          </cell>
          <cell r="M311" t="str">
            <v>26 -  Pernambuco</v>
          </cell>
          <cell r="N311">
            <v>1650</v>
          </cell>
        </row>
        <row r="312">
          <cell r="C312" t="str">
            <v>HOSPITAL MIGUEL ARRAES</v>
          </cell>
          <cell r="E312" t="str">
            <v>3.12 - Material Hospitalar</v>
          </cell>
          <cell r="F312">
            <v>12340717000161</v>
          </cell>
          <cell r="G312" t="str">
            <v>POINT SUTURE DO BRASIL IND FIOS CIR LTDA</v>
          </cell>
          <cell r="H312" t="str">
            <v>B</v>
          </cell>
          <cell r="I312" t="str">
            <v>S</v>
          </cell>
          <cell r="J312" t="str">
            <v>000079454</v>
          </cell>
          <cell r="K312" t="str">
            <v>26/11/2021</v>
          </cell>
          <cell r="L312" t="str">
            <v>23211112340717000161550010000794541843278444</v>
          </cell>
          <cell r="M312" t="str">
            <v>23 -  Ceará</v>
          </cell>
          <cell r="N312">
            <v>4624.88</v>
          </cell>
        </row>
        <row r="313">
          <cell r="C313" t="str">
            <v>HOSPITAL MIGUEL ARRAES</v>
          </cell>
          <cell r="E313" t="str">
            <v>3.4 - Material Farmacológico</v>
          </cell>
          <cell r="F313">
            <v>12420164000904</v>
          </cell>
          <cell r="G313" t="str">
            <v>CM HOSPITALAR SA</v>
          </cell>
          <cell r="H313" t="str">
            <v>B</v>
          </cell>
          <cell r="I313" t="str">
            <v>S</v>
          </cell>
          <cell r="J313" t="str">
            <v>000575592</v>
          </cell>
          <cell r="K313" t="str">
            <v>26/10/2021</v>
          </cell>
          <cell r="L313" t="str">
            <v>53211012420164000904550010005755921355465046</v>
          </cell>
          <cell r="M313" t="str">
            <v>53 -  Distrito Federal</v>
          </cell>
          <cell r="N313">
            <v>985.08</v>
          </cell>
        </row>
        <row r="314">
          <cell r="C314" t="str">
            <v>HOSPITAL MIGUEL ARRAES</v>
          </cell>
          <cell r="E314" t="str">
            <v>3.4 - Material Farmacológico</v>
          </cell>
          <cell r="F314">
            <v>12420164000904</v>
          </cell>
          <cell r="G314" t="str">
            <v>CM HOSPITALAR SA</v>
          </cell>
          <cell r="H314" t="str">
            <v>B</v>
          </cell>
          <cell r="I314" t="str">
            <v>S</v>
          </cell>
          <cell r="J314" t="str">
            <v>000583380</v>
          </cell>
          <cell r="K314" t="str">
            <v>09/11/2021</v>
          </cell>
          <cell r="L314" t="str">
            <v>53211112420164000904550010005833801374676851</v>
          </cell>
          <cell r="M314" t="str">
            <v>53 -  Distrito Federal</v>
          </cell>
          <cell r="N314">
            <v>276.69</v>
          </cell>
        </row>
        <row r="315">
          <cell r="C315" t="str">
            <v>HOSPITAL MIGUEL ARRAES</v>
          </cell>
          <cell r="E315" t="str">
            <v>3.4 - Material Farmacológico</v>
          </cell>
          <cell r="F315">
            <v>12420164000904</v>
          </cell>
          <cell r="G315" t="str">
            <v>CM HOSPITALAR SA</v>
          </cell>
          <cell r="H315" t="str">
            <v>B</v>
          </cell>
          <cell r="I315" t="str">
            <v>S</v>
          </cell>
          <cell r="J315" t="str">
            <v>000583600</v>
          </cell>
          <cell r="K315" t="str">
            <v>09/11/2021</v>
          </cell>
          <cell r="L315" t="str">
            <v>53211112420164000904550010005836001924094600</v>
          </cell>
          <cell r="M315" t="str">
            <v>53 -  Distrito Federal</v>
          </cell>
          <cell r="N315">
            <v>5734.92</v>
          </cell>
        </row>
        <row r="316">
          <cell r="C316" t="str">
            <v>HOSPITAL MIGUEL ARRAES</v>
          </cell>
          <cell r="E316" t="str">
            <v>3.4 - Material Farmacológico</v>
          </cell>
          <cell r="F316">
            <v>12420164000904</v>
          </cell>
          <cell r="G316" t="str">
            <v>CM HOSPITALAR SA</v>
          </cell>
          <cell r="H316" t="str">
            <v>B</v>
          </cell>
          <cell r="I316" t="str">
            <v>S</v>
          </cell>
          <cell r="J316" t="str">
            <v>000589327</v>
          </cell>
          <cell r="K316" t="str">
            <v>19/11/2021</v>
          </cell>
          <cell r="L316" t="str">
            <v>53211112420164000904550010005893271340862148</v>
          </cell>
          <cell r="M316" t="str">
            <v>53 -  Distrito Federal</v>
          </cell>
          <cell r="N316">
            <v>2262</v>
          </cell>
        </row>
        <row r="317">
          <cell r="C317" t="str">
            <v>HOSPITAL MIGUEL ARRAES</v>
          </cell>
          <cell r="E317" t="str">
            <v>3.11 - Material Laboratorial</v>
          </cell>
          <cell r="F317">
            <v>12420164001048</v>
          </cell>
          <cell r="G317" t="str">
            <v>CM HOSPITALAR SA</v>
          </cell>
          <cell r="H317" t="str">
            <v>B</v>
          </cell>
          <cell r="I317" t="str">
            <v>S</v>
          </cell>
          <cell r="J317" t="str">
            <v>000108779</v>
          </cell>
          <cell r="K317" t="str">
            <v>03/11/2021</v>
          </cell>
          <cell r="L317" t="str">
            <v>26211112420164001048550010001087791901096225</v>
          </cell>
          <cell r="M317" t="str">
            <v>26 -  Pernambuco</v>
          </cell>
          <cell r="N317">
            <v>360</v>
          </cell>
        </row>
        <row r="318">
          <cell r="C318" t="str">
            <v>HOSPITAL MIGUEL ARRAES</v>
          </cell>
          <cell r="E318" t="str">
            <v>3.12 - Material Hospitalar</v>
          </cell>
          <cell r="F318">
            <v>12420164001048</v>
          </cell>
          <cell r="G318" t="str">
            <v>CM HOSPITALAR SA</v>
          </cell>
          <cell r="H318" t="str">
            <v>B</v>
          </cell>
          <cell r="I318" t="str">
            <v>S</v>
          </cell>
          <cell r="J318" t="str">
            <v>000109013</v>
          </cell>
          <cell r="K318" t="str">
            <v>05/11/2021</v>
          </cell>
          <cell r="L318" t="str">
            <v>26211112420164001048550010001090131678003077</v>
          </cell>
          <cell r="M318" t="str">
            <v>26 -  Pernambuco</v>
          </cell>
          <cell r="N318">
            <v>1320</v>
          </cell>
        </row>
        <row r="319">
          <cell r="C319" t="str">
            <v>HOSPITAL MIGUEL ARRAES</v>
          </cell>
          <cell r="E319" t="str">
            <v>3.4 - Material Farmacológico</v>
          </cell>
          <cell r="F319">
            <v>12420164001048</v>
          </cell>
          <cell r="G319" t="str">
            <v>CM HOSPITALAR SA</v>
          </cell>
          <cell r="H319" t="str">
            <v>B</v>
          </cell>
          <cell r="I319" t="str">
            <v>S</v>
          </cell>
          <cell r="J319" t="str">
            <v>000109783</v>
          </cell>
          <cell r="K319" t="str">
            <v>16/11/2021</v>
          </cell>
          <cell r="L319" t="str">
            <v>26211112420164001048550010001097831225616231</v>
          </cell>
          <cell r="M319" t="str">
            <v>26 -  Pernambuco</v>
          </cell>
          <cell r="N319">
            <v>209.9</v>
          </cell>
        </row>
        <row r="320">
          <cell r="C320" t="str">
            <v>HOSPITAL MIGUEL ARRAES</v>
          </cell>
          <cell r="E320" t="str">
            <v>3.4 - Material Farmacológico</v>
          </cell>
          <cell r="F320">
            <v>12420164001048</v>
          </cell>
          <cell r="G320" t="str">
            <v>CM HOSPITALAR SA</v>
          </cell>
          <cell r="H320" t="str">
            <v>B</v>
          </cell>
          <cell r="I320" t="str">
            <v>S</v>
          </cell>
          <cell r="J320" t="str">
            <v>000109821</v>
          </cell>
          <cell r="K320" t="str">
            <v>16/11/2021</v>
          </cell>
          <cell r="L320" t="str">
            <v>26211112420164001048550010001098211239413748</v>
          </cell>
          <cell r="M320" t="str">
            <v>26 -  Pernambuco</v>
          </cell>
          <cell r="N320">
            <v>16247.2</v>
          </cell>
        </row>
        <row r="321">
          <cell r="C321" t="str">
            <v>HOSPITAL MIGUEL ARRAES</v>
          </cell>
          <cell r="E321" t="str">
            <v>3.4 - Material Farmacológico</v>
          </cell>
          <cell r="F321">
            <v>12420164001048</v>
          </cell>
          <cell r="G321" t="str">
            <v>CM HOSPITALAR SA</v>
          </cell>
          <cell r="H321" t="str">
            <v>B</v>
          </cell>
          <cell r="I321" t="str">
            <v>S</v>
          </cell>
          <cell r="J321" t="str">
            <v>000110174</v>
          </cell>
          <cell r="K321" t="str">
            <v>19/11/2021</v>
          </cell>
          <cell r="L321" t="str">
            <v>26211112420164001048550010001101741484083265</v>
          </cell>
          <cell r="M321" t="str">
            <v>26 -  Pernambuco</v>
          </cell>
          <cell r="N321">
            <v>14487.5</v>
          </cell>
        </row>
        <row r="322">
          <cell r="C322" t="str">
            <v>HOSPITAL MIGUEL ARRAES</v>
          </cell>
          <cell r="E322" t="str">
            <v>3.7 - Material de Limpeza e Produtos de Hgienização</v>
          </cell>
          <cell r="F322">
            <v>12420164001048</v>
          </cell>
          <cell r="G322" t="str">
            <v>CM HOSPITALAR SA</v>
          </cell>
          <cell r="H322" t="str">
            <v>B</v>
          </cell>
          <cell r="I322" t="str">
            <v>S</v>
          </cell>
          <cell r="J322" t="str">
            <v>000110174</v>
          </cell>
          <cell r="K322" t="str">
            <v>19/11/2021</v>
          </cell>
          <cell r="L322" t="str">
            <v>26211112420164001048550010001101741484083265</v>
          </cell>
          <cell r="M322" t="str">
            <v>26 -  Pernambuco</v>
          </cell>
          <cell r="N322">
            <v>715.68</v>
          </cell>
        </row>
        <row r="323">
          <cell r="C323" t="str">
            <v>HOSPITAL MIGUEL ARRAES</v>
          </cell>
          <cell r="E323" t="str">
            <v xml:space="preserve">3.10 - Material para Manutenção de Bens Móveis </v>
          </cell>
          <cell r="F323">
            <v>13047802000107</v>
          </cell>
          <cell r="G323" t="str">
            <v>REDMED COMERCIO SERVICO E LOCACAO LTDA</v>
          </cell>
          <cell r="H323" t="str">
            <v>B</v>
          </cell>
          <cell r="I323" t="str">
            <v>S</v>
          </cell>
          <cell r="J323" t="str">
            <v>1620</v>
          </cell>
          <cell r="K323" t="str">
            <v>10/11/2021</v>
          </cell>
          <cell r="L323" t="str">
            <v>27211113047802000107550030000016201898054440</v>
          </cell>
          <cell r="M323" t="str">
            <v>27 -  Alagoas</v>
          </cell>
          <cell r="N323">
            <v>2374.9</v>
          </cell>
        </row>
        <row r="324">
          <cell r="C324" t="str">
            <v>HOSPITAL MIGUEL ARRAES</v>
          </cell>
          <cell r="E324" t="str">
            <v>3.12 - Material Hospitalar</v>
          </cell>
          <cell r="F324">
            <v>13441051000281</v>
          </cell>
          <cell r="G324" t="str">
            <v>COMERCIO DE MATERIAIS MEDICOS HOSPITALAR</v>
          </cell>
          <cell r="H324" t="str">
            <v>B</v>
          </cell>
          <cell r="I324" t="str">
            <v>S</v>
          </cell>
          <cell r="J324" t="str">
            <v>000013451</v>
          </cell>
          <cell r="K324" t="str">
            <v>23/11/2021</v>
          </cell>
          <cell r="L324" t="str">
            <v>26211113441051000281550010000134511142433118</v>
          </cell>
          <cell r="M324" t="str">
            <v>26 -  Pernambuco</v>
          </cell>
          <cell r="N324">
            <v>1760.1</v>
          </cell>
        </row>
        <row r="325">
          <cell r="C325" t="str">
            <v>HOSPITAL MIGUEL ARRAES</v>
          </cell>
          <cell r="E325" t="str">
            <v>3.12 - Material Hospitalar</v>
          </cell>
          <cell r="F325">
            <v>13441051000281</v>
          </cell>
          <cell r="G325" t="str">
            <v>COMERCIO DE MATERIAIS MEDICOS HOSPITALAR</v>
          </cell>
          <cell r="H325" t="str">
            <v>B</v>
          </cell>
          <cell r="I325" t="str">
            <v>S</v>
          </cell>
          <cell r="J325" t="str">
            <v>000013493</v>
          </cell>
          <cell r="K325" t="str">
            <v>26/11/2021</v>
          </cell>
          <cell r="L325" t="str">
            <v>26211113441051000281550010000134931112927627</v>
          </cell>
          <cell r="M325" t="str">
            <v>26 -  Pernambuco</v>
          </cell>
          <cell r="N325">
            <v>1473.14</v>
          </cell>
        </row>
        <row r="326">
          <cell r="C326" t="str">
            <v>HOSPITAL MIGUEL ARRAES</v>
          </cell>
          <cell r="E326" t="str">
            <v>3.12 - Material Hospitalar</v>
          </cell>
          <cell r="F326">
            <v>13441051000281</v>
          </cell>
          <cell r="G326" t="str">
            <v>COMERCIO DE MATERIAIS MEDICOS HOSPITALAR</v>
          </cell>
          <cell r="H326" t="str">
            <v>B</v>
          </cell>
          <cell r="I326" t="str">
            <v>S</v>
          </cell>
          <cell r="J326" t="str">
            <v>13327</v>
          </cell>
          <cell r="K326" t="str">
            <v>09/11/2021</v>
          </cell>
          <cell r="L326" t="str">
            <v>26211113441051000281550010000133271093024549</v>
          </cell>
          <cell r="M326" t="str">
            <v>26 -  Pernambuco</v>
          </cell>
          <cell r="N326">
            <v>4152.05</v>
          </cell>
        </row>
        <row r="327">
          <cell r="C327" t="str">
            <v>HOSPITAL MIGUEL ARRAES</v>
          </cell>
          <cell r="E327" t="str">
            <v>3.99 - Outras despesas com Material de Consumo</v>
          </cell>
          <cell r="F327">
            <v>13487742000135</v>
          </cell>
          <cell r="G327" t="str">
            <v>BRAVOLUZ COMERCIAL EIRELI</v>
          </cell>
          <cell r="H327" t="str">
            <v>B</v>
          </cell>
          <cell r="I327" t="str">
            <v>S</v>
          </cell>
          <cell r="J327" t="str">
            <v>000051953</v>
          </cell>
          <cell r="K327" t="str">
            <v>11/11/2021</v>
          </cell>
          <cell r="L327" t="str">
            <v>41211113487742000135550010000519531356088572</v>
          </cell>
          <cell r="M327" t="str">
            <v>41 -  Paraná</v>
          </cell>
          <cell r="N327">
            <v>850</v>
          </cell>
        </row>
        <row r="328">
          <cell r="C328" t="str">
            <v>HOSPITAL MIGUEL ARRAES</v>
          </cell>
          <cell r="E328" t="str">
            <v>3.14 - Alimentação Preparada</v>
          </cell>
          <cell r="F328">
            <v>13868968000186</v>
          </cell>
          <cell r="G328" t="str">
            <v>TJ COMERCIO DE EMBALAGENS LTDA</v>
          </cell>
          <cell r="H328" t="str">
            <v>B</v>
          </cell>
          <cell r="I328" t="str">
            <v>S</v>
          </cell>
          <cell r="J328" t="str">
            <v>23747</v>
          </cell>
          <cell r="K328" t="str">
            <v>09/11/2021</v>
          </cell>
          <cell r="L328" t="str">
            <v>26211113868968000186550010000237471199529794</v>
          </cell>
          <cell r="M328" t="str">
            <v>26 -  Pernambuco</v>
          </cell>
          <cell r="N328">
            <v>5200</v>
          </cell>
        </row>
        <row r="329">
          <cell r="C329" t="str">
            <v>HOSPITAL MIGUEL ARRAES</v>
          </cell>
          <cell r="E329" t="str">
            <v>3.99 - Outras despesas com Material de Consumo</v>
          </cell>
          <cell r="F329">
            <v>14197649000159</v>
          </cell>
          <cell r="G329" t="str">
            <v>ROBERTO JOSE DE A GALVAO</v>
          </cell>
          <cell r="H329" t="str">
            <v>B</v>
          </cell>
          <cell r="I329" t="str">
            <v>S</v>
          </cell>
          <cell r="J329" t="str">
            <v>000000279</v>
          </cell>
          <cell r="K329" t="str">
            <v>16/11/2021</v>
          </cell>
          <cell r="L329" t="str">
            <v>26211114197649000159550010000002791500509401</v>
          </cell>
          <cell r="M329" t="str">
            <v>26 -  Pernambuco</v>
          </cell>
          <cell r="N329">
            <v>403.5</v>
          </cell>
        </row>
        <row r="330">
          <cell r="C330" t="str">
            <v>HOSPITAL MIGUEL ARRAES</v>
          </cell>
          <cell r="E330" t="str">
            <v>3.14 - Alimentação Preparada</v>
          </cell>
          <cell r="F330">
            <v>14379649000170</v>
          </cell>
          <cell r="G330" t="str">
            <v>ARIELY DE MEDEIROS CUNHA</v>
          </cell>
          <cell r="H330" t="str">
            <v>B</v>
          </cell>
          <cell r="I330" t="str">
            <v>S</v>
          </cell>
          <cell r="J330" t="str">
            <v>000003010</v>
          </cell>
          <cell r="K330" t="str">
            <v>09/11/2021</v>
          </cell>
          <cell r="L330" t="str">
            <v>26211114379649000170550010000030101671088030</v>
          </cell>
          <cell r="M330" t="str">
            <v>26 -  Pernambuco</v>
          </cell>
          <cell r="N330">
            <v>74.7</v>
          </cell>
        </row>
        <row r="331">
          <cell r="C331" t="str">
            <v>HOSPITAL MIGUEL ARRAES</v>
          </cell>
          <cell r="E331" t="str">
            <v>3.13 - Materiais e Materiais Ortopédicos e Corretivos (OPME)</v>
          </cell>
          <cell r="F331">
            <v>14784339000130</v>
          </cell>
          <cell r="G331" t="str">
            <v>CROMUS MATERIAIS MEDICO HOSPITALAR</v>
          </cell>
          <cell r="H331" t="str">
            <v>B</v>
          </cell>
          <cell r="I331" t="str">
            <v>S</v>
          </cell>
          <cell r="J331" t="str">
            <v>11160</v>
          </cell>
          <cell r="K331" t="str">
            <v>28/10/2021</v>
          </cell>
          <cell r="L331" t="str">
            <v>26211014784339000130550010000111601149844315</v>
          </cell>
          <cell r="M331" t="str">
            <v>26 -  Pernambuco</v>
          </cell>
          <cell r="N331">
            <v>2800</v>
          </cell>
        </row>
        <row r="332">
          <cell r="C332" t="str">
            <v>HOSPITAL MIGUEL ARRAES</v>
          </cell>
          <cell r="E332" t="str">
            <v>3.99 - Outras despesas com Material de Consumo</v>
          </cell>
          <cell r="F332">
            <v>17771611000136</v>
          </cell>
          <cell r="G332" t="str">
            <v>L L COMERCIO DE COMPONENTES ELETRONICOS</v>
          </cell>
          <cell r="H332" t="str">
            <v>B</v>
          </cell>
          <cell r="I332" t="str">
            <v>S</v>
          </cell>
          <cell r="J332" t="str">
            <v>000027271</v>
          </cell>
          <cell r="K332" t="str">
            <v>28/10/2021</v>
          </cell>
          <cell r="L332" t="str">
            <v>35211017771611000136550010000272711803098511</v>
          </cell>
          <cell r="M332" t="str">
            <v>35 -  São Paulo</v>
          </cell>
          <cell r="N332">
            <v>340</v>
          </cell>
        </row>
        <row r="333">
          <cell r="C333" t="str">
            <v>HOSPITAL MIGUEL ARRAES</v>
          </cell>
          <cell r="E333" t="str">
            <v>3.99 - Outras despesas com Material de Consumo</v>
          </cell>
          <cell r="F333">
            <v>17771611000136</v>
          </cell>
          <cell r="G333" t="str">
            <v>L L COMERCIO DE COMPONENTES ELETRONICOS</v>
          </cell>
          <cell r="H333" t="str">
            <v>B</v>
          </cell>
          <cell r="I333" t="str">
            <v>S</v>
          </cell>
          <cell r="J333" t="str">
            <v>000027272</v>
          </cell>
          <cell r="K333" t="str">
            <v>28/10/2021</v>
          </cell>
          <cell r="L333" t="str">
            <v>35211017771611000136550010000272721517857845</v>
          </cell>
          <cell r="M333" t="str">
            <v>35 -  São Paulo</v>
          </cell>
          <cell r="N333">
            <v>2700</v>
          </cell>
        </row>
        <row r="334">
          <cell r="C334" t="str">
            <v>HOSPITAL MIGUEL ARRAES</v>
          </cell>
          <cell r="E334" t="str">
            <v>3.13 - Materiais e Materiais Ortopédicos e Corretivos (OPME)</v>
          </cell>
          <cell r="F334">
            <v>18174173000191</v>
          </cell>
          <cell r="G334" t="str">
            <v>ARTHROMED COMER E IMPOR DE MAT MED LTDA</v>
          </cell>
          <cell r="H334" t="str">
            <v>B</v>
          </cell>
          <cell r="I334" t="str">
            <v>S</v>
          </cell>
          <cell r="J334" t="str">
            <v>000007161</v>
          </cell>
          <cell r="K334" t="str">
            <v>26/10/2021</v>
          </cell>
          <cell r="L334" t="str">
            <v>26211018174173000191550010000071611149844823</v>
          </cell>
          <cell r="M334" t="str">
            <v>26 -  Pernambuco</v>
          </cell>
          <cell r="N334">
            <v>2400</v>
          </cell>
        </row>
        <row r="335">
          <cell r="C335" t="str">
            <v>HOSPITAL MIGUEL ARRAES</v>
          </cell>
          <cell r="E335" t="str">
            <v>3.13 - Materiais e Materiais Ortopédicos e Corretivos (OPME)</v>
          </cell>
          <cell r="F335">
            <v>18174173000191</v>
          </cell>
          <cell r="G335" t="str">
            <v>ARTHROMED COMER E IMPOR DE MAT MED LTDA</v>
          </cell>
          <cell r="H335" t="str">
            <v>B</v>
          </cell>
          <cell r="I335" t="str">
            <v>S</v>
          </cell>
          <cell r="J335" t="str">
            <v>000007162</v>
          </cell>
          <cell r="K335" t="str">
            <v>26/10/2021</v>
          </cell>
          <cell r="L335" t="str">
            <v>26211018174173000191550010000071621286683896</v>
          </cell>
          <cell r="M335" t="str">
            <v>26 -  Pernambuco</v>
          </cell>
          <cell r="N335">
            <v>2400</v>
          </cell>
        </row>
        <row r="336">
          <cell r="C336" t="str">
            <v>HOSPITAL MIGUEL ARRAES</v>
          </cell>
          <cell r="E336" t="str">
            <v>3.14 - Alimentação Preparada</v>
          </cell>
          <cell r="F336">
            <v>18804868000100</v>
          </cell>
          <cell r="G336" t="str">
            <v>SILVANO SOTERO DA SILVA HORTIFRUTI</v>
          </cell>
          <cell r="H336" t="str">
            <v>B</v>
          </cell>
          <cell r="I336" t="str">
            <v>S</v>
          </cell>
          <cell r="J336" t="str">
            <v>000008295</v>
          </cell>
          <cell r="K336" t="str">
            <v>31/10/2021</v>
          </cell>
          <cell r="L336" t="str">
            <v>26211018804868000100550010000082951001263157</v>
          </cell>
          <cell r="M336" t="str">
            <v>26 -  Pernambuco</v>
          </cell>
          <cell r="N336">
            <v>447.7</v>
          </cell>
        </row>
        <row r="337">
          <cell r="C337" t="str">
            <v>HOSPITAL MIGUEL ARRAES</v>
          </cell>
          <cell r="E337" t="str">
            <v>3.14 - Alimentação Preparada</v>
          </cell>
          <cell r="F337">
            <v>18804868000100</v>
          </cell>
          <cell r="G337" t="str">
            <v>SILVANO SOTERO DA SILVA HORTIFRUTI</v>
          </cell>
          <cell r="H337" t="str">
            <v>B</v>
          </cell>
          <cell r="I337" t="str">
            <v>S</v>
          </cell>
          <cell r="J337" t="str">
            <v>000008321</v>
          </cell>
          <cell r="K337" t="str">
            <v>03/11/2021</v>
          </cell>
          <cell r="L337" t="str">
            <v>26211118804868000100550010000083211001263780</v>
          </cell>
          <cell r="M337" t="str">
            <v>26 -  Pernambuco</v>
          </cell>
          <cell r="N337">
            <v>148.80000000000001</v>
          </cell>
        </row>
        <row r="338">
          <cell r="C338" t="str">
            <v>HOSPITAL MIGUEL ARRAES</v>
          </cell>
          <cell r="E338" t="str">
            <v>3.14 - Alimentação Preparada</v>
          </cell>
          <cell r="F338">
            <v>18804868000100</v>
          </cell>
          <cell r="G338" t="str">
            <v>SILVANO SOTERO DA SILVA HORTIFRUTI</v>
          </cell>
          <cell r="H338" t="str">
            <v>B</v>
          </cell>
          <cell r="I338" t="str">
            <v>S</v>
          </cell>
          <cell r="J338" t="str">
            <v>000008328</v>
          </cell>
          <cell r="K338" t="str">
            <v>04/11/2021</v>
          </cell>
          <cell r="L338" t="str">
            <v>26211118804868000100550010000083281001263978</v>
          </cell>
          <cell r="M338" t="str">
            <v>26 -  Pernambuco</v>
          </cell>
          <cell r="N338">
            <v>385.6</v>
          </cell>
        </row>
        <row r="339">
          <cell r="C339" t="str">
            <v>HOSPITAL MIGUEL ARRAES</v>
          </cell>
          <cell r="E339" t="str">
            <v>3.14 - Alimentação Preparada</v>
          </cell>
          <cell r="F339">
            <v>18804868000100</v>
          </cell>
          <cell r="G339" t="str">
            <v>SILVANO SOTERO DA SILVA HORTIFRUTI</v>
          </cell>
          <cell r="H339" t="str">
            <v>B</v>
          </cell>
          <cell r="I339" t="str">
            <v>S</v>
          </cell>
          <cell r="J339" t="str">
            <v>000008370</v>
          </cell>
          <cell r="K339" t="str">
            <v>09/11/2021</v>
          </cell>
          <cell r="L339" t="str">
            <v>26211118804868000100550010000083701001264846</v>
          </cell>
          <cell r="M339" t="str">
            <v>26 -  Pernambuco</v>
          </cell>
          <cell r="N339">
            <v>60</v>
          </cell>
        </row>
        <row r="340">
          <cell r="C340" t="str">
            <v>HOSPITAL MIGUEL ARRAES</v>
          </cell>
          <cell r="E340" t="str">
            <v>3.14 - Alimentação Preparada</v>
          </cell>
          <cell r="F340">
            <v>18804868000100</v>
          </cell>
          <cell r="G340" t="str">
            <v>SILVANO SOTERO DA SILVA HORTIFRUTI</v>
          </cell>
          <cell r="H340" t="str">
            <v>B</v>
          </cell>
          <cell r="I340" t="str">
            <v>S</v>
          </cell>
          <cell r="J340" t="str">
            <v>000008370</v>
          </cell>
          <cell r="K340" t="str">
            <v>09/11/2021</v>
          </cell>
          <cell r="L340" t="str">
            <v>26211118804868000100550010000083701001264846</v>
          </cell>
          <cell r="M340" t="str">
            <v>26 -  Pernambuco</v>
          </cell>
          <cell r="N340">
            <v>225</v>
          </cell>
        </row>
        <row r="341">
          <cell r="C341" t="str">
            <v>HOSPITAL MIGUEL ARRAES</v>
          </cell>
          <cell r="E341" t="str">
            <v>3.14 - Alimentação Preparada</v>
          </cell>
          <cell r="F341">
            <v>18804868000100</v>
          </cell>
          <cell r="G341" t="str">
            <v>SILVANO SOTERO DA SILVA HORTIFRUTI</v>
          </cell>
          <cell r="H341" t="str">
            <v>B</v>
          </cell>
          <cell r="I341" t="str">
            <v>S</v>
          </cell>
          <cell r="J341" t="str">
            <v>000008383</v>
          </cell>
          <cell r="K341" t="str">
            <v>11/11/2021</v>
          </cell>
          <cell r="L341" t="str">
            <v>26211118804868000100550010000083831001265190</v>
          </cell>
          <cell r="M341" t="str">
            <v>26 -  Pernambuco</v>
          </cell>
          <cell r="N341">
            <v>204.6</v>
          </cell>
        </row>
        <row r="342">
          <cell r="C342" t="str">
            <v>HOSPITAL MIGUEL ARRAES</v>
          </cell>
          <cell r="E342" t="str">
            <v>3.14 - Alimentação Preparada</v>
          </cell>
          <cell r="F342">
            <v>18804868000100</v>
          </cell>
          <cell r="G342" t="str">
            <v>SILVANO SOTERO DA SILVA HORTIFRUTI</v>
          </cell>
          <cell r="H342" t="str">
            <v>B</v>
          </cell>
          <cell r="I342" t="str">
            <v>S</v>
          </cell>
          <cell r="J342" t="str">
            <v>000008426</v>
          </cell>
          <cell r="K342" t="str">
            <v>18/11/2021</v>
          </cell>
          <cell r="L342" t="str">
            <v>26211118804868000100550010000084261001266269</v>
          </cell>
          <cell r="M342" t="str">
            <v>26 -  Pernambuco</v>
          </cell>
          <cell r="N342">
            <v>285</v>
          </cell>
        </row>
        <row r="343">
          <cell r="C343" t="str">
            <v>HOSPITAL MIGUEL ARRAES</v>
          </cell>
          <cell r="E343" t="str">
            <v>3.14 - Alimentação Preparada</v>
          </cell>
          <cell r="F343">
            <v>18804868000100</v>
          </cell>
          <cell r="G343" t="str">
            <v>SILVANO SOTERO DA SILVA HORTIFRUTI</v>
          </cell>
          <cell r="H343" t="str">
            <v>B</v>
          </cell>
          <cell r="I343" t="str">
            <v>S</v>
          </cell>
          <cell r="J343" t="str">
            <v>000008441</v>
          </cell>
          <cell r="K343" t="str">
            <v>21/11/2021</v>
          </cell>
          <cell r="L343" t="str">
            <v>26211118804868000100550010000084411001266583</v>
          </cell>
          <cell r="M343" t="str">
            <v>26 -  Pernambuco</v>
          </cell>
          <cell r="N343">
            <v>253.8</v>
          </cell>
        </row>
        <row r="344">
          <cell r="C344" t="str">
            <v>HOSPITAL MIGUEL ARRAES</v>
          </cell>
          <cell r="E344" t="str">
            <v>3.14 - Alimentação Preparada</v>
          </cell>
          <cell r="F344">
            <v>18804868000100</v>
          </cell>
          <cell r="G344" t="str">
            <v>SILVANO SOTERO DA SILVA HORTIFRUTI</v>
          </cell>
          <cell r="H344" t="str">
            <v>B</v>
          </cell>
          <cell r="I344" t="str">
            <v>S</v>
          </cell>
          <cell r="J344" t="str">
            <v>000008466</v>
          </cell>
          <cell r="K344" t="str">
            <v>25/11/2021</v>
          </cell>
          <cell r="L344" t="str">
            <v>26211118804868000100550010000084661010267260</v>
          </cell>
          <cell r="M344" t="str">
            <v>26 -  Pernambuco</v>
          </cell>
          <cell r="N344">
            <v>120.6</v>
          </cell>
        </row>
        <row r="345">
          <cell r="C345" t="str">
            <v>HOSPITAL MIGUEL ARRAES</v>
          </cell>
          <cell r="E345" t="str">
            <v>3.14 - Alimentação Preparada</v>
          </cell>
          <cell r="F345">
            <v>18993815000184</v>
          </cell>
          <cell r="G345" t="str">
            <v>HILTON VIEIRA COSTA</v>
          </cell>
          <cell r="H345" t="str">
            <v>B</v>
          </cell>
          <cell r="I345" t="str">
            <v>S</v>
          </cell>
          <cell r="J345" t="str">
            <v>1050</v>
          </cell>
          <cell r="K345" t="str">
            <v>01/11/2021</v>
          </cell>
          <cell r="L345" t="str">
            <v>26211118993815000184550020000010501990455891</v>
          </cell>
          <cell r="M345" t="str">
            <v>26 -  Pernambuco</v>
          </cell>
          <cell r="N345">
            <v>215.85</v>
          </cell>
        </row>
        <row r="346">
          <cell r="C346" t="str">
            <v>HOSPITAL MIGUEL ARRAES</v>
          </cell>
          <cell r="E346" t="str">
            <v>3.14 - Alimentação Preparada</v>
          </cell>
          <cell r="F346">
            <v>18993815000184</v>
          </cell>
          <cell r="G346" t="str">
            <v>HILTON VIEIRA COSTA</v>
          </cell>
          <cell r="H346" t="str">
            <v>B</v>
          </cell>
          <cell r="I346" t="str">
            <v>S</v>
          </cell>
          <cell r="J346" t="str">
            <v>1053</v>
          </cell>
          <cell r="K346" t="str">
            <v>01/11/2021</v>
          </cell>
          <cell r="L346" t="str">
            <v>26211118993815000184550020000010531806540853</v>
          </cell>
          <cell r="M346" t="str">
            <v>26 -  Pernambuco</v>
          </cell>
          <cell r="N346">
            <v>436.74</v>
          </cell>
        </row>
        <row r="347">
          <cell r="C347" t="str">
            <v>HOSPITAL MIGUEL ARRAES</v>
          </cell>
          <cell r="E347" t="str">
            <v>3.14 - Alimentação Preparada</v>
          </cell>
          <cell r="F347">
            <v>18993815000184</v>
          </cell>
          <cell r="G347" t="str">
            <v>HILTON VIEIRA COSTA</v>
          </cell>
          <cell r="H347" t="str">
            <v>B</v>
          </cell>
          <cell r="I347" t="str">
            <v>S</v>
          </cell>
          <cell r="J347" t="str">
            <v>1065</v>
          </cell>
          <cell r="K347" t="str">
            <v>04/11/2021</v>
          </cell>
          <cell r="L347" t="str">
            <v>26211118993815000184550020000010651556810442</v>
          </cell>
          <cell r="M347" t="str">
            <v>26 -  Pernambuco</v>
          </cell>
          <cell r="N347">
            <v>474.02</v>
          </cell>
        </row>
        <row r="348">
          <cell r="C348" t="str">
            <v>HOSPITAL MIGUEL ARRAES</v>
          </cell>
          <cell r="E348" t="str">
            <v>3.14 - Alimentação Preparada</v>
          </cell>
          <cell r="F348">
            <v>18993815000184</v>
          </cell>
          <cell r="G348" t="str">
            <v>HILTON VIEIRA COSTA</v>
          </cell>
          <cell r="H348" t="str">
            <v>B</v>
          </cell>
          <cell r="I348" t="str">
            <v>S</v>
          </cell>
          <cell r="J348" t="str">
            <v>1074</v>
          </cell>
          <cell r="K348" t="str">
            <v>05/11/2021</v>
          </cell>
          <cell r="L348" t="str">
            <v>26211118993815000184550020000010741403367673</v>
          </cell>
          <cell r="M348" t="str">
            <v>26 -  Pernambuco</v>
          </cell>
          <cell r="N348">
            <v>514.6</v>
          </cell>
        </row>
        <row r="349">
          <cell r="C349" t="str">
            <v>HOSPITAL MIGUEL ARRAES</v>
          </cell>
          <cell r="E349" t="str">
            <v>3.14 - Alimentação Preparada</v>
          </cell>
          <cell r="F349">
            <v>18993815000184</v>
          </cell>
          <cell r="G349" t="str">
            <v>HILTON VIEIRA COSTA</v>
          </cell>
          <cell r="H349" t="str">
            <v>B</v>
          </cell>
          <cell r="I349" t="str">
            <v>S</v>
          </cell>
          <cell r="J349" t="str">
            <v>854</v>
          </cell>
          <cell r="K349" t="str">
            <v>09/11/2021</v>
          </cell>
          <cell r="L349" t="str">
            <v>26211118993815000184550010000008541153635846</v>
          </cell>
          <cell r="M349" t="str">
            <v>26 -  Pernambuco</v>
          </cell>
          <cell r="N349">
            <v>325.83</v>
          </cell>
        </row>
        <row r="350">
          <cell r="C350" t="str">
            <v>HOSPITAL MIGUEL ARRAES</v>
          </cell>
          <cell r="E350" t="str">
            <v>3.14 - Alimentação Preparada</v>
          </cell>
          <cell r="F350">
            <v>18993815000184</v>
          </cell>
          <cell r="G350" t="str">
            <v>HILTON VIEIRA COSTA</v>
          </cell>
          <cell r="H350" t="str">
            <v>B</v>
          </cell>
          <cell r="I350" t="str">
            <v>S</v>
          </cell>
          <cell r="J350" t="str">
            <v>865</v>
          </cell>
          <cell r="K350" t="str">
            <v>11/11/2021</v>
          </cell>
          <cell r="L350" t="str">
            <v>26211118993815000184550010000008651279055842</v>
          </cell>
          <cell r="M350" t="str">
            <v>26 -  Pernambuco</v>
          </cell>
          <cell r="N350">
            <v>1027.8</v>
          </cell>
        </row>
        <row r="351">
          <cell r="C351" t="str">
            <v>HOSPITAL MIGUEL ARRAES</v>
          </cell>
          <cell r="E351" t="str">
            <v>3.14 - Alimentação Preparada</v>
          </cell>
          <cell r="F351">
            <v>18993815000184</v>
          </cell>
          <cell r="G351" t="str">
            <v>HILTON VIEIRA COSTA</v>
          </cell>
          <cell r="H351" t="str">
            <v>B</v>
          </cell>
          <cell r="I351" t="str">
            <v>S</v>
          </cell>
          <cell r="J351" t="str">
            <v>875</v>
          </cell>
          <cell r="K351" t="str">
            <v>17/11/2021</v>
          </cell>
          <cell r="L351" t="str">
            <v>26211118993815000184550010000008751629367348</v>
          </cell>
          <cell r="M351" t="str">
            <v>26 -  Pernambuco</v>
          </cell>
          <cell r="N351">
            <v>511.92</v>
          </cell>
        </row>
        <row r="352">
          <cell r="C352" t="str">
            <v>HOSPITAL MIGUEL ARRAES</v>
          </cell>
          <cell r="E352" t="str">
            <v>3.14 - Alimentação Preparada</v>
          </cell>
          <cell r="F352">
            <v>18993815000184</v>
          </cell>
          <cell r="G352" t="str">
            <v>HILTON VIEIRA COSTA</v>
          </cell>
          <cell r="H352" t="str">
            <v>B</v>
          </cell>
          <cell r="I352" t="str">
            <v>S</v>
          </cell>
          <cell r="J352" t="str">
            <v>889</v>
          </cell>
          <cell r="K352" t="str">
            <v>18/11/2021</v>
          </cell>
          <cell r="L352" t="str">
            <v>26211118993815000184550010000008891462213321</v>
          </cell>
          <cell r="M352" t="str">
            <v>26 -  Pernambuco</v>
          </cell>
          <cell r="N352">
            <v>426.63</v>
          </cell>
        </row>
        <row r="353">
          <cell r="C353" t="str">
            <v>HOSPITAL MIGUEL ARRAES</v>
          </cell>
          <cell r="E353" t="str">
            <v>3.14 - Alimentação Preparada</v>
          </cell>
          <cell r="F353">
            <v>18993815000184</v>
          </cell>
          <cell r="G353" t="str">
            <v>HILTON VIEIRA COSTA</v>
          </cell>
          <cell r="H353" t="str">
            <v>B</v>
          </cell>
          <cell r="I353" t="str">
            <v>S</v>
          </cell>
          <cell r="J353" t="str">
            <v>897</v>
          </cell>
          <cell r="K353" t="str">
            <v>19/11/2021</v>
          </cell>
          <cell r="L353" t="str">
            <v>26211118993815000184550010000008971117687618</v>
          </cell>
          <cell r="M353" t="str">
            <v>26 -  Pernambuco</v>
          </cell>
          <cell r="N353">
            <v>595.28</v>
          </cell>
        </row>
        <row r="354">
          <cell r="C354" t="str">
            <v>HOSPITAL MIGUEL ARRAES</v>
          </cell>
          <cell r="E354" t="str">
            <v>3.14 - Alimentação Preparada</v>
          </cell>
          <cell r="F354">
            <v>18993815000184</v>
          </cell>
          <cell r="G354" t="str">
            <v>HILTON VIEIRA COSTA</v>
          </cell>
          <cell r="H354" t="str">
            <v>B</v>
          </cell>
          <cell r="I354" t="str">
            <v>S</v>
          </cell>
          <cell r="J354" t="str">
            <v>910</v>
          </cell>
          <cell r="K354" t="str">
            <v>23/11/2021</v>
          </cell>
          <cell r="L354" t="str">
            <v>26211118993815000184550010000009101641002090</v>
          </cell>
          <cell r="M354" t="str">
            <v>26 -  Pernambuco</v>
          </cell>
          <cell r="N354">
            <v>374.22</v>
          </cell>
        </row>
        <row r="355">
          <cell r="C355" t="str">
            <v>HOSPITAL MIGUEL ARRAES</v>
          </cell>
          <cell r="E355" t="str">
            <v>3.14 - Alimentação Preparada</v>
          </cell>
          <cell r="F355">
            <v>18993815000184</v>
          </cell>
          <cell r="G355" t="str">
            <v>HILTON VIEIRA COSTA</v>
          </cell>
          <cell r="H355" t="str">
            <v>B</v>
          </cell>
          <cell r="I355" t="str">
            <v>S</v>
          </cell>
          <cell r="J355" t="str">
            <v>921</v>
          </cell>
          <cell r="K355" t="str">
            <v>25/11/2021</v>
          </cell>
          <cell r="L355" t="str">
            <v>26211118993815000184550010000009211244064005</v>
          </cell>
          <cell r="M355" t="str">
            <v>26 -  Pernambuco</v>
          </cell>
          <cell r="N355">
            <v>537.12</v>
          </cell>
        </row>
        <row r="356">
          <cell r="C356" t="str">
            <v>HOSPITAL MIGUEL ARRAES</v>
          </cell>
          <cell r="E356" t="str">
            <v>3.14 - Alimentação Preparada</v>
          </cell>
          <cell r="F356">
            <v>18993815000184</v>
          </cell>
          <cell r="G356" t="str">
            <v>HILTON VIEIRA COSTA</v>
          </cell>
          <cell r="H356" t="str">
            <v>B</v>
          </cell>
          <cell r="I356" t="str">
            <v>S</v>
          </cell>
          <cell r="J356" t="str">
            <v>925</v>
          </cell>
          <cell r="K356" t="str">
            <v>26/11/2021</v>
          </cell>
          <cell r="L356" t="str">
            <v>26211118993815000184550010000009251745791677</v>
          </cell>
          <cell r="M356" t="str">
            <v>26 -  Pernambuco</v>
          </cell>
          <cell r="N356">
            <v>472.61</v>
          </cell>
        </row>
        <row r="357">
          <cell r="C357" t="str">
            <v>HOSPITAL MIGUEL ARRAES</v>
          </cell>
          <cell r="E357" t="str">
            <v xml:space="preserve">3.10 - Material para Manutenção de Bens Móveis </v>
          </cell>
          <cell r="F357">
            <v>19075573000102</v>
          </cell>
          <cell r="G357" t="str">
            <v>LAERTHY OLIVEIRA DO NASCIMENTO</v>
          </cell>
          <cell r="H357" t="str">
            <v>S</v>
          </cell>
          <cell r="I357" t="str">
            <v>S</v>
          </cell>
          <cell r="J357" t="str">
            <v>00000069</v>
          </cell>
          <cell r="K357" t="str">
            <v>24/11/2021</v>
          </cell>
          <cell r="L357" t="str">
            <v>7QHPV3TD</v>
          </cell>
          <cell r="M357" t="str">
            <v>26 -  Pernambuco</v>
          </cell>
          <cell r="N357">
            <v>230</v>
          </cell>
        </row>
        <row r="358">
          <cell r="C358" t="str">
            <v>HOSPITAL MIGUEL ARRAES</v>
          </cell>
          <cell r="E358" t="str">
            <v>3.6 - Material de Expediente</v>
          </cell>
          <cell r="F358">
            <v>19075573000102</v>
          </cell>
          <cell r="G358" t="str">
            <v>LAERTHY OLIVEIRA DO NASCIMENTO</v>
          </cell>
          <cell r="H358" t="str">
            <v>S</v>
          </cell>
          <cell r="I358" t="str">
            <v>S</v>
          </cell>
          <cell r="J358" t="str">
            <v>00000070</v>
          </cell>
          <cell r="K358" t="str">
            <v>24/11/2021</v>
          </cell>
          <cell r="L358" t="str">
            <v>H5LVU3GJ</v>
          </cell>
          <cell r="M358" t="str">
            <v>26 -  Pernambuco</v>
          </cell>
          <cell r="N358">
            <v>840</v>
          </cell>
        </row>
        <row r="359">
          <cell r="C359" t="str">
            <v>HOSPITAL MIGUEL ARRAES</v>
          </cell>
          <cell r="E359" t="str">
            <v xml:space="preserve">3.10 - Material para Manutenção de Bens Móveis </v>
          </cell>
          <cell r="F359">
            <v>19075573000102</v>
          </cell>
          <cell r="G359" t="str">
            <v>LAERTHY OLIVEIRA DO NASCIMENTO</v>
          </cell>
          <cell r="H359" t="str">
            <v>S</v>
          </cell>
          <cell r="I359" t="str">
            <v>S</v>
          </cell>
          <cell r="J359" t="str">
            <v>00000071</v>
          </cell>
          <cell r="K359" t="str">
            <v>24/11/2021</v>
          </cell>
          <cell r="L359" t="str">
            <v>LGWXPS9G</v>
          </cell>
          <cell r="M359" t="str">
            <v>26 -  Pernambuco</v>
          </cell>
          <cell r="N359">
            <v>69</v>
          </cell>
        </row>
        <row r="360">
          <cell r="C360" t="str">
            <v>HOSPITAL MIGUEL ARRAES</v>
          </cell>
          <cell r="E360" t="str">
            <v>3.14 - Alimentação Preparada</v>
          </cell>
          <cell r="F360">
            <v>19450370000159</v>
          </cell>
          <cell r="G360" t="str">
            <v>SUCESSO DISTRIBUIDORA DE ALIMENTOS LTDA</v>
          </cell>
          <cell r="H360" t="str">
            <v>B</v>
          </cell>
          <cell r="I360" t="str">
            <v>S</v>
          </cell>
          <cell r="J360" t="str">
            <v>578</v>
          </cell>
          <cell r="K360" t="str">
            <v>03/11/2021</v>
          </cell>
          <cell r="L360" t="str">
            <v>26211119450370000159550010000005781389631770</v>
          </cell>
          <cell r="M360" t="str">
            <v>26 -  Pernambuco</v>
          </cell>
          <cell r="N360">
            <v>17716.04</v>
          </cell>
        </row>
        <row r="361">
          <cell r="C361" t="str">
            <v>HOSPITAL MIGUEL ARRAES</v>
          </cell>
          <cell r="E361" t="str">
            <v>3.14 - Alimentação Preparada</v>
          </cell>
          <cell r="F361">
            <v>19450370000159</v>
          </cell>
          <cell r="G361" t="str">
            <v>SUCESSO DISTRIBUIDORA DE ALIMENTOS LTDA</v>
          </cell>
          <cell r="H361" t="str">
            <v>B</v>
          </cell>
          <cell r="I361" t="str">
            <v>S</v>
          </cell>
          <cell r="J361" t="str">
            <v>580</v>
          </cell>
          <cell r="K361" t="str">
            <v>04/11/2021</v>
          </cell>
          <cell r="L361" t="str">
            <v>26211119450370000159550010000005801373647026</v>
          </cell>
          <cell r="M361" t="str">
            <v>26 -  Pernambuco</v>
          </cell>
          <cell r="N361">
            <v>194.7</v>
          </cell>
        </row>
        <row r="362">
          <cell r="C362" t="str">
            <v>HOSPITAL MIGUEL ARRAES</v>
          </cell>
          <cell r="E362" t="str">
            <v>3.99 - Outras despesas com Material de Consumo</v>
          </cell>
          <cell r="F362">
            <v>21107174000128</v>
          </cell>
          <cell r="G362" t="str">
            <v>RUIMAR MAIA LEITE JUNIOR</v>
          </cell>
          <cell r="H362" t="str">
            <v>B</v>
          </cell>
          <cell r="I362" t="str">
            <v>S</v>
          </cell>
          <cell r="J362" t="str">
            <v>00000448</v>
          </cell>
          <cell r="K362" t="str">
            <v>09/11/2021</v>
          </cell>
          <cell r="L362" t="str">
            <v>26211121107174000128550010000004481143503981</v>
          </cell>
          <cell r="M362" t="str">
            <v>26 -  Pernambuco</v>
          </cell>
          <cell r="N362">
            <v>360</v>
          </cell>
        </row>
        <row r="363">
          <cell r="C363" t="str">
            <v>HOSPITAL MIGUEL ARRAES</v>
          </cell>
          <cell r="E363" t="str">
            <v>3.99 - Outras despesas com Material de Consumo</v>
          </cell>
          <cell r="F363">
            <v>21107174000128</v>
          </cell>
          <cell r="G363" t="str">
            <v>RUIMAR MAIA LEITE JUNIOR</v>
          </cell>
          <cell r="H363" t="str">
            <v>B</v>
          </cell>
          <cell r="I363" t="str">
            <v>S</v>
          </cell>
          <cell r="J363" t="str">
            <v>00000478</v>
          </cell>
          <cell r="K363" t="str">
            <v>24/11/2021</v>
          </cell>
          <cell r="L363" t="str">
            <v>26211121107174000128550010000004781720924212</v>
          </cell>
          <cell r="M363" t="str">
            <v>26 -  Pernambuco</v>
          </cell>
          <cell r="N363">
            <v>216</v>
          </cell>
        </row>
        <row r="364">
          <cell r="C364" t="str">
            <v>HOSPITAL MIGUEL ARRAES</v>
          </cell>
          <cell r="E364" t="str">
            <v>3.4 - Material Farmacológico</v>
          </cell>
          <cell r="F364">
            <v>21381761000100</v>
          </cell>
          <cell r="G364" t="str">
            <v>SIX DISTRIBUIDORA HOSPITALAR  EPP</v>
          </cell>
          <cell r="H364" t="str">
            <v>B</v>
          </cell>
          <cell r="I364" t="str">
            <v>S</v>
          </cell>
          <cell r="J364" t="str">
            <v>000044019</v>
          </cell>
          <cell r="K364" t="str">
            <v>08/11/2021</v>
          </cell>
          <cell r="L364" t="str">
            <v>26211121381761000100550010000440191689151685</v>
          </cell>
          <cell r="M364" t="str">
            <v>26 -  Pernambuco</v>
          </cell>
          <cell r="N364">
            <v>972.5</v>
          </cell>
        </row>
        <row r="365">
          <cell r="C365" t="str">
            <v>HOSPITAL MIGUEL ARRAES</v>
          </cell>
          <cell r="E365" t="str">
            <v>3.4 - Material Farmacológico</v>
          </cell>
          <cell r="F365">
            <v>21939878000167</v>
          </cell>
          <cell r="G365" t="str">
            <v>BEM ESTAR PROD FARMACEUTICO LTDA ME</v>
          </cell>
          <cell r="H365" t="str">
            <v>B</v>
          </cell>
          <cell r="I365" t="str">
            <v>S</v>
          </cell>
          <cell r="J365" t="str">
            <v>000002881</v>
          </cell>
          <cell r="K365" t="str">
            <v>04/11/2021</v>
          </cell>
          <cell r="L365" t="str">
            <v>26211121939878000167550010000028811100018820</v>
          </cell>
          <cell r="M365" t="str">
            <v>26 -  Pernambuco</v>
          </cell>
          <cell r="N365">
            <v>4258.58</v>
          </cell>
        </row>
        <row r="366">
          <cell r="C366" t="str">
            <v>HOSPITAL MIGUEL ARRAES</v>
          </cell>
          <cell r="E366" t="str">
            <v>3.4 - Material Farmacológico</v>
          </cell>
          <cell r="F366">
            <v>21939878000167</v>
          </cell>
          <cell r="G366" t="str">
            <v>BEM ESTAR PROD FARMACEUTICO LTDA ME</v>
          </cell>
          <cell r="H366" t="str">
            <v>B</v>
          </cell>
          <cell r="I366" t="str">
            <v>S</v>
          </cell>
          <cell r="J366" t="str">
            <v>000002883</v>
          </cell>
          <cell r="K366" t="str">
            <v>04/11/2021</v>
          </cell>
          <cell r="L366" t="str">
            <v>26211121939878000167550010000028831100038826</v>
          </cell>
          <cell r="M366" t="str">
            <v>26 -  Pernambuco</v>
          </cell>
          <cell r="N366">
            <v>252.96</v>
          </cell>
        </row>
        <row r="367">
          <cell r="C367" t="str">
            <v>HOSPITAL MIGUEL ARRAES</v>
          </cell>
          <cell r="E367" t="str">
            <v>3.4 - Material Farmacológico</v>
          </cell>
          <cell r="F367">
            <v>21939878000167</v>
          </cell>
          <cell r="G367" t="str">
            <v>BEM ESTAR PROD FARMACEUTICO LTDA ME</v>
          </cell>
          <cell r="H367" t="str">
            <v>B</v>
          </cell>
          <cell r="I367" t="str">
            <v>S</v>
          </cell>
          <cell r="J367" t="str">
            <v>000002912</v>
          </cell>
          <cell r="K367" t="str">
            <v>11/11/2021</v>
          </cell>
          <cell r="L367" t="str">
            <v>26211121939878000167550010000029121100021927</v>
          </cell>
          <cell r="M367" t="str">
            <v>26 -  Pernambuco</v>
          </cell>
          <cell r="N367">
            <v>38.700000000000003</v>
          </cell>
        </row>
        <row r="368">
          <cell r="C368" t="str">
            <v>HOSPITAL MIGUEL ARRAES</v>
          </cell>
          <cell r="E368" t="str">
            <v>3.4 - Material Farmacológico</v>
          </cell>
          <cell r="F368">
            <v>21939878000167</v>
          </cell>
          <cell r="G368" t="str">
            <v>BEM ESTAR PROD FARMACEUTICO LTDA ME</v>
          </cell>
          <cell r="H368" t="str">
            <v>B</v>
          </cell>
          <cell r="I368" t="str">
            <v>S</v>
          </cell>
          <cell r="J368" t="str">
            <v>000002987</v>
          </cell>
          <cell r="K368" t="str">
            <v>26/11/2021</v>
          </cell>
          <cell r="L368" t="str">
            <v>26211121939878000167550010000029871100078920</v>
          </cell>
          <cell r="M368" t="str">
            <v>26 -  Pernambuco</v>
          </cell>
          <cell r="N368">
            <v>29.9</v>
          </cell>
        </row>
        <row r="369">
          <cell r="C369" t="str">
            <v>HOSPITAL MIGUEL ARRAES</v>
          </cell>
          <cell r="E369" t="str">
            <v>3.4 - Material Farmacológico</v>
          </cell>
          <cell r="F369">
            <v>21939878000167</v>
          </cell>
          <cell r="G369" t="str">
            <v>BEM ESTAR PROD FARMACEUTICO LTDA ME</v>
          </cell>
          <cell r="H369" t="str">
            <v>B</v>
          </cell>
          <cell r="I369" t="str">
            <v>S</v>
          </cell>
          <cell r="J369" t="str">
            <v>000003005</v>
          </cell>
          <cell r="K369" t="str">
            <v>30/11/2021</v>
          </cell>
          <cell r="L369" t="str">
            <v>26211121939878000167550010000030051100050030</v>
          </cell>
          <cell r="M369" t="str">
            <v>26 -  Pernambuco</v>
          </cell>
          <cell r="N369">
            <v>4</v>
          </cell>
        </row>
        <row r="370">
          <cell r="C370" t="str">
            <v>HOSPITAL MIGUEL ARRAES</v>
          </cell>
          <cell r="E370" t="str">
            <v>3.6 - Material de Expediente</v>
          </cell>
          <cell r="F370">
            <v>22006201000139</v>
          </cell>
          <cell r="G370" t="str">
            <v>FORTPEL COMERCIO DE DESCARTAVEIS LTDA</v>
          </cell>
          <cell r="H370" t="str">
            <v>B</v>
          </cell>
          <cell r="I370" t="str">
            <v>S</v>
          </cell>
          <cell r="J370" t="str">
            <v>109273</v>
          </cell>
          <cell r="K370" t="str">
            <v>08/11/2021</v>
          </cell>
          <cell r="L370" t="str">
            <v>26211122006201000139550000001092731101092730</v>
          </cell>
          <cell r="M370" t="str">
            <v>26 -  Pernambuco</v>
          </cell>
          <cell r="N370">
            <v>22064</v>
          </cell>
        </row>
        <row r="371">
          <cell r="C371" t="str">
            <v>HOSPITAL MIGUEL ARRAES</v>
          </cell>
          <cell r="E371" t="str">
            <v>3.14 - Alimentação Preparada</v>
          </cell>
          <cell r="F371">
            <v>22006201000139</v>
          </cell>
          <cell r="G371" t="str">
            <v>FORTPEL COMERCIO DE DESCARTAVEIS LTDA</v>
          </cell>
          <cell r="H371" t="str">
            <v>B</v>
          </cell>
          <cell r="I371" t="str">
            <v>S</v>
          </cell>
          <cell r="J371" t="str">
            <v>109532</v>
          </cell>
          <cell r="K371" t="str">
            <v>09/11/2021</v>
          </cell>
          <cell r="L371" t="str">
            <v>26211122006201000139550000001095321101095325</v>
          </cell>
          <cell r="M371" t="str">
            <v>26 -  Pernambuco</v>
          </cell>
          <cell r="N371">
            <v>4448.3999999999996</v>
          </cell>
        </row>
        <row r="372">
          <cell r="C372" t="str">
            <v>HOSPITAL MIGUEL ARRAES</v>
          </cell>
          <cell r="E372" t="str">
            <v>3.7 - Material de Limpeza e Produtos de Hgienização</v>
          </cell>
          <cell r="F372">
            <v>22006201000139</v>
          </cell>
          <cell r="G372" t="str">
            <v>FORTPEL COMERCIO DE DESCARTAVEIS LTDA</v>
          </cell>
          <cell r="H372" t="str">
            <v>B</v>
          </cell>
          <cell r="I372" t="str">
            <v>S</v>
          </cell>
          <cell r="J372" t="str">
            <v>109554</v>
          </cell>
          <cell r="K372" t="str">
            <v>09/11/2021</v>
          </cell>
          <cell r="L372" t="str">
            <v>26211122006201000139550000001095541101095543</v>
          </cell>
          <cell r="M372" t="str">
            <v>26 -  Pernambuco</v>
          </cell>
          <cell r="N372">
            <v>2844.25</v>
          </cell>
        </row>
        <row r="373">
          <cell r="C373" t="str">
            <v>HOSPITAL MIGUEL ARRAES</v>
          </cell>
          <cell r="E373" t="str">
            <v>3.14 - Alimentação Preparada</v>
          </cell>
          <cell r="F373">
            <v>22006201000139</v>
          </cell>
          <cell r="G373" t="str">
            <v>FORTPEL COMERCIO DE DESCARTAVEIS LTDA</v>
          </cell>
          <cell r="H373" t="str">
            <v>B</v>
          </cell>
          <cell r="I373" t="str">
            <v>S</v>
          </cell>
          <cell r="J373" t="str">
            <v>109554</v>
          </cell>
          <cell r="K373" t="str">
            <v>09/11/2021</v>
          </cell>
          <cell r="L373" t="str">
            <v>26211122006201000139550000001095541101095543</v>
          </cell>
          <cell r="M373" t="str">
            <v>26 -  Pernambuco</v>
          </cell>
          <cell r="N373">
            <v>78.239999999999995</v>
          </cell>
        </row>
        <row r="374">
          <cell r="C374" t="str">
            <v>HOSPITAL MIGUEL ARRAES</v>
          </cell>
          <cell r="E374" t="str">
            <v>3.7 - Material de Limpeza e Produtos de Hgienização</v>
          </cell>
          <cell r="F374">
            <v>22327504000153</v>
          </cell>
          <cell r="G374" t="str">
            <v>MD MATIAS SILVAMATERIAIS ELETRICOS DE AL</v>
          </cell>
          <cell r="H374" t="str">
            <v>B</v>
          </cell>
          <cell r="I374" t="str">
            <v>S</v>
          </cell>
          <cell r="J374" t="str">
            <v>1918</v>
          </cell>
          <cell r="K374" t="str">
            <v>18/11/2021</v>
          </cell>
          <cell r="L374" t="str">
            <v>26211122327504000153550010000019181097014790</v>
          </cell>
          <cell r="M374" t="str">
            <v>26 -  Pernambuco</v>
          </cell>
          <cell r="N374">
            <v>192.85</v>
          </cell>
        </row>
        <row r="375">
          <cell r="C375" t="str">
            <v>HOSPITAL MIGUEL ARRAES</v>
          </cell>
          <cell r="E375" t="str">
            <v>3.14 - Alimentação Preparada</v>
          </cell>
          <cell r="F375">
            <v>22940455000120</v>
          </cell>
          <cell r="G375" t="str">
            <v>MOURA E MELO COMERCIO E SERVICOS LTDA ME</v>
          </cell>
          <cell r="H375" t="str">
            <v>B</v>
          </cell>
          <cell r="I375" t="str">
            <v>S</v>
          </cell>
          <cell r="J375" t="str">
            <v>000014367</v>
          </cell>
          <cell r="K375" t="str">
            <v>01/11/2021</v>
          </cell>
          <cell r="L375" t="str">
            <v>26211122940455000120550010000143671618709871</v>
          </cell>
          <cell r="M375" t="str">
            <v>26 -  Pernambuco</v>
          </cell>
          <cell r="N375">
            <v>447.9</v>
          </cell>
        </row>
        <row r="376">
          <cell r="C376" t="str">
            <v>HOSPITAL MIGUEL ARRAES</v>
          </cell>
          <cell r="E376" t="str">
            <v>3.4 - Material Farmacológico</v>
          </cell>
          <cell r="F376">
            <v>22940455000120</v>
          </cell>
          <cell r="G376" t="str">
            <v>MOURA E MELO COMERCIO E SERVICOS LTDA ME</v>
          </cell>
          <cell r="H376" t="str">
            <v>B</v>
          </cell>
          <cell r="I376" t="str">
            <v>S</v>
          </cell>
          <cell r="J376" t="str">
            <v>000014416</v>
          </cell>
          <cell r="K376" t="str">
            <v>09/11/2021</v>
          </cell>
          <cell r="L376" t="str">
            <v>26211122940455000120550010000144161643708030</v>
          </cell>
          <cell r="M376" t="str">
            <v>26 -  Pernambuco</v>
          </cell>
          <cell r="N376">
            <v>1520</v>
          </cell>
        </row>
        <row r="377">
          <cell r="C377" t="str">
            <v>HOSPITAL MIGUEL ARRAES</v>
          </cell>
          <cell r="E377" t="str">
            <v>3.4 - Material Farmacológico</v>
          </cell>
          <cell r="F377">
            <v>22940455000120</v>
          </cell>
          <cell r="G377" t="str">
            <v>MOURA E MELO COMERCIO E SERVICOS LTDA ME</v>
          </cell>
          <cell r="H377" t="str">
            <v>B</v>
          </cell>
          <cell r="I377" t="str">
            <v>S</v>
          </cell>
          <cell r="J377" t="str">
            <v>000014417</v>
          </cell>
          <cell r="K377" t="str">
            <v>09/11/2021</v>
          </cell>
          <cell r="L377" t="str">
            <v>26211122940455000120550010000144171406120711</v>
          </cell>
          <cell r="M377" t="str">
            <v>26 -  Pernambuco</v>
          </cell>
          <cell r="N377">
            <v>4480</v>
          </cell>
        </row>
        <row r="378">
          <cell r="C378" t="str">
            <v>HOSPITAL MIGUEL ARRAES</v>
          </cell>
          <cell r="E378" t="str">
            <v>3.4 - Material Farmacológico</v>
          </cell>
          <cell r="F378">
            <v>22940455000120</v>
          </cell>
          <cell r="G378" t="str">
            <v>MOURA E MELO COMERCIO E SERVICOS LTDA ME</v>
          </cell>
          <cell r="H378" t="str">
            <v>B</v>
          </cell>
          <cell r="I378" t="str">
            <v>S</v>
          </cell>
          <cell r="J378" t="str">
            <v>000014418</v>
          </cell>
          <cell r="K378" t="str">
            <v>09/11/2021</v>
          </cell>
          <cell r="L378" t="str">
            <v>26211122940455000120550010000144181197852119</v>
          </cell>
          <cell r="M378" t="str">
            <v>26 -  Pernambuco</v>
          </cell>
          <cell r="N378">
            <v>2660</v>
          </cell>
        </row>
        <row r="379">
          <cell r="C379" t="str">
            <v>HOSPITAL MIGUEL ARRAES</v>
          </cell>
          <cell r="E379" t="str">
            <v>3.4 - Material Farmacológico</v>
          </cell>
          <cell r="F379">
            <v>22940455000120</v>
          </cell>
          <cell r="G379" t="str">
            <v>MOURA E MELO COMERCIO E SERVICOS LTDA ME</v>
          </cell>
          <cell r="H379" t="str">
            <v>B</v>
          </cell>
          <cell r="I379" t="str">
            <v>S</v>
          </cell>
          <cell r="J379" t="str">
            <v>000014421</v>
          </cell>
          <cell r="K379" t="str">
            <v>09/11/2021</v>
          </cell>
          <cell r="L379" t="str">
            <v>26211122940455000120550010000144211876956037</v>
          </cell>
          <cell r="M379" t="str">
            <v>26 -  Pernambuco</v>
          </cell>
          <cell r="N379">
            <v>1520</v>
          </cell>
        </row>
        <row r="380">
          <cell r="C380" t="str">
            <v>HOSPITAL MIGUEL ARRAES</v>
          </cell>
          <cell r="E380" t="str">
            <v>3.4 - Material Farmacológico</v>
          </cell>
          <cell r="F380">
            <v>22940455000120</v>
          </cell>
          <cell r="G380" t="str">
            <v>MOURA E MELO COMERCIO E SERVICOS LTDA ME</v>
          </cell>
          <cell r="H380" t="str">
            <v>B</v>
          </cell>
          <cell r="I380" t="str">
            <v>S</v>
          </cell>
          <cell r="J380" t="str">
            <v>000014427</v>
          </cell>
          <cell r="K380" t="str">
            <v>09/11/2021</v>
          </cell>
          <cell r="L380" t="str">
            <v>26211122940455000120550010000144271002611434</v>
          </cell>
          <cell r="M380" t="str">
            <v>26 -  Pernambuco</v>
          </cell>
          <cell r="N380">
            <v>7300</v>
          </cell>
        </row>
        <row r="381">
          <cell r="C381" t="str">
            <v>HOSPITAL MIGUEL ARRAES</v>
          </cell>
          <cell r="E381" t="str">
            <v>3.4 - Material Farmacológico</v>
          </cell>
          <cell r="F381">
            <v>22940455000120</v>
          </cell>
          <cell r="G381" t="str">
            <v>MOURA E MELO COMERCIO E SERVICOS LTDA ME</v>
          </cell>
          <cell r="H381" t="str">
            <v>B</v>
          </cell>
          <cell r="I381" t="str">
            <v>S</v>
          </cell>
          <cell r="J381" t="str">
            <v>000014428</v>
          </cell>
          <cell r="K381" t="str">
            <v>09/11/2021</v>
          </cell>
          <cell r="L381" t="str">
            <v>26211122940455000120550010000144281162475803</v>
          </cell>
          <cell r="M381" t="str">
            <v>26 -  Pernambuco</v>
          </cell>
          <cell r="N381">
            <v>3940</v>
          </cell>
        </row>
        <row r="382">
          <cell r="C382" t="str">
            <v>HOSPITAL MIGUEL ARRAES</v>
          </cell>
          <cell r="E382" t="str">
            <v>3.4 - Material Farmacológico</v>
          </cell>
          <cell r="F382">
            <v>22940455000120</v>
          </cell>
          <cell r="G382" t="str">
            <v>MOURA E MELO COMERCIO E SERVICOS LTDA ME</v>
          </cell>
          <cell r="H382" t="str">
            <v>B</v>
          </cell>
          <cell r="I382" t="str">
            <v>S</v>
          </cell>
          <cell r="J382" t="str">
            <v>000014429</v>
          </cell>
          <cell r="K382" t="str">
            <v>09/11/2021</v>
          </cell>
          <cell r="L382" t="str">
            <v>26211122940455000120550010000144291595393304</v>
          </cell>
          <cell r="M382" t="str">
            <v>26 -  Pernambuco</v>
          </cell>
          <cell r="N382">
            <v>640</v>
          </cell>
        </row>
        <row r="383">
          <cell r="C383" t="str">
            <v>HOSPITAL MIGUEL ARRAES</v>
          </cell>
          <cell r="E383" t="str">
            <v>3.4 - Material Farmacológico</v>
          </cell>
          <cell r="F383">
            <v>22940455000120</v>
          </cell>
          <cell r="G383" t="str">
            <v>MOURA E MELO COMERCIO E SERVICOS LTDA ME</v>
          </cell>
          <cell r="H383" t="str">
            <v>B</v>
          </cell>
          <cell r="I383" t="str">
            <v>S</v>
          </cell>
          <cell r="J383" t="str">
            <v>000014430</v>
          </cell>
          <cell r="K383" t="str">
            <v>09/11/2021</v>
          </cell>
          <cell r="L383" t="str">
            <v>26211122940455000120550010000144301086805907</v>
          </cell>
          <cell r="M383" t="str">
            <v>26 -  Pernambuco</v>
          </cell>
          <cell r="N383">
            <v>960</v>
          </cell>
        </row>
        <row r="384">
          <cell r="C384" t="str">
            <v>HOSPITAL MIGUEL ARRAES</v>
          </cell>
          <cell r="E384" t="str">
            <v>3.4 - Material Farmacológico</v>
          </cell>
          <cell r="F384">
            <v>22940455000120</v>
          </cell>
          <cell r="G384" t="str">
            <v>MOURA E MELO COMERCIO E SERVICOS LTDA ME</v>
          </cell>
          <cell r="H384" t="str">
            <v>B</v>
          </cell>
          <cell r="I384" t="str">
            <v>S</v>
          </cell>
          <cell r="J384" t="str">
            <v>000014602</v>
          </cell>
          <cell r="K384" t="str">
            <v>23/11/2021</v>
          </cell>
          <cell r="L384" t="str">
            <v>26211122940455000120550010000146021500616600</v>
          </cell>
          <cell r="M384" t="str">
            <v>26 -  Pernambuco</v>
          </cell>
          <cell r="N384">
            <v>7956.6</v>
          </cell>
        </row>
        <row r="385">
          <cell r="C385" t="str">
            <v>HOSPITAL MIGUEL ARRAES</v>
          </cell>
          <cell r="E385" t="str">
            <v>3.99 - Outras despesas com Material de Consumo</v>
          </cell>
          <cell r="F385">
            <v>23515114000170</v>
          </cell>
          <cell r="G385" t="str">
            <v>WANESSA V DA SILVA</v>
          </cell>
          <cell r="H385" t="str">
            <v>B</v>
          </cell>
          <cell r="I385" t="str">
            <v>S</v>
          </cell>
          <cell r="J385" t="str">
            <v>000000284</v>
          </cell>
          <cell r="K385" t="str">
            <v>18/11/2021</v>
          </cell>
          <cell r="L385" t="str">
            <v>26211123515114000170550010000002841299385628</v>
          </cell>
          <cell r="M385" t="str">
            <v>26 -  Pernambuco</v>
          </cell>
          <cell r="N385">
            <v>1676.16</v>
          </cell>
        </row>
        <row r="386">
          <cell r="C386" t="str">
            <v>HOSPITAL MIGUEL ARRAES</v>
          </cell>
          <cell r="E386" t="str">
            <v>3.14 - Alimentação Preparada</v>
          </cell>
          <cell r="F386">
            <v>23523598000107</v>
          </cell>
          <cell r="G386" t="str">
            <v>BARROS E BARROS HOSPITALAR LTDA EPP</v>
          </cell>
          <cell r="H386" t="str">
            <v>B</v>
          </cell>
          <cell r="I386" t="str">
            <v>S</v>
          </cell>
          <cell r="J386" t="str">
            <v>000004453</v>
          </cell>
          <cell r="K386" t="str">
            <v>05/11/2021</v>
          </cell>
          <cell r="L386" t="str">
            <v>26211122523598000107550010000044531000000035</v>
          </cell>
          <cell r="M386" t="str">
            <v>26 -  Pernambuco</v>
          </cell>
          <cell r="N386">
            <v>6372</v>
          </cell>
        </row>
        <row r="387">
          <cell r="C387" t="str">
            <v>HOSPITAL MIGUEL ARRAES</v>
          </cell>
          <cell r="E387" t="str">
            <v>3.14 - Alimentação Preparada</v>
          </cell>
          <cell r="F387">
            <v>24150377000195</v>
          </cell>
          <cell r="G387" t="str">
            <v>KARNE &amp; KEIJO LOGISTICA INTEGRADA LTDA</v>
          </cell>
          <cell r="H387" t="str">
            <v>B</v>
          </cell>
          <cell r="I387" t="str">
            <v>S</v>
          </cell>
          <cell r="J387" t="str">
            <v>004353364</v>
          </cell>
          <cell r="K387" t="str">
            <v>02/11/2021</v>
          </cell>
          <cell r="L387" t="str">
            <v>26211124150377000195550010043533641609469217</v>
          </cell>
          <cell r="M387" t="str">
            <v>26 -  Pernambuco</v>
          </cell>
          <cell r="N387">
            <v>2455.02</v>
          </cell>
        </row>
        <row r="388">
          <cell r="C388" t="str">
            <v>HOSPITAL MIGUEL ARRAES</v>
          </cell>
          <cell r="E388" t="str">
            <v>3.14 - Alimentação Preparada</v>
          </cell>
          <cell r="F388">
            <v>24150377000195</v>
          </cell>
          <cell r="G388" t="str">
            <v>KARNE &amp; KEIJO LOGISTICA INTEGRADA LTDA</v>
          </cell>
          <cell r="H388" t="str">
            <v>B</v>
          </cell>
          <cell r="I388" t="str">
            <v>S</v>
          </cell>
          <cell r="J388" t="str">
            <v>004369407</v>
          </cell>
          <cell r="K388" t="str">
            <v>17/11/2021</v>
          </cell>
          <cell r="L388" t="str">
            <v>26211124150377000195550010043694071909866440</v>
          </cell>
          <cell r="M388" t="str">
            <v>26 -  Pernambuco</v>
          </cell>
          <cell r="N388">
            <v>2185.91</v>
          </cell>
        </row>
        <row r="389">
          <cell r="C389" t="str">
            <v>HOSPITAL MIGUEL ARRAES</v>
          </cell>
          <cell r="E389" t="str">
            <v>3.14 - Alimentação Preparada</v>
          </cell>
          <cell r="F389">
            <v>24150377000195</v>
          </cell>
          <cell r="G389" t="str">
            <v>KARNE &amp; KEIJO LOGISTICA INTEGRADA LTDA</v>
          </cell>
          <cell r="H389" t="str">
            <v>B</v>
          </cell>
          <cell r="I389" t="str">
            <v>S</v>
          </cell>
          <cell r="J389" t="str">
            <v>004371812</v>
          </cell>
          <cell r="K389" t="str">
            <v>18/11/2021</v>
          </cell>
          <cell r="L389" t="str">
            <v>26211124150377000195550010043718121770239693</v>
          </cell>
          <cell r="M389" t="str">
            <v>26 -  Pernambuco</v>
          </cell>
          <cell r="N389">
            <v>2415.4</v>
          </cell>
        </row>
        <row r="390">
          <cell r="C390" t="str">
            <v>HOSPITAL MIGUEL ARRAES</v>
          </cell>
          <cell r="E390" t="str">
            <v xml:space="preserve">3.10 - Material para Manutenção de Bens Móveis </v>
          </cell>
          <cell r="F390">
            <v>24348443000136</v>
          </cell>
          <cell r="G390" t="str">
            <v>FRANCRIS LIVRARIA E PAPELARIA LTDA</v>
          </cell>
          <cell r="H390" t="str">
            <v>B</v>
          </cell>
          <cell r="I390" t="str">
            <v>S</v>
          </cell>
          <cell r="J390" t="str">
            <v>000014469</v>
          </cell>
          <cell r="K390" t="str">
            <v>01/11/2021</v>
          </cell>
          <cell r="L390" t="str">
            <v>26211124348443000136550010000144691213554233</v>
          </cell>
          <cell r="M390" t="str">
            <v>26 -  Pernambuco</v>
          </cell>
          <cell r="N390">
            <v>55</v>
          </cell>
        </row>
        <row r="391">
          <cell r="C391" t="str">
            <v>HOSPITAL MIGUEL ARRAES</v>
          </cell>
          <cell r="E391" t="str">
            <v>3.99 - Outras despesas com Material de Consumo</v>
          </cell>
          <cell r="F391">
            <v>24348443000136</v>
          </cell>
          <cell r="G391" t="str">
            <v>FRANCRIS LIVRARIA E PAPELARIA LTDA</v>
          </cell>
          <cell r="H391" t="str">
            <v>B</v>
          </cell>
          <cell r="I391" t="str">
            <v>S</v>
          </cell>
          <cell r="J391" t="str">
            <v>000014469</v>
          </cell>
          <cell r="K391" t="str">
            <v>01/11/2021</v>
          </cell>
          <cell r="L391" t="str">
            <v>26211124348443000136550010000144691213554233</v>
          </cell>
          <cell r="M391" t="str">
            <v>26 -  Pernambuco</v>
          </cell>
          <cell r="N391">
            <v>560</v>
          </cell>
        </row>
        <row r="392">
          <cell r="C392" t="str">
            <v>HOSPITAL MIGUEL ARRAES</v>
          </cell>
          <cell r="E392" t="str">
            <v>3.6 - Material de Expediente</v>
          </cell>
          <cell r="F392">
            <v>24348443000136</v>
          </cell>
          <cell r="G392" t="str">
            <v>FRANCRIS LIVRARIA E PAPELARIA LTDA</v>
          </cell>
          <cell r="H392" t="str">
            <v>B</v>
          </cell>
          <cell r="I392" t="str">
            <v>S</v>
          </cell>
          <cell r="J392" t="str">
            <v>000014469</v>
          </cell>
          <cell r="K392" t="str">
            <v>01/11/2021</v>
          </cell>
          <cell r="L392" t="str">
            <v>26211124348443000136550010000144691213554233</v>
          </cell>
          <cell r="M392" t="str">
            <v>26 -  Pernambuco</v>
          </cell>
          <cell r="N392">
            <v>4287.93</v>
          </cell>
        </row>
        <row r="393">
          <cell r="C393" t="str">
            <v>HOSPITAL MIGUEL ARRAES</v>
          </cell>
          <cell r="E393" t="str">
            <v>3.6 - Material de Expediente</v>
          </cell>
          <cell r="F393">
            <v>24348443000136</v>
          </cell>
          <cell r="G393" t="str">
            <v>FRANCRIS LIVRARIA E PAPELARIA LTDA</v>
          </cell>
          <cell r="H393" t="str">
            <v>B</v>
          </cell>
          <cell r="I393" t="str">
            <v>S</v>
          </cell>
          <cell r="J393" t="str">
            <v>000014499</v>
          </cell>
          <cell r="K393" t="str">
            <v>09/11/2021</v>
          </cell>
          <cell r="L393" t="str">
            <v>26211124348443000136550010000144991042648386</v>
          </cell>
          <cell r="M393" t="str">
            <v>26 -  Pernambuco</v>
          </cell>
          <cell r="N393">
            <v>297</v>
          </cell>
        </row>
        <row r="394">
          <cell r="C394" t="str">
            <v>HOSPITAL MIGUEL ARRAES</v>
          </cell>
          <cell r="E394" t="str">
            <v>3.6 - Material de Expediente</v>
          </cell>
          <cell r="F394">
            <v>24348443000136</v>
          </cell>
          <cell r="G394" t="str">
            <v>FRANCRIS LIVRARIA E PAPELARIA LTDA</v>
          </cell>
          <cell r="H394" t="str">
            <v>B</v>
          </cell>
          <cell r="I394" t="str">
            <v>S</v>
          </cell>
          <cell r="J394" t="str">
            <v>000014627</v>
          </cell>
          <cell r="K394" t="str">
            <v>25/11/2021</v>
          </cell>
          <cell r="L394" t="str">
            <v>26211124348443000136550010000146271909313654</v>
          </cell>
          <cell r="M394" t="str">
            <v>26 -  Pernambuco</v>
          </cell>
          <cell r="N394">
            <v>1444.4</v>
          </cell>
        </row>
        <row r="395">
          <cell r="C395" t="str">
            <v>HOSPITAL MIGUEL ARRAES</v>
          </cell>
          <cell r="E395" t="str">
            <v>3.2 - Gás e Outros Materiais Engarrafados</v>
          </cell>
          <cell r="F395">
            <v>24380578002041</v>
          </cell>
          <cell r="G395" t="str">
            <v>WHITE MARTINS GASES INDUSTRIAIS DO NORDE</v>
          </cell>
          <cell r="H395" t="str">
            <v>B</v>
          </cell>
          <cell r="I395" t="str">
            <v>S</v>
          </cell>
          <cell r="J395" t="str">
            <v>60861</v>
          </cell>
          <cell r="K395" t="str">
            <v>01/10/2021</v>
          </cell>
          <cell r="L395" t="str">
            <v>26210824380578002041550440000608611848472688</v>
          </cell>
          <cell r="M395" t="str">
            <v>26 -  Pernambuco</v>
          </cell>
          <cell r="N395">
            <v>104.92</v>
          </cell>
        </row>
        <row r="396">
          <cell r="C396" t="str">
            <v>HOSPITAL MIGUEL ARRAES</v>
          </cell>
          <cell r="E396" t="str">
            <v>3.2 - Gás e Outros Materiais Engarrafados</v>
          </cell>
          <cell r="F396">
            <v>24380578002041</v>
          </cell>
          <cell r="G396" t="str">
            <v>WHITE MARTINS GASES INDUSTRIAIS DO NORDE</v>
          </cell>
          <cell r="H396" t="str">
            <v>B</v>
          </cell>
          <cell r="I396" t="str">
            <v>S</v>
          </cell>
          <cell r="J396" t="str">
            <v>61663</v>
          </cell>
          <cell r="K396" t="str">
            <v>27/10/2021</v>
          </cell>
          <cell r="L396" t="str">
            <v>26211024380578002041550440000616631857231975</v>
          </cell>
          <cell r="M396" t="str">
            <v>26 -  Pernambuco</v>
          </cell>
          <cell r="N396">
            <v>174.87</v>
          </cell>
        </row>
        <row r="397">
          <cell r="C397" t="str">
            <v>HOSPITAL MIGUEL ARRAES</v>
          </cell>
          <cell r="E397" t="str">
            <v>3.2 - Gás e Outros Materiais Engarrafados</v>
          </cell>
          <cell r="F397">
            <v>24380578002041</v>
          </cell>
          <cell r="G397" t="str">
            <v>WHITE MARTINS GASES INDUSTRIAIS DO NORDE</v>
          </cell>
          <cell r="H397" t="str">
            <v>B</v>
          </cell>
          <cell r="I397" t="str">
            <v>S</v>
          </cell>
          <cell r="J397" t="str">
            <v>61692</v>
          </cell>
          <cell r="K397" t="str">
            <v>29/10/2021</v>
          </cell>
          <cell r="L397" t="str">
            <v>26211024380578002041550440000616921857550800</v>
          </cell>
          <cell r="M397" t="str">
            <v>26 -  Pernambuco</v>
          </cell>
          <cell r="N397">
            <v>174.87</v>
          </cell>
        </row>
        <row r="398">
          <cell r="C398" t="str">
            <v>HOSPITAL MIGUEL ARRAES</v>
          </cell>
          <cell r="E398" t="str">
            <v>3.2 - Gás e Outros Materiais Engarrafados</v>
          </cell>
          <cell r="F398">
            <v>24380578002041</v>
          </cell>
          <cell r="G398" t="str">
            <v>WHITE MARTINS GASES INDUSTRIAIS DO NORDE</v>
          </cell>
          <cell r="H398" t="str">
            <v>B</v>
          </cell>
          <cell r="I398" t="str">
            <v>S</v>
          </cell>
          <cell r="J398" t="str">
            <v>61718</v>
          </cell>
          <cell r="K398" t="str">
            <v>01/11/2021</v>
          </cell>
          <cell r="L398" t="str">
            <v>26211124380578002041550440000617181857813463</v>
          </cell>
          <cell r="M398" t="str">
            <v>26 -  Pernambuco</v>
          </cell>
          <cell r="N398">
            <v>209.84</v>
          </cell>
        </row>
        <row r="399">
          <cell r="C399" t="str">
            <v>HOSPITAL MIGUEL ARRAES</v>
          </cell>
          <cell r="E399" t="str">
            <v>3.2 - Gás e Outros Materiais Engarrafados</v>
          </cell>
          <cell r="F399">
            <v>24380578002041</v>
          </cell>
          <cell r="G399" t="str">
            <v>WHITE MARTINS GASES INDUSTRIAIS DO NORDE</v>
          </cell>
          <cell r="H399" t="str">
            <v>B</v>
          </cell>
          <cell r="I399" t="str">
            <v>S</v>
          </cell>
          <cell r="J399" t="str">
            <v>61739</v>
          </cell>
          <cell r="K399" t="str">
            <v>02/11/2021</v>
          </cell>
          <cell r="L399" t="str">
            <v>26211124380578002041550440000617391857884794</v>
          </cell>
          <cell r="M399" t="str">
            <v>26 -  Pernambuco</v>
          </cell>
          <cell r="N399">
            <v>34.97</v>
          </cell>
        </row>
        <row r="400">
          <cell r="C400" t="str">
            <v>HOSPITAL MIGUEL ARRAES</v>
          </cell>
          <cell r="E400" t="str">
            <v>3.2 - Gás e Outros Materiais Engarrafados</v>
          </cell>
          <cell r="F400">
            <v>24380578002041</v>
          </cell>
          <cell r="G400" t="str">
            <v>WHITE MARTINS GASES INDUSTRIAIS DO NORDE</v>
          </cell>
          <cell r="H400" t="str">
            <v>B</v>
          </cell>
          <cell r="I400" t="str">
            <v>S</v>
          </cell>
          <cell r="J400" t="str">
            <v>61760</v>
          </cell>
          <cell r="K400" t="str">
            <v>03/11/2021</v>
          </cell>
          <cell r="L400" t="str">
            <v>26211124380578002041550440000617601857928493</v>
          </cell>
          <cell r="M400" t="str">
            <v>26 -  Pernambuco</v>
          </cell>
          <cell r="N400">
            <v>174.87</v>
          </cell>
        </row>
        <row r="401">
          <cell r="C401" t="str">
            <v>HOSPITAL MIGUEL ARRAES</v>
          </cell>
          <cell r="E401" t="str">
            <v>3.2 - Gás e Outros Materiais Engarrafados</v>
          </cell>
          <cell r="F401">
            <v>24380578002041</v>
          </cell>
          <cell r="G401" t="str">
            <v>WHITE MARTINS GASES INDUSTRIAIS DO NORDE</v>
          </cell>
          <cell r="H401" t="str">
            <v>B</v>
          </cell>
          <cell r="I401" t="str">
            <v>S</v>
          </cell>
          <cell r="J401" t="str">
            <v>61792</v>
          </cell>
          <cell r="K401" t="str">
            <v>05/11/2021</v>
          </cell>
          <cell r="L401" t="str">
            <v>26211124380578002041550440000617921858244150</v>
          </cell>
          <cell r="M401" t="str">
            <v>26 -  Pernambuco</v>
          </cell>
          <cell r="N401">
            <v>139.9</v>
          </cell>
        </row>
        <row r="402">
          <cell r="C402" t="str">
            <v>HOSPITAL MIGUEL ARRAES</v>
          </cell>
          <cell r="E402" t="str">
            <v>3.2 - Gás e Outros Materiais Engarrafados</v>
          </cell>
          <cell r="F402">
            <v>24380578002041</v>
          </cell>
          <cell r="G402" t="str">
            <v>WHITE MARTINS GASES INDUSTRIAIS DO NORDE</v>
          </cell>
          <cell r="H402" t="str">
            <v>B</v>
          </cell>
          <cell r="I402" t="str">
            <v>S</v>
          </cell>
          <cell r="J402" t="str">
            <v>61809</v>
          </cell>
          <cell r="K402" t="str">
            <v>08/11/2021</v>
          </cell>
          <cell r="L402" t="str">
            <v>26211124380578002041550440000618091858580671</v>
          </cell>
          <cell r="M402" t="str">
            <v>26 -  Pernambuco</v>
          </cell>
          <cell r="N402">
            <v>244.82</v>
          </cell>
        </row>
        <row r="403">
          <cell r="C403" t="str">
            <v>HOSPITAL MIGUEL ARRAES</v>
          </cell>
          <cell r="E403" t="str">
            <v>3.2 - Gás e Outros Materiais Engarrafados</v>
          </cell>
          <cell r="F403">
            <v>24380578002041</v>
          </cell>
          <cell r="G403" t="str">
            <v>WHITE MARTINS GASES INDUSTRIAIS DO NORDE</v>
          </cell>
          <cell r="H403" t="str">
            <v>B</v>
          </cell>
          <cell r="I403" t="str">
            <v>S</v>
          </cell>
          <cell r="J403" t="str">
            <v>61822</v>
          </cell>
          <cell r="K403" t="str">
            <v>09/11/2021</v>
          </cell>
          <cell r="L403" t="str">
            <v>26211124380578002041550440000618221858754434</v>
          </cell>
          <cell r="M403" t="str">
            <v>26 -  Pernambuco</v>
          </cell>
          <cell r="N403">
            <v>174.87</v>
          </cell>
        </row>
        <row r="404">
          <cell r="C404" t="str">
            <v>HOSPITAL MIGUEL ARRAES</v>
          </cell>
          <cell r="E404" t="str">
            <v>3.2 - Gás e Outros Materiais Engarrafados</v>
          </cell>
          <cell r="F404">
            <v>24380578002041</v>
          </cell>
          <cell r="G404" t="str">
            <v>WHITE MARTINS GASES INDUSTRIAIS DO NORDE</v>
          </cell>
          <cell r="H404" t="str">
            <v>B</v>
          </cell>
          <cell r="I404" t="str">
            <v>S</v>
          </cell>
          <cell r="J404" t="str">
            <v>61832</v>
          </cell>
          <cell r="K404" t="str">
            <v>10/11/2021</v>
          </cell>
          <cell r="L404" t="str">
            <v>26211124380578002041550440000618321858894992</v>
          </cell>
          <cell r="M404" t="str">
            <v>26 -  Pernambuco</v>
          </cell>
          <cell r="N404">
            <v>209.84</v>
          </cell>
        </row>
        <row r="405">
          <cell r="C405" t="str">
            <v>HOSPITAL MIGUEL ARRAES</v>
          </cell>
          <cell r="E405" t="str">
            <v>3.2 - Gás e Outros Materiais Engarrafados</v>
          </cell>
          <cell r="F405">
            <v>24380578002041</v>
          </cell>
          <cell r="G405" t="str">
            <v>WHITE MARTINS GASES INDUSTRIAIS DO NORDE</v>
          </cell>
          <cell r="H405" t="str">
            <v>B</v>
          </cell>
          <cell r="I405" t="str">
            <v>S</v>
          </cell>
          <cell r="J405" t="str">
            <v>61865</v>
          </cell>
          <cell r="K405" t="str">
            <v>12/11/2021</v>
          </cell>
          <cell r="L405" t="str">
            <v>26211124380578002041550440000618651859214848</v>
          </cell>
          <cell r="M405" t="str">
            <v>26 -  Pernambuco</v>
          </cell>
          <cell r="N405">
            <v>139.9</v>
          </cell>
        </row>
        <row r="406">
          <cell r="C406" t="str">
            <v>HOSPITAL MIGUEL ARRAES</v>
          </cell>
          <cell r="E406" t="str">
            <v>3.2 - Gás e Outros Materiais Engarrafados</v>
          </cell>
          <cell r="F406">
            <v>24380578002041</v>
          </cell>
          <cell r="G406" t="str">
            <v>WHITE MARTINS GASES INDUSTRIAIS DO NORDE</v>
          </cell>
          <cell r="H406" t="str">
            <v>B</v>
          </cell>
          <cell r="I406" t="str">
            <v>S</v>
          </cell>
          <cell r="J406" t="str">
            <v>61889</v>
          </cell>
          <cell r="K406" t="str">
            <v>15/11/2021</v>
          </cell>
          <cell r="L406" t="str">
            <v>26211124380578002041550440000618891859460034</v>
          </cell>
          <cell r="M406" t="str">
            <v>26 -  Pernambuco</v>
          </cell>
          <cell r="N406">
            <v>34.97</v>
          </cell>
        </row>
        <row r="407">
          <cell r="C407" t="str">
            <v>HOSPITAL MIGUEL ARRAES</v>
          </cell>
          <cell r="E407" t="str">
            <v>3.2 - Gás e Outros Materiais Engarrafados</v>
          </cell>
          <cell r="F407">
            <v>24380578002041</v>
          </cell>
          <cell r="G407" t="str">
            <v>WHITE MARTINS GASES INDUSTRIAIS DO NORDE</v>
          </cell>
          <cell r="H407" t="str">
            <v>B</v>
          </cell>
          <cell r="I407" t="str">
            <v>S</v>
          </cell>
          <cell r="J407" t="str">
            <v>61910</v>
          </cell>
          <cell r="K407" t="str">
            <v>17/11/2021</v>
          </cell>
          <cell r="L407" t="str">
            <v>26211124380578002041550440000619101859673890</v>
          </cell>
          <cell r="M407" t="str">
            <v>26 -  Pernambuco</v>
          </cell>
          <cell r="N407">
            <v>174.87</v>
          </cell>
        </row>
        <row r="408">
          <cell r="C408" t="str">
            <v>HOSPITAL MIGUEL ARRAES</v>
          </cell>
          <cell r="E408" t="str">
            <v>3.2 - Gás e Outros Materiais Engarrafados</v>
          </cell>
          <cell r="F408">
            <v>24380578002041</v>
          </cell>
          <cell r="G408" t="str">
            <v>WHITE MARTINS GASES INDUSTRIAIS DO NORDE</v>
          </cell>
          <cell r="H408" t="str">
            <v>B</v>
          </cell>
          <cell r="I408" t="str">
            <v>S</v>
          </cell>
          <cell r="J408" t="str">
            <v>61923</v>
          </cell>
          <cell r="K408" t="str">
            <v>18/11/2021</v>
          </cell>
          <cell r="L408" t="str">
            <v>26211124380578002041550440000619231859863450</v>
          </cell>
          <cell r="M408" t="str">
            <v>26 -  Pernambuco</v>
          </cell>
          <cell r="N408">
            <v>104.92</v>
          </cell>
        </row>
        <row r="409">
          <cell r="C409" t="str">
            <v>HOSPITAL MIGUEL ARRAES</v>
          </cell>
          <cell r="E409" t="str">
            <v>3.2 - Gás e Outros Materiais Engarrafados</v>
          </cell>
          <cell r="F409">
            <v>24380578002041</v>
          </cell>
          <cell r="G409" t="str">
            <v>WHITE MARTINS GASES INDUSTRIAIS DO NORDE</v>
          </cell>
          <cell r="H409" t="str">
            <v>B</v>
          </cell>
          <cell r="I409" t="str">
            <v>S</v>
          </cell>
          <cell r="J409" t="str">
            <v>61924</v>
          </cell>
          <cell r="K409" t="str">
            <v>18/11/2021</v>
          </cell>
          <cell r="L409" t="str">
            <v>26211124380578002041550440000619241859864357</v>
          </cell>
          <cell r="M409" t="str">
            <v>26 -  Pernambuco</v>
          </cell>
          <cell r="N409">
            <v>69.95</v>
          </cell>
        </row>
        <row r="410">
          <cell r="C410" t="str">
            <v>HOSPITAL MIGUEL ARRAES</v>
          </cell>
          <cell r="E410" t="str">
            <v>3.2 - Gás e Outros Materiais Engarrafados</v>
          </cell>
          <cell r="F410">
            <v>24380578002041</v>
          </cell>
          <cell r="G410" t="str">
            <v>WHITE MARTINS GASES INDUSTRIAIS DO NORDE</v>
          </cell>
          <cell r="H410" t="str">
            <v>B</v>
          </cell>
          <cell r="I410" t="str">
            <v>S</v>
          </cell>
          <cell r="J410" t="str">
            <v>61952</v>
          </cell>
          <cell r="K410" t="str">
            <v>20/11/2021</v>
          </cell>
          <cell r="L410" t="str">
            <v>26211124380578002041550440000619521860146246</v>
          </cell>
          <cell r="M410" t="str">
            <v>26 -  Pernambuco</v>
          </cell>
          <cell r="N410">
            <v>327.79</v>
          </cell>
        </row>
        <row r="411">
          <cell r="C411" t="str">
            <v>HOSPITAL MIGUEL ARRAES</v>
          </cell>
          <cell r="E411" t="str">
            <v>3.2 - Gás e Outros Materiais Engarrafados</v>
          </cell>
          <cell r="F411">
            <v>24380578002041</v>
          </cell>
          <cell r="G411" t="str">
            <v>WHITE MARTINS GASES INDUSTRIAIS DO NORDE</v>
          </cell>
          <cell r="H411" t="str">
            <v>B</v>
          </cell>
          <cell r="I411" t="str">
            <v>S</v>
          </cell>
          <cell r="J411" t="str">
            <v>61961</v>
          </cell>
          <cell r="K411" t="str">
            <v>22/11/2021</v>
          </cell>
          <cell r="L411" t="str">
            <v>26211124380578002041550440000619611860215638</v>
          </cell>
          <cell r="M411" t="str">
            <v>26 -  Pernambuco</v>
          </cell>
          <cell r="N411">
            <v>139.9</v>
          </cell>
        </row>
        <row r="412">
          <cell r="C412" t="str">
            <v>HOSPITAL MIGUEL ARRAES</v>
          </cell>
          <cell r="E412" t="str">
            <v>3.2 - Gás e Outros Materiais Engarrafados</v>
          </cell>
          <cell r="F412">
            <v>24380578002203</v>
          </cell>
          <cell r="G412" t="str">
            <v>WHITE MARTINS GASES INDUST DO NORDEST SA</v>
          </cell>
          <cell r="H412" t="str">
            <v>B</v>
          </cell>
          <cell r="I412" t="str">
            <v>S</v>
          </cell>
          <cell r="J412" t="str">
            <v>1138</v>
          </cell>
          <cell r="K412" t="str">
            <v>06/11/2021</v>
          </cell>
          <cell r="L412" t="str">
            <v>26211124380578002203550490000011381858515887</v>
          </cell>
          <cell r="M412" t="str">
            <v>26 -  Pernambuco</v>
          </cell>
          <cell r="N412">
            <v>5508.26</v>
          </cell>
        </row>
        <row r="413">
          <cell r="C413" t="str">
            <v>HOSPITAL MIGUEL ARRAES</v>
          </cell>
          <cell r="E413" t="str">
            <v>3.2 - Gás e Outros Materiais Engarrafados</v>
          </cell>
          <cell r="F413">
            <v>24380578002203</v>
          </cell>
          <cell r="G413" t="str">
            <v>WHITE MARTINS GASES INDUST DO NORDEST SA</v>
          </cell>
          <cell r="H413" t="str">
            <v>B</v>
          </cell>
          <cell r="I413" t="str">
            <v>S</v>
          </cell>
          <cell r="J413" t="str">
            <v>2137</v>
          </cell>
          <cell r="K413" t="str">
            <v>19/11/2021</v>
          </cell>
          <cell r="L413" t="str">
            <v>26211124380578002203550470000021371860029468</v>
          </cell>
          <cell r="M413" t="str">
            <v>26 -  Pernambuco</v>
          </cell>
          <cell r="N413">
            <v>5849.87</v>
          </cell>
        </row>
        <row r="414">
          <cell r="C414" t="str">
            <v>HOSPITAL MIGUEL ARRAES</v>
          </cell>
          <cell r="E414" t="str">
            <v>3.7 - Material de Limpeza e Produtos de Hgienização</v>
          </cell>
          <cell r="F414">
            <v>24436602000154</v>
          </cell>
          <cell r="G414" t="str">
            <v>ART CIRURGICA LTDA</v>
          </cell>
          <cell r="H414" t="str">
            <v>B</v>
          </cell>
          <cell r="I414" t="str">
            <v>S</v>
          </cell>
          <cell r="J414" t="str">
            <v>94067</v>
          </cell>
          <cell r="K414" t="str">
            <v>18/11/2021</v>
          </cell>
          <cell r="L414" t="str">
            <v>26211124436602000154550010000940671161201820</v>
          </cell>
          <cell r="M414" t="str">
            <v>26 -  Pernambuco</v>
          </cell>
          <cell r="N414">
            <v>2100</v>
          </cell>
        </row>
        <row r="415">
          <cell r="C415" t="str">
            <v>HOSPITAL MIGUEL ARRAES</v>
          </cell>
          <cell r="E415" t="str">
            <v>3.7 - Material de Limpeza e Produtos de Hgienização</v>
          </cell>
          <cell r="F415">
            <v>24467477000140</v>
          </cell>
          <cell r="G415" t="str">
            <v>SUPREMA PAP INDUS E COM DE PRO DE PAPEL</v>
          </cell>
          <cell r="H415" t="str">
            <v>B</v>
          </cell>
          <cell r="I415" t="str">
            <v>S</v>
          </cell>
          <cell r="J415" t="str">
            <v>8430</v>
          </cell>
          <cell r="K415" t="str">
            <v>10/11/2021</v>
          </cell>
          <cell r="L415" t="str">
            <v>26211124467477000140550200000084301725329520</v>
          </cell>
          <cell r="M415" t="str">
            <v>26 -  Pernambuco</v>
          </cell>
          <cell r="N415">
            <v>668.8</v>
          </cell>
        </row>
        <row r="416">
          <cell r="C416" t="str">
            <v>HOSPITAL MIGUEL ARRAES</v>
          </cell>
          <cell r="E416" t="str">
            <v>3.14 - Alimentação Preparada</v>
          </cell>
          <cell r="F416">
            <v>25529293000120</v>
          </cell>
          <cell r="G416" t="str">
            <v>TAYNA NASCIMENTO DE MELO</v>
          </cell>
          <cell r="H416" t="str">
            <v>B</v>
          </cell>
          <cell r="I416" t="str">
            <v>S</v>
          </cell>
          <cell r="J416" t="str">
            <v>000013217</v>
          </cell>
          <cell r="K416" t="str">
            <v>03/11/2021</v>
          </cell>
          <cell r="L416" t="str">
            <v>26211125529293000120550010000132171566184852</v>
          </cell>
          <cell r="M416" t="str">
            <v>26 -  Pernambuco</v>
          </cell>
          <cell r="N416">
            <v>603</v>
          </cell>
        </row>
        <row r="417">
          <cell r="C417" t="str">
            <v>HOSPITAL MIGUEL ARRAES</v>
          </cell>
          <cell r="E417" t="str">
            <v>3.14 - Alimentação Preparada</v>
          </cell>
          <cell r="F417">
            <v>25529293000120</v>
          </cell>
          <cell r="G417" t="str">
            <v>TAYNA NASCIMENTO DE MELO</v>
          </cell>
          <cell r="H417" t="str">
            <v>B</v>
          </cell>
          <cell r="I417" t="str">
            <v>S</v>
          </cell>
          <cell r="J417" t="str">
            <v>000013286</v>
          </cell>
          <cell r="K417" t="str">
            <v>10/11/2021</v>
          </cell>
          <cell r="L417" t="str">
            <v>26211125529293000120550010000132861811354708</v>
          </cell>
          <cell r="M417" t="str">
            <v>26 -  Pernambuco</v>
          </cell>
          <cell r="N417">
            <v>767.1</v>
          </cell>
        </row>
        <row r="418">
          <cell r="C418" t="str">
            <v>HOSPITAL MIGUEL ARRAES</v>
          </cell>
          <cell r="E418" t="str">
            <v>3.14 - Alimentação Preparada</v>
          </cell>
          <cell r="F418">
            <v>25529293000120</v>
          </cell>
          <cell r="G418" t="str">
            <v>TAYNA NASCIMENTO DE MELO</v>
          </cell>
          <cell r="H418" t="str">
            <v>B</v>
          </cell>
          <cell r="I418" t="str">
            <v>S</v>
          </cell>
          <cell r="J418" t="str">
            <v>000013364</v>
          </cell>
          <cell r="K418" t="str">
            <v>18/11/2021</v>
          </cell>
          <cell r="L418" t="str">
            <v>26211125529293000120550010000133641945989307</v>
          </cell>
          <cell r="M418" t="str">
            <v>26 -  Pernambuco</v>
          </cell>
          <cell r="N418">
            <v>694.8</v>
          </cell>
        </row>
        <row r="419">
          <cell r="C419" t="str">
            <v>HOSPITAL MIGUEL ARRAES</v>
          </cell>
          <cell r="E419" t="str">
            <v>3.14 - Alimentação Preparada</v>
          </cell>
          <cell r="F419">
            <v>25529293000120</v>
          </cell>
          <cell r="G419" t="str">
            <v>TAYNA NASCIMENTO DE MELO</v>
          </cell>
          <cell r="H419" t="str">
            <v>B</v>
          </cell>
          <cell r="I419" t="str">
            <v>S</v>
          </cell>
          <cell r="J419" t="str">
            <v>000013431</v>
          </cell>
          <cell r="K419" t="str">
            <v>25/11/2021</v>
          </cell>
          <cell r="L419" t="str">
            <v>26211125529293000120550010000134311469293286</v>
          </cell>
          <cell r="M419" t="str">
            <v>26 -  Pernambuco</v>
          </cell>
          <cell r="N419">
            <v>787.6</v>
          </cell>
        </row>
        <row r="420">
          <cell r="C420" t="str">
            <v>HOSPITAL MIGUEL ARRAES</v>
          </cell>
          <cell r="E420" t="str">
            <v xml:space="preserve">3.8 - Uniformes, Tecidos e Aviamentos </v>
          </cell>
          <cell r="F420">
            <v>26012135000160</v>
          </cell>
          <cell r="G420" t="str">
            <v>ACB SEGURANCA M EPI LTDA</v>
          </cell>
          <cell r="H420" t="str">
            <v>B</v>
          </cell>
          <cell r="I420" t="str">
            <v>S</v>
          </cell>
          <cell r="J420" t="str">
            <v>000003569</v>
          </cell>
          <cell r="K420" t="str">
            <v>26/11/2021</v>
          </cell>
          <cell r="L420" t="str">
            <v>26211126012135000160550000000035691858989900</v>
          </cell>
          <cell r="M420" t="str">
            <v>26 -  Pernambuco</v>
          </cell>
          <cell r="N420">
            <v>950</v>
          </cell>
        </row>
        <row r="421">
          <cell r="C421" t="str">
            <v>HOSPITAL MIGUEL ARRAES</v>
          </cell>
          <cell r="E421" t="str">
            <v>3.4 - Material Farmacológico</v>
          </cell>
          <cell r="F421">
            <v>26659793000149</v>
          </cell>
          <cell r="G421" t="str">
            <v>ANDRE INACIO DOS SANTOS EIRELI</v>
          </cell>
          <cell r="H421" t="str">
            <v>S</v>
          </cell>
          <cell r="I421" t="str">
            <v>S</v>
          </cell>
          <cell r="J421" t="str">
            <v>000004701</v>
          </cell>
          <cell r="K421" t="str">
            <v>12/11/2021</v>
          </cell>
          <cell r="L421" t="str">
            <v>12211126309793000149550010000047011000094028</v>
          </cell>
          <cell r="M421" t="str">
            <v>43 -  Rio Grande do Sul</v>
          </cell>
          <cell r="N421">
            <v>4995</v>
          </cell>
        </row>
        <row r="422">
          <cell r="C422" t="str">
            <v>HOSPITAL MIGUEL ARRAES</v>
          </cell>
          <cell r="E422" t="str">
            <v xml:space="preserve">3.8 - Uniformes, Tecidos e Aviamentos </v>
          </cell>
          <cell r="F422">
            <v>27081567000196</v>
          </cell>
          <cell r="G422" t="str">
            <v>MELISSA RAMOS ANTONIOLLI EPP</v>
          </cell>
          <cell r="H422" t="str">
            <v>B</v>
          </cell>
          <cell r="I422" t="str">
            <v>S</v>
          </cell>
          <cell r="J422" t="str">
            <v>000003555</v>
          </cell>
          <cell r="K422" t="str">
            <v>01/11/2021</v>
          </cell>
          <cell r="L422" t="str">
            <v>26211127081567000196550010000035551000814990</v>
          </cell>
          <cell r="M422" t="str">
            <v>26 -  Pernambuco</v>
          </cell>
          <cell r="N422">
            <v>692.44</v>
          </cell>
        </row>
        <row r="423">
          <cell r="C423" t="str">
            <v>HOSPITAL MIGUEL ARRAES</v>
          </cell>
          <cell r="E423" t="str">
            <v xml:space="preserve">3.8 - Uniformes, Tecidos e Aviamentos </v>
          </cell>
          <cell r="F423">
            <v>27081567000196</v>
          </cell>
          <cell r="G423" t="str">
            <v>MELISSA RAMOS ANTONIOLLI EPP</v>
          </cell>
          <cell r="H423" t="str">
            <v>B</v>
          </cell>
          <cell r="I423" t="str">
            <v>S</v>
          </cell>
          <cell r="J423" t="str">
            <v>000003628</v>
          </cell>
          <cell r="K423" t="str">
            <v>17/11/2021</v>
          </cell>
          <cell r="L423" t="str">
            <v>26211127081567000196550010000036281000825892</v>
          </cell>
          <cell r="M423" t="str">
            <v>26 -  Pernambuco</v>
          </cell>
          <cell r="N423">
            <v>296.76</v>
          </cell>
        </row>
        <row r="424">
          <cell r="C424" t="str">
            <v>HOSPITAL MIGUEL ARRAES</v>
          </cell>
          <cell r="E424" t="str">
            <v>3.7 - Material de Limpeza e Produtos de Hgienização</v>
          </cell>
          <cell r="F424">
            <v>27319301000139</v>
          </cell>
          <cell r="G424" t="str">
            <v>VERONICA VALERIA PIMENTEL DOS SANTOS ME</v>
          </cell>
          <cell r="H424" t="str">
            <v>B</v>
          </cell>
          <cell r="I424" t="str">
            <v>S</v>
          </cell>
          <cell r="J424" t="str">
            <v>9285</v>
          </cell>
          <cell r="K424" t="str">
            <v>09/11/2021</v>
          </cell>
          <cell r="L424" t="str">
            <v>26211127319301000139550010000092851807498808</v>
          </cell>
          <cell r="M424" t="str">
            <v>26 -  Pernambuco</v>
          </cell>
          <cell r="N424">
            <v>4182</v>
          </cell>
        </row>
        <row r="425">
          <cell r="C425" t="str">
            <v>HOSPITAL MIGUEL ARRAES</v>
          </cell>
          <cell r="E425" t="str">
            <v>3.12 - Material Hospitalar</v>
          </cell>
          <cell r="F425">
            <v>29992682000490</v>
          </cell>
          <cell r="G425" t="str">
            <v>ECOMED COMERCIO DE PRODUTOS MEDICOS LTDA</v>
          </cell>
          <cell r="H425" t="str">
            <v>B</v>
          </cell>
          <cell r="I425" t="str">
            <v>S</v>
          </cell>
          <cell r="J425" t="str">
            <v>7405</v>
          </cell>
          <cell r="K425" t="str">
            <v>05/11/2021</v>
          </cell>
          <cell r="L425" t="str">
            <v>26211129992682000490550000000074051782621326</v>
          </cell>
          <cell r="M425" t="str">
            <v>26 -  Pernambuco</v>
          </cell>
          <cell r="N425">
            <v>900</v>
          </cell>
        </row>
        <row r="426">
          <cell r="C426" t="str">
            <v>HOSPITAL MIGUEL ARRAES</v>
          </cell>
          <cell r="E426" t="str">
            <v>3.99 - Outras despesas com Material de Consumo</v>
          </cell>
          <cell r="F426">
            <v>30105759000108</v>
          </cell>
          <cell r="G426" t="str">
            <v>JOAB LAURENTINO DOS SANTOS 58531831415</v>
          </cell>
          <cell r="H426" t="str">
            <v>B</v>
          </cell>
          <cell r="I426" t="str">
            <v>S</v>
          </cell>
          <cell r="J426" t="str">
            <v>000000144</v>
          </cell>
          <cell r="K426" t="str">
            <v>29/10/2021</v>
          </cell>
          <cell r="L426" t="str">
            <v>26211030105759000108550010000001441989824956</v>
          </cell>
          <cell r="M426" t="str">
            <v>26 -  Pernambuco</v>
          </cell>
          <cell r="N426">
            <v>135</v>
          </cell>
        </row>
        <row r="427">
          <cell r="C427" t="str">
            <v>HOSPITAL MIGUEL ARRAES</v>
          </cell>
          <cell r="E427" t="str">
            <v>3.99 - Outras despesas com Material de Consumo</v>
          </cell>
          <cell r="F427">
            <v>30180556000178</v>
          </cell>
          <cell r="G427" t="str">
            <v>CASA DA BATERIA COM DE ACUMULADORES LTDA</v>
          </cell>
          <cell r="H427" t="str">
            <v>B</v>
          </cell>
          <cell r="I427" t="str">
            <v>S</v>
          </cell>
          <cell r="J427" t="str">
            <v>2033</v>
          </cell>
          <cell r="K427" t="str">
            <v>11/11/2021</v>
          </cell>
          <cell r="L427" t="str">
            <v>26211130180556000178550010000020331739772758</v>
          </cell>
          <cell r="M427" t="str">
            <v>26 -  Pernambuco</v>
          </cell>
          <cell r="N427">
            <v>1780.04</v>
          </cell>
        </row>
        <row r="428">
          <cell r="C428" t="str">
            <v>HOSPITAL MIGUEL ARRAES</v>
          </cell>
          <cell r="E428" t="str">
            <v>3.99 - Outras despesas com Material de Consumo</v>
          </cell>
          <cell r="F428">
            <v>30328995000185</v>
          </cell>
          <cell r="G428" t="str">
            <v>JOSE ROBERO DA COSTA OLIVEIRA 6839568040</v>
          </cell>
          <cell r="H428" t="str">
            <v>B</v>
          </cell>
          <cell r="I428" t="str">
            <v>S</v>
          </cell>
          <cell r="J428" t="str">
            <v>761</v>
          </cell>
          <cell r="K428" t="str">
            <v>04/11/2021</v>
          </cell>
          <cell r="L428" t="str">
            <v>26211130328995000185550000000007611158159290</v>
          </cell>
          <cell r="M428" t="str">
            <v>26 -  Pernambuco</v>
          </cell>
          <cell r="N428">
            <v>256.95</v>
          </cell>
        </row>
        <row r="429">
          <cell r="C429" t="str">
            <v>HOSPITAL MIGUEL ARRAES</v>
          </cell>
          <cell r="E429" t="str">
            <v>3.99 - Outras despesas com Material de Consumo</v>
          </cell>
          <cell r="F429">
            <v>30328995000185</v>
          </cell>
          <cell r="G429" t="str">
            <v>JOSE ROBERO DA COSTA OLIVEIRA 6839568040</v>
          </cell>
          <cell r="H429" t="str">
            <v>B</v>
          </cell>
          <cell r="I429" t="str">
            <v>S</v>
          </cell>
          <cell r="J429" t="str">
            <v>769</v>
          </cell>
          <cell r="K429" t="str">
            <v>16/11/2021</v>
          </cell>
          <cell r="L429" t="str">
            <v>26211130328995000185550000000007691149525776</v>
          </cell>
          <cell r="M429" t="str">
            <v>26 -  Pernambuco</v>
          </cell>
          <cell r="N429">
            <v>161</v>
          </cell>
        </row>
        <row r="430">
          <cell r="C430" t="str">
            <v>HOSPITAL MIGUEL ARRAES</v>
          </cell>
          <cell r="E430" t="str">
            <v>3.99 - Outras despesas com Material de Consumo</v>
          </cell>
          <cell r="F430">
            <v>30328995000185</v>
          </cell>
          <cell r="G430" t="str">
            <v>JOSE ROBERO DA COSTA OLIVEIRA 6839568040</v>
          </cell>
          <cell r="H430" t="str">
            <v>B</v>
          </cell>
          <cell r="I430" t="str">
            <v>S</v>
          </cell>
          <cell r="J430" t="str">
            <v>770</v>
          </cell>
          <cell r="K430" t="str">
            <v>16/11/2021</v>
          </cell>
          <cell r="L430" t="str">
            <v>26211130328995000185550000000007701275392420</v>
          </cell>
          <cell r="M430" t="str">
            <v>26 -  Pernambuco</v>
          </cell>
          <cell r="N430">
            <v>814.8</v>
          </cell>
        </row>
        <row r="431">
          <cell r="C431" t="str">
            <v>HOSPITAL MIGUEL ARRAES</v>
          </cell>
          <cell r="E431" t="str">
            <v>3.7 - Material de Limpeza e Produtos de Hgienização</v>
          </cell>
          <cell r="F431">
            <v>30848237000198</v>
          </cell>
          <cell r="G431" t="str">
            <v>PH COMERCIO DE PRODUTOS MED HOSPITALARES</v>
          </cell>
          <cell r="H431" t="str">
            <v>B</v>
          </cell>
          <cell r="I431" t="str">
            <v>S</v>
          </cell>
          <cell r="J431" t="str">
            <v>000008131</v>
          </cell>
          <cell r="K431" t="str">
            <v>09/11/2021</v>
          </cell>
          <cell r="L431" t="str">
            <v>26211130848237000198550010000081311904676460</v>
          </cell>
          <cell r="M431" t="str">
            <v>26 -  Pernambuco</v>
          </cell>
          <cell r="N431">
            <v>740.5</v>
          </cell>
        </row>
        <row r="432">
          <cell r="C432" t="str">
            <v>HOSPITAL MIGUEL ARRAES</v>
          </cell>
          <cell r="E432" t="str">
            <v>3.12 - Material Hospitalar</v>
          </cell>
          <cell r="F432">
            <v>30848237000198</v>
          </cell>
          <cell r="G432" t="str">
            <v>PH COMERCIO DE PRODUTOS MED HOSPITALARES</v>
          </cell>
          <cell r="H432" t="str">
            <v>B</v>
          </cell>
          <cell r="I432" t="str">
            <v>S</v>
          </cell>
          <cell r="J432" t="str">
            <v>000008193</v>
          </cell>
          <cell r="K432" t="str">
            <v>16/11/2021</v>
          </cell>
          <cell r="L432" t="str">
            <v>26211130848237000198550010000081931524112240</v>
          </cell>
          <cell r="M432" t="str">
            <v>26 -  Pernambuco</v>
          </cell>
          <cell r="N432">
            <v>434.4</v>
          </cell>
        </row>
        <row r="433">
          <cell r="C433" t="str">
            <v>HOSPITAL MIGUEL ARRAES</v>
          </cell>
          <cell r="E433" t="str">
            <v>3.4 - Material Farmacológico</v>
          </cell>
          <cell r="F433">
            <v>30848237000198</v>
          </cell>
          <cell r="G433" t="str">
            <v>PH COMERCIO DE PRODUTOS MED HOSPITALARES</v>
          </cell>
          <cell r="H433" t="str">
            <v>B</v>
          </cell>
          <cell r="I433" t="str">
            <v>S</v>
          </cell>
          <cell r="J433" t="str">
            <v>000008194</v>
          </cell>
          <cell r="K433" t="str">
            <v>16/11/2021</v>
          </cell>
          <cell r="L433" t="str">
            <v>26211130848237000798550010000081941905399258</v>
          </cell>
          <cell r="M433" t="str">
            <v>26 -  Pernambuco</v>
          </cell>
          <cell r="N433">
            <v>293.8</v>
          </cell>
        </row>
        <row r="434">
          <cell r="C434" t="str">
            <v>HOSPITAL MIGUEL ARRAES</v>
          </cell>
          <cell r="E434" t="str">
            <v>3.12 - Material Hospitalar</v>
          </cell>
          <cell r="F434">
            <v>31673254000285</v>
          </cell>
          <cell r="G434" t="str">
            <v>LABORATORIOS B BRAUN SA</v>
          </cell>
          <cell r="H434" t="str">
            <v>B</v>
          </cell>
          <cell r="I434" t="str">
            <v>S</v>
          </cell>
          <cell r="J434" t="str">
            <v>151854</v>
          </cell>
          <cell r="K434" t="str">
            <v>19/11/2021</v>
          </cell>
          <cell r="L434" t="str">
            <v>26211131673254000285550000001518541776802652</v>
          </cell>
          <cell r="M434" t="str">
            <v>26 -  Pernambuco</v>
          </cell>
          <cell r="N434">
            <v>5302.26</v>
          </cell>
        </row>
        <row r="435">
          <cell r="C435" t="str">
            <v>HOSPITAL MIGUEL ARRAES</v>
          </cell>
          <cell r="E435" t="str">
            <v>3.12 - Material Hospitalar</v>
          </cell>
          <cell r="F435">
            <v>33100082000448</v>
          </cell>
          <cell r="G435" t="str">
            <v>E TAMUSSINO &amp; CIA LTDA</v>
          </cell>
          <cell r="H435" t="str">
            <v>B</v>
          </cell>
          <cell r="I435" t="str">
            <v>S</v>
          </cell>
          <cell r="J435" t="str">
            <v>000109396</v>
          </cell>
          <cell r="K435" t="str">
            <v>30/11/2021</v>
          </cell>
          <cell r="L435" t="str">
            <v>26211133100082000448550010001093961857646672</v>
          </cell>
          <cell r="M435" t="str">
            <v>26 -  Pernambuco</v>
          </cell>
          <cell r="N435">
            <v>220</v>
          </cell>
        </row>
        <row r="436">
          <cell r="C436" t="str">
            <v>HOSPITAL MIGUEL ARRAES</v>
          </cell>
          <cell r="E436" t="str">
            <v>3.99 - Outras despesas com Material de Consumo</v>
          </cell>
          <cell r="F436">
            <v>35519545000193</v>
          </cell>
          <cell r="G436" t="str">
            <v>ATACADO DA CONSTRUCAO LTDA</v>
          </cell>
          <cell r="H436" t="str">
            <v>B</v>
          </cell>
          <cell r="I436" t="str">
            <v>S</v>
          </cell>
          <cell r="J436" t="str">
            <v>000017832</v>
          </cell>
          <cell r="K436" t="str">
            <v>18/11/2021</v>
          </cell>
          <cell r="L436" t="str">
            <v>26211135519545000193550010000178321000178339</v>
          </cell>
          <cell r="M436" t="str">
            <v>26 -  Pernambuco</v>
          </cell>
          <cell r="N436">
            <v>349.98</v>
          </cell>
        </row>
        <row r="437">
          <cell r="C437" t="str">
            <v>HOSPITAL MIGUEL ARRAES</v>
          </cell>
          <cell r="E437" t="str">
            <v>3.7 - Material de Limpeza e Produtos de Hgienização</v>
          </cell>
          <cell r="F437">
            <v>36641164000145</v>
          </cell>
          <cell r="G437" t="str">
            <v>GS LIMP DISTRIBUIDORA LTDA</v>
          </cell>
          <cell r="H437" t="str">
            <v>B</v>
          </cell>
          <cell r="I437" t="str">
            <v>S</v>
          </cell>
          <cell r="J437" t="str">
            <v>000001028</v>
          </cell>
          <cell r="K437" t="str">
            <v>05/11/2021</v>
          </cell>
          <cell r="L437" t="str">
            <v>26211136641164000145550010000010281000011211</v>
          </cell>
          <cell r="M437" t="str">
            <v>26 -  Pernambuco</v>
          </cell>
          <cell r="N437">
            <v>288</v>
          </cell>
        </row>
        <row r="438">
          <cell r="C438" t="str">
            <v>HOSPITAL MIGUEL ARRAES</v>
          </cell>
          <cell r="E438" t="str">
            <v>3.12 - Material Hospitalar</v>
          </cell>
          <cell r="F438">
            <v>37438274000177</v>
          </cell>
          <cell r="G438" t="str">
            <v>SELLMED PRODUTOS MEDICOS E HOSPITALARES</v>
          </cell>
          <cell r="H438" t="str">
            <v>B</v>
          </cell>
          <cell r="I438" t="str">
            <v>S</v>
          </cell>
          <cell r="J438" t="str">
            <v>317</v>
          </cell>
          <cell r="K438" t="str">
            <v>11/11/2021</v>
          </cell>
          <cell r="L438" t="str">
            <v>26211137438274000177550010000003171815255098</v>
          </cell>
          <cell r="M438" t="str">
            <v>26 -  Pernambuco</v>
          </cell>
          <cell r="N438">
            <v>1616.97</v>
          </cell>
        </row>
        <row r="439">
          <cell r="C439" t="str">
            <v>HOSPITAL MIGUEL ARRAES</v>
          </cell>
          <cell r="E439" t="str">
            <v>3.14 - Alimentação Preparada</v>
          </cell>
          <cell r="F439">
            <v>38010578000100</v>
          </cell>
          <cell r="G439" t="str">
            <v>D G MAX COMERCIO E SERVICO LTDA</v>
          </cell>
          <cell r="H439" t="str">
            <v>B</v>
          </cell>
          <cell r="I439" t="str">
            <v>S</v>
          </cell>
          <cell r="J439" t="str">
            <v>000000860</v>
          </cell>
          <cell r="K439" t="str">
            <v>09/11/2021</v>
          </cell>
          <cell r="L439" t="str">
            <v>26211138010578000100550010000008601125026100</v>
          </cell>
          <cell r="M439" t="str">
            <v>26 -  Pernambuco</v>
          </cell>
          <cell r="N439">
            <v>596</v>
          </cell>
        </row>
        <row r="440">
          <cell r="C440" t="str">
            <v>HOSPITAL MIGUEL ARRAES</v>
          </cell>
          <cell r="E440" t="str">
            <v>3.14 - Alimentação Preparada</v>
          </cell>
          <cell r="F440">
            <v>38010578000100</v>
          </cell>
          <cell r="G440" t="str">
            <v>D G MAX COMERCIO E SERVICO LTDA</v>
          </cell>
          <cell r="H440" t="str">
            <v>B</v>
          </cell>
          <cell r="I440" t="str">
            <v>S</v>
          </cell>
          <cell r="J440" t="str">
            <v>000000861</v>
          </cell>
          <cell r="K440" t="str">
            <v>09/11/2021</v>
          </cell>
          <cell r="L440" t="str">
            <v>26211138010578000100550010000008611487720160</v>
          </cell>
          <cell r="M440" t="str">
            <v>26 -  Pernambuco</v>
          </cell>
          <cell r="N440">
            <v>1684.85</v>
          </cell>
        </row>
        <row r="441">
          <cell r="C441" t="str">
            <v>HOSPITAL MIGUEL ARRAES</v>
          </cell>
          <cell r="E441" t="str">
            <v xml:space="preserve">3.10 - Material para Manutenção de Bens Móveis </v>
          </cell>
          <cell r="F441">
            <v>39608155000140</v>
          </cell>
          <cell r="G441" t="str">
            <v>MEDICAL LIGHT COM DE PROD HOSPITALARES</v>
          </cell>
          <cell r="H441" t="str">
            <v>B</v>
          </cell>
          <cell r="I441" t="str">
            <v>S</v>
          </cell>
          <cell r="J441" t="str">
            <v>0000000930</v>
          </cell>
          <cell r="K441" t="str">
            <v>19/11/2021</v>
          </cell>
          <cell r="L441" t="str">
            <v>35211139608155000140550010000009301671123690</v>
          </cell>
          <cell r="M441" t="str">
            <v>35 -  São Paulo</v>
          </cell>
          <cell r="N441">
            <v>1657.25</v>
          </cell>
        </row>
        <row r="442">
          <cell r="C442" t="str">
            <v>HOSPITAL MIGUEL ARRAES</v>
          </cell>
          <cell r="E442" t="str">
            <v>3.99 - Outras despesas com Material de Consumo</v>
          </cell>
          <cell r="F442">
            <v>41014523000174</v>
          </cell>
          <cell r="G442" t="str">
            <v>CASA DOS PARAFUSOS</v>
          </cell>
          <cell r="H442" t="str">
            <v>B</v>
          </cell>
          <cell r="I442" t="str">
            <v>S</v>
          </cell>
          <cell r="J442" t="str">
            <v>000104386</v>
          </cell>
          <cell r="K442" t="str">
            <v>18/11/2021</v>
          </cell>
          <cell r="L442" t="str">
            <v>26211141014523000174550020001043861002899740</v>
          </cell>
          <cell r="M442" t="str">
            <v>26 -  Pernambuco</v>
          </cell>
          <cell r="N442">
            <v>536</v>
          </cell>
        </row>
        <row r="443">
          <cell r="C443" t="str">
            <v>HOSPITAL MIGUEL ARRAES</v>
          </cell>
          <cell r="E443" t="str">
            <v xml:space="preserve">3.8 - Uniformes, Tecidos e Aviamentos </v>
          </cell>
          <cell r="F443">
            <v>41057233000108</v>
          </cell>
          <cell r="G443" t="str">
            <v>PREVENCAO INDUSTRIAL LTDA</v>
          </cell>
          <cell r="H443" t="str">
            <v>B</v>
          </cell>
          <cell r="I443" t="str">
            <v>S</v>
          </cell>
          <cell r="J443" t="str">
            <v>12940</v>
          </cell>
          <cell r="K443" t="str">
            <v>03/11/2021</v>
          </cell>
          <cell r="L443" t="str">
            <v>26211141057233000108550010000129401000044195</v>
          </cell>
          <cell r="M443" t="str">
            <v>26 -  Pernambuco</v>
          </cell>
          <cell r="N443">
            <v>3591</v>
          </cell>
        </row>
        <row r="444">
          <cell r="C444" t="str">
            <v>HOSPITAL MIGUEL ARRAES</v>
          </cell>
          <cell r="E444" t="str">
            <v>3.12 - Material Hospitalar</v>
          </cell>
          <cell r="F444">
            <v>41102195000168</v>
          </cell>
          <cell r="G444" t="str">
            <v>PRODUTOS MEDICOS CIRUR. E HOSPITALARES</v>
          </cell>
          <cell r="H444" t="str">
            <v>B</v>
          </cell>
          <cell r="I444" t="str">
            <v>S</v>
          </cell>
          <cell r="J444" t="str">
            <v>000087294</v>
          </cell>
          <cell r="K444" t="str">
            <v>09/11/2021</v>
          </cell>
          <cell r="L444" t="str">
            <v>26211141102195000168550000000872941135540764</v>
          </cell>
          <cell r="M444" t="str">
            <v>26 -  Pernambuco</v>
          </cell>
          <cell r="N444">
            <v>435</v>
          </cell>
        </row>
        <row r="445">
          <cell r="C445" t="str">
            <v>HOSPITAL MIGUEL ARRAES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000093024</v>
          </cell>
          <cell r="K445" t="str">
            <v>30/09/2021</v>
          </cell>
          <cell r="L445" t="str">
            <v>26210941249434000107550010000930241881306267</v>
          </cell>
          <cell r="M445" t="str">
            <v>26 -  Pernambuco</v>
          </cell>
          <cell r="N445">
            <v>3600</v>
          </cell>
        </row>
        <row r="446">
          <cell r="C446" t="str">
            <v>HOSPITAL MIGUEL ARRAES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000093073</v>
          </cell>
          <cell r="K446" t="str">
            <v>01/10/2021</v>
          </cell>
          <cell r="L446" t="str">
            <v>26211041249434000107550010000930731073918100</v>
          </cell>
          <cell r="M446" t="str">
            <v>26 -  Pernambuco</v>
          </cell>
          <cell r="N446">
            <v>1800</v>
          </cell>
        </row>
        <row r="447">
          <cell r="C447" t="str">
            <v>HOSPITAL MIGUEL ARRAES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000093074</v>
          </cell>
          <cell r="K447" t="str">
            <v>01/10/2021</v>
          </cell>
          <cell r="L447" t="str">
            <v>26211041249434000107550010000930741508947491</v>
          </cell>
          <cell r="M447" t="str">
            <v>26 -  Pernambuco</v>
          </cell>
          <cell r="N447">
            <v>1800</v>
          </cell>
        </row>
        <row r="448">
          <cell r="C448" t="str">
            <v>HOSPITAL MIGUEL ARRAES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000093840</v>
          </cell>
          <cell r="K448" t="str">
            <v>01/11/2021</v>
          </cell>
          <cell r="L448" t="str">
            <v>26211141249434000107550010000938401154437346</v>
          </cell>
          <cell r="M448" t="str">
            <v>26 -  Pernambuco</v>
          </cell>
          <cell r="N448">
            <v>936.58</v>
          </cell>
        </row>
        <row r="449">
          <cell r="C449" t="str">
            <v>HOSPITAL MIGUEL ARRAES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000093841</v>
          </cell>
          <cell r="K449" t="str">
            <v>01/11/2021</v>
          </cell>
          <cell r="L449" t="str">
            <v>26211141249434000107550010000938411541968148</v>
          </cell>
          <cell r="M449" t="str">
            <v>26 -  Pernambuco</v>
          </cell>
          <cell r="N449">
            <v>936.58</v>
          </cell>
        </row>
        <row r="450">
          <cell r="C450" t="str">
            <v>HOSPITAL MIGUEL ARRAES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000093842</v>
          </cell>
          <cell r="K450" t="str">
            <v>01/11/2021</v>
          </cell>
          <cell r="L450" t="str">
            <v>26211141249434000107550010000938421593063429</v>
          </cell>
          <cell r="M450" t="str">
            <v>26 -  Pernambuco</v>
          </cell>
          <cell r="N450">
            <v>275.48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000093843</v>
          </cell>
          <cell r="K451" t="str">
            <v>01/11/2021</v>
          </cell>
          <cell r="L451" t="str">
            <v>26211141249434000107550010000938431519964547</v>
          </cell>
          <cell r="M451" t="str">
            <v>26 -  Pernambuco</v>
          </cell>
          <cell r="N451">
            <v>1096.3900000000001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000093844</v>
          </cell>
          <cell r="K452" t="str">
            <v>01/11/2021</v>
          </cell>
          <cell r="L452" t="str">
            <v>26211141249434000107550010000938441517840546</v>
          </cell>
          <cell r="M452" t="str">
            <v>26 -  Pernambuco</v>
          </cell>
          <cell r="N452">
            <v>1010.56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000093845</v>
          </cell>
          <cell r="K453" t="str">
            <v>01/11/2021</v>
          </cell>
          <cell r="L453" t="str">
            <v>26211141249434000107550010000938451370027416</v>
          </cell>
          <cell r="M453" t="str">
            <v>26 -  Pernambuco</v>
          </cell>
          <cell r="N453">
            <v>1277.7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000093846</v>
          </cell>
          <cell r="K454" t="str">
            <v>01/11/2021</v>
          </cell>
          <cell r="L454" t="str">
            <v>26211141249434000107550010000938461198302970</v>
          </cell>
          <cell r="M454" t="str">
            <v>26 -  Pernambuco</v>
          </cell>
          <cell r="N454">
            <v>148.4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000093847</v>
          </cell>
          <cell r="K455" t="str">
            <v>01/11/2021</v>
          </cell>
          <cell r="L455" t="str">
            <v>26211141249434000107550010000938471717735608</v>
          </cell>
          <cell r="M455" t="str">
            <v>26 -  Pernambuco</v>
          </cell>
          <cell r="N455">
            <v>1096.3900000000001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000093848</v>
          </cell>
          <cell r="K456" t="str">
            <v>01/11/2021</v>
          </cell>
          <cell r="L456" t="str">
            <v>26211141249434000107550010000938481420416706</v>
          </cell>
          <cell r="M456" t="str">
            <v>26 -  Pernambuco</v>
          </cell>
          <cell r="N456">
            <v>1277.7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000093849</v>
          </cell>
          <cell r="K457" t="str">
            <v>01/11/2021</v>
          </cell>
          <cell r="L457" t="str">
            <v>26211141249434000107550010000938491063706374</v>
          </cell>
          <cell r="M457" t="str">
            <v>26 -  Pernambuco</v>
          </cell>
          <cell r="N457">
            <v>905.9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000093850</v>
          </cell>
          <cell r="K458" t="str">
            <v>01/11/2021</v>
          </cell>
          <cell r="L458" t="str">
            <v>26211141249434000107550010000938501724652270</v>
          </cell>
          <cell r="M458" t="str">
            <v>26 -  Pernambuco</v>
          </cell>
          <cell r="N458">
            <v>2270.42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000093851</v>
          </cell>
          <cell r="K459" t="str">
            <v>01/11/2021</v>
          </cell>
          <cell r="L459" t="str">
            <v>26211141249434000107550010000938511879035299</v>
          </cell>
          <cell r="M459" t="str">
            <v>26 -  Pernambuco</v>
          </cell>
          <cell r="N459">
            <v>2270.42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000093852</v>
          </cell>
          <cell r="K460" t="str">
            <v>01/11/2021</v>
          </cell>
          <cell r="L460" t="str">
            <v>26211141249434000107550010000938521830181850</v>
          </cell>
          <cell r="M460" t="str">
            <v>26 -  Pernambuco</v>
          </cell>
          <cell r="N460">
            <v>824.84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000093853</v>
          </cell>
          <cell r="K461" t="str">
            <v>01/11/2021</v>
          </cell>
          <cell r="L461" t="str">
            <v>26211141249434000107550010000938531758567804</v>
          </cell>
          <cell r="M461" t="str">
            <v>26 -  Pernambuco</v>
          </cell>
          <cell r="N461">
            <v>102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000093854</v>
          </cell>
          <cell r="K462" t="str">
            <v>01/11/2021</v>
          </cell>
          <cell r="L462" t="str">
            <v>26211141249434000107550010000938541995638664</v>
          </cell>
          <cell r="M462" t="str">
            <v>26 -  Pernambuco</v>
          </cell>
          <cell r="N462">
            <v>614.71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000093894</v>
          </cell>
          <cell r="K463" t="str">
            <v>03/11/2021</v>
          </cell>
          <cell r="L463" t="str">
            <v>26211141249434000107550010000938941411878215</v>
          </cell>
          <cell r="M463" t="str">
            <v>26 -  Pernambuco</v>
          </cell>
          <cell r="N463">
            <v>154.38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000093895</v>
          </cell>
          <cell r="K464" t="str">
            <v>03/11/2021</v>
          </cell>
          <cell r="L464" t="str">
            <v>26211141249434000107550010000938951221472347</v>
          </cell>
          <cell r="M464" t="str">
            <v>26 -  Pernambuco</v>
          </cell>
          <cell r="N464">
            <v>905.9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000093904</v>
          </cell>
          <cell r="K465" t="str">
            <v>04/11/2021</v>
          </cell>
          <cell r="L465" t="str">
            <v>26211141249434000107550010000939041467749583</v>
          </cell>
          <cell r="M465" t="str">
            <v>26 -  Pernambuco</v>
          </cell>
          <cell r="N465">
            <v>299.89999999999998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000093905</v>
          </cell>
          <cell r="K466" t="str">
            <v>04/11/2021</v>
          </cell>
          <cell r="L466" t="str">
            <v>26211141249434000107550010000939051282784720</v>
          </cell>
          <cell r="M466" t="str">
            <v>26 -  Pernambuco</v>
          </cell>
          <cell r="N466">
            <v>183.81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000093906</v>
          </cell>
          <cell r="K467" t="str">
            <v>04/11/2021</v>
          </cell>
          <cell r="L467" t="str">
            <v>26211141249434000107550010000939061276399795</v>
          </cell>
          <cell r="M467" t="str">
            <v>26 -  Pernambuco</v>
          </cell>
          <cell r="N467">
            <v>989.15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000093929</v>
          </cell>
          <cell r="K468" t="str">
            <v>05/11/2021</v>
          </cell>
          <cell r="L468" t="str">
            <v>26211141249434000107550010000939291756308976</v>
          </cell>
          <cell r="M468" t="str">
            <v>26 -  Pernambuco</v>
          </cell>
          <cell r="N468">
            <v>936.58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000093930</v>
          </cell>
          <cell r="K469" t="str">
            <v>05/11/2021</v>
          </cell>
          <cell r="L469" t="str">
            <v>26211141249434000107550010000939301324730382</v>
          </cell>
          <cell r="M469" t="str">
            <v>26 -  Pernambuco</v>
          </cell>
          <cell r="N469">
            <v>203.82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000093931</v>
          </cell>
          <cell r="K470" t="str">
            <v>05/11/2021</v>
          </cell>
          <cell r="L470" t="str">
            <v>26211141249434000107550010000939311706495037</v>
          </cell>
          <cell r="M470" t="str">
            <v>26 -  Pernambuco</v>
          </cell>
          <cell r="N470">
            <v>936.58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000093932</v>
          </cell>
          <cell r="K471" t="str">
            <v>05/11/2021</v>
          </cell>
          <cell r="L471" t="str">
            <v>26211141249434000107550010000939321063109102</v>
          </cell>
          <cell r="M471" t="str">
            <v>26 -  Pernambuco</v>
          </cell>
          <cell r="N471">
            <v>148.4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000093933</v>
          </cell>
          <cell r="K472" t="str">
            <v>05/11/2021</v>
          </cell>
          <cell r="L472" t="str">
            <v>26211141249434000107550010000939331167733160</v>
          </cell>
          <cell r="M472" t="str">
            <v>26 -  Pernambuco</v>
          </cell>
          <cell r="N472">
            <v>298.91000000000003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000093934</v>
          </cell>
          <cell r="K473" t="str">
            <v>05/11/2021</v>
          </cell>
          <cell r="L473" t="str">
            <v>26211141249434000107550010000939341042588383</v>
          </cell>
          <cell r="M473" t="str">
            <v>26 -  Pernambuco</v>
          </cell>
          <cell r="N473">
            <v>288.70999999999998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000093935</v>
          </cell>
          <cell r="K474" t="str">
            <v>05/11/2021</v>
          </cell>
          <cell r="L474" t="str">
            <v>26211141249434000107550010000939351692722049</v>
          </cell>
          <cell r="M474" t="str">
            <v>26 -  Pernambuco</v>
          </cell>
          <cell r="N474">
            <v>989.15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000093936</v>
          </cell>
          <cell r="K475" t="str">
            <v>05/11/2021</v>
          </cell>
          <cell r="L475" t="str">
            <v>26211141249434000107550010000939361094332813</v>
          </cell>
          <cell r="M475" t="str">
            <v>26 -  Pernambuco</v>
          </cell>
          <cell r="N475">
            <v>148.4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000093937</v>
          </cell>
          <cell r="K476" t="str">
            <v>05/11/2021</v>
          </cell>
          <cell r="L476" t="str">
            <v>26211141249434000107550010000939371959610709</v>
          </cell>
          <cell r="M476" t="str">
            <v>26 -  Pernambuco</v>
          </cell>
          <cell r="N476">
            <v>1166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000093960</v>
          </cell>
          <cell r="K477" t="str">
            <v>08/11/2021</v>
          </cell>
          <cell r="L477" t="str">
            <v>26211141249434000107550010000939601160303656</v>
          </cell>
          <cell r="M477" t="str">
            <v>26 -  Pernambuco</v>
          </cell>
          <cell r="N477">
            <v>1334.6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000093961</v>
          </cell>
          <cell r="K478" t="str">
            <v>08/11/2021</v>
          </cell>
          <cell r="L478" t="str">
            <v>26211141249434000107550010000939611213007450</v>
          </cell>
          <cell r="M478" t="str">
            <v>26 -  Pernambuco</v>
          </cell>
          <cell r="N478">
            <v>2709.78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000093962</v>
          </cell>
          <cell r="K479" t="str">
            <v>08/11/2021</v>
          </cell>
          <cell r="L479" t="str">
            <v>26211141249434000107550010000939621313345842</v>
          </cell>
          <cell r="M479" t="str">
            <v>26 -  Pernambuco</v>
          </cell>
          <cell r="N479">
            <v>1698.69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000093963</v>
          </cell>
          <cell r="K480" t="str">
            <v>08/11/2021</v>
          </cell>
          <cell r="L480" t="str">
            <v>26211141249434000107550010000939631010040171</v>
          </cell>
          <cell r="M480" t="str">
            <v>26 -  Pernambuco</v>
          </cell>
          <cell r="N480">
            <v>121.18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000093964</v>
          </cell>
          <cell r="K481" t="str">
            <v>08/11/2021</v>
          </cell>
          <cell r="L481" t="str">
            <v>26211141249434000107550010000939641703307699</v>
          </cell>
          <cell r="M481" t="str">
            <v>26 -  Pernambuco</v>
          </cell>
          <cell r="N481">
            <v>1225.6099999999999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000093965</v>
          </cell>
          <cell r="K482" t="str">
            <v>08/11/2021</v>
          </cell>
          <cell r="L482" t="str">
            <v>26211141249434000107550010000939651057877323</v>
          </cell>
          <cell r="M482" t="str">
            <v>26 -  Pernambuco</v>
          </cell>
          <cell r="N482">
            <v>761.91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000093966</v>
          </cell>
          <cell r="K483" t="str">
            <v>08/11/2021</v>
          </cell>
          <cell r="L483" t="str">
            <v>26211141249434000107550010000939661737141429</v>
          </cell>
          <cell r="M483" t="str">
            <v>26 -  Pernambuco</v>
          </cell>
          <cell r="N483">
            <v>936.58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000093967</v>
          </cell>
          <cell r="K484" t="str">
            <v>08/11/2021</v>
          </cell>
          <cell r="L484" t="str">
            <v>26211141249434000107550010000939671310818908</v>
          </cell>
          <cell r="M484" t="str">
            <v>26 -  Pernambuco</v>
          </cell>
          <cell r="N484">
            <v>989.15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000093968</v>
          </cell>
          <cell r="K485" t="str">
            <v>08/11/2021</v>
          </cell>
          <cell r="L485" t="str">
            <v>26211141249434000107550010000939681008145561</v>
          </cell>
          <cell r="M485" t="str">
            <v>26 -  Pernambuco</v>
          </cell>
          <cell r="N485">
            <v>1306.1500000000001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000093969</v>
          </cell>
          <cell r="K486" t="str">
            <v>08/11/2021</v>
          </cell>
          <cell r="L486" t="str">
            <v>26211141249434000107550010000939691682012241</v>
          </cell>
          <cell r="M486" t="str">
            <v>26 -  Pernambuco</v>
          </cell>
          <cell r="N486">
            <v>818.81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000093970</v>
          </cell>
          <cell r="K487" t="str">
            <v>08/11/2021</v>
          </cell>
          <cell r="L487" t="str">
            <v>26211141249434000107550010000939701194259745</v>
          </cell>
          <cell r="M487" t="str">
            <v>26 -  Pernambuco</v>
          </cell>
          <cell r="N487">
            <v>761.91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000093971</v>
          </cell>
          <cell r="K488" t="str">
            <v>08/11/2021</v>
          </cell>
          <cell r="L488" t="str">
            <v>26211141249434000107550010000939711762507385</v>
          </cell>
          <cell r="M488" t="str">
            <v>26 -  Pernambuco</v>
          </cell>
          <cell r="N488">
            <v>367.62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000093972</v>
          </cell>
          <cell r="K489" t="str">
            <v>08/11/2021</v>
          </cell>
          <cell r="L489" t="str">
            <v>26211141249434000107550010000939721698068867</v>
          </cell>
          <cell r="M489" t="str">
            <v>26 -  Pernambuco</v>
          </cell>
          <cell r="N489">
            <v>1277.7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000094133</v>
          </cell>
          <cell r="K490" t="str">
            <v>16/11/2021</v>
          </cell>
          <cell r="L490" t="str">
            <v>26211141249434000107550010000941331983440119</v>
          </cell>
          <cell r="M490" t="str">
            <v>26 -  Pernambuco</v>
          </cell>
          <cell r="N490">
            <v>614.71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000094134</v>
          </cell>
          <cell r="K491" t="str">
            <v>16/11/2021</v>
          </cell>
          <cell r="L491" t="str">
            <v>26211141249434000107550010000941341684436532</v>
          </cell>
          <cell r="M491" t="str">
            <v>26 -  Pernambuco</v>
          </cell>
          <cell r="N491">
            <v>235.88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000094135</v>
          </cell>
          <cell r="K492" t="str">
            <v>16/11/2021</v>
          </cell>
          <cell r="L492" t="str">
            <v>26211141249434000107550010000941351444302326</v>
          </cell>
          <cell r="M492" t="str">
            <v>26 -  Pernambuco</v>
          </cell>
          <cell r="N492">
            <v>764.34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000094136</v>
          </cell>
          <cell r="K493" t="str">
            <v>16/11/2021</v>
          </cell>
          <cell r="L493" t="str">
            <v>26211141249434000107550010000941361870046930</v>
          </cell>
          <cell r="M493" t="str">
            <v>26 -  Pernambuco</v>
          </cell>
          <cell r="N493">
            <v>148.4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000094137</v>
          </cell>
          <cell r="K494" t="str">
            <v>16/11/2021</v>
          </cell>
          <cell r="L494" t="str">
            <v>26211141249434000107550010000941371651861848</v>
          </cell>
          <cell r="M494" t="str">
            <v>26 -  Pernambuco</v>
          </cell>
          <cell r="N494">
            <v>296.8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000094138</v>
          </cell>
          <cell r="K495" t="str">
            <v>16/11/2021</v>
          </cell>
          <cell r="L495" t="str">
            <v>26211141249434000107550010000941381337809186</v>
          </cell>
          <cell r="M495" t="str">
            <v>26 -  Pernambuco</v>
          </cell>
          <cell r="N495">
            <v>451.96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000094139</v>
          </cell>
          <cell r="K496" t="str">
            <v>16/11/2021</v>
          </cell>
          <cell r="L496" t="str">
            <v>26211141249434000107550010000941391463636306</v>
          </cell>
          <cell r="M496" t="str">
            <v>26 -  Pernambuco</v>
          </cell>
          <cell r="N496">
            <v>474.4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000094140</v>
          </cell>
          <cell r="K497" t="str">
            <v>16/11/2021</v>
          </cell>
          <cell r="L497" t="str">
            <v>26211141249434000107550010000941401963764452</v>
          </cell>
          <cell r="M497" t="str">
            <v>26 -  Pernambuco</v>
          </cell>
          <cell r="N497">
            <v>1316.31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000094141</v>
          </cell>
          <cell r="K498" t="str">
            <v>16/11/2021</v>
          </cell>
          <cell r="L498" t="str">
            <v>26211141249434000107550010000941411158347396</v>
          </cell>
          <cell r="M498" t="str">
            <v>26 -  Pernambuco</v>
          </cell>
          <cell r="N498">
            <v>761.91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000094142</v>
          </cell>
          <cell r="K499" t="str">
            <v>16/11/2021</v>
          </cell>
          <cell r="L499" t="str">
            <v>26211141249434000107550010000941421093170028</v>
          </cell>
          <cell r="M499" t="str">
            <v>26 -  Pernambuco</v>
          </cell>
          <cell r="N499">
            <v>121.18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000094143</v>
          </cell>
          <cell r="K500" t="str">
            <v>16/11/2021</v>
          </cell>
          <cell r="L500" t="str">
            <v>26211141249434000107550010000941431012303682</v>
          </cell>
          <cell r="M500" t="str">
            <v>26 -  Pernambuco</v>
          </cell>
          <cell r="N500">
            <v>761.91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000094144</v>
          </cell>
          <cell r="K501" t="str">
            <v>16/11/2021</v>
          </cell>
          <cell r="L501" t="str">
            <v>26211141249434000107550010000941441747218940</v>
          </cell>
          <cell r="M501" t="str">
            <v>26 -  Pernambuco</v>
          </cell>
          <cell r="N501">
            <v>761.91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000094149</v>
          </cell>
          <cell r="K502" t="str">
            <v>16/11/2021</v>
          </cell>
          <cell r="L502" t="str">
            <v>26211141249434000107550010000941491195070376</v>
          </cell>
          <cell r="M502" t="str">
            <v>26 -  Pernambuco</v>
          </cell>
          <cell r="N502">
            <v>1800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000094153</v>
          </cell>
          <cell r="K503" t="str">
            <v>16/11/2021</v>
          </cell>
          <cell r="L503" t="str">
            <v>26211141249434000107550010000941531758369286</v>
          </cell>
          <cell r="M503" t="str">
            <v>26 -  Pernambuco</v>
          </cell>
          <cell r="N503">
            <v>121.18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000094154</v>
          </cell>
          <cell r="K504" t="str">
            <v>16/11/2021</v>
          </cell>
          <cell r="L504" t="str">
            <v>26211141249434000107550010000941541792595762</v>
          </cell>
          <cell r="M504" t="str">
            <v>26 -  Pernambuco</v>
          </cell>
          <cell r="N504">
            <v>148.4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000094209</v>
          </cell>
          <cell r="K505" t="str">
            <v>18/11/2021</v>
          </cell>
          <cell r="L505" t="str">
            <v>26211141249434000107550010000942091683523728</v>
          </cell>
          <cell r="M505" t="str">
            <v>26 -  Pernambuco</v>
          </cell>
          <cell r="N505">
            <v>2270.42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000094210</v>
          </cell>
          <cell r="K506" t="str">
            <v>18/11/2021</v>
          </cell>
          <cell r="L506" t="str">
            <v>26211141249434000107550010000942101695880114</v>
          </cell>
          <cell r="M506" t="str">
            <v>26 -  Pernambuco</v>
          </cell>
          <cell r="N506">
            <v>30.68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000094211</v>
          </cell>
          <cell r="K507" t="str">
            <v>18/11/2021</v>
          </cell>
          <cell r="L507" t="str">
            <v>26211141249434000107550010000942111819956122</v>
          </cell>
          <cell r="M507" t="str">
            <v>26 -  Pernambuco</v>
          </cell>
          <cell r="N507">
            <v>989.15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000094212</v>
          </cell>
          <cell r="K508" t="str">
            <v>18/11/2021</v>
          </cell>
          <cell r="L508" t="str">
            <v>26211141249434000107550010000942121515003009</v>
          </cell>
          <cell r="M508" t="str">
            <v>26 -  Pernambuco</v>
          </cell>
          <cell r="N508">
            <v>936.58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000094213</v>
          </cell>
          <cell r="K509" t="str">
            <v>18/11/2021</v>
          </cell>
          <cell r="L509" t="str">
            <v>26211141249434000107550010000942131278694787</v>
          </cell>
          <cell r="M509" t="str">
            <v>26 -  Pernambuco</v>
          </cell>
          <cell r="N509">
            <v>778.37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000094214</v>
          </cell>
          <cell r="K510" t="str">
            <v>18/11/2021</v>
          </cell>
          <cell r="L510" t="str">
            <v>26211141249434000107550010000942141852702446</v>
          </cell>
          <cell r="M510" t="str">
            <v>26 -  Pernambuco</v>
          </cell>
          <cell r="N510">
            <v>308.76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000094215</v>
          </cell>
          <cell r="K511" t="str">
            <v>18/11/2021</v>
          </cell>
          <cell r="L511" t="str">
            <v>26211141249434000107550010000942151592243622</v>
          </cell>
          <cell r="M511" t="str">
            <v>26 -  Pernambuco</v>
          </cell>
          <cell r="N511">
            <v>437.88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000094216</v>
          </cell>
          <cell r="K512" t="str">
            <v>18/11/2021</v>
          </cell>
          <cell r="L512" t="str">
            <v>26211141249434000107550010000942161313463725</v>
          </cell>
          <cell r="M512" t="str">
            <v>26 -  Pernambuco</v>
          </cell>
          <cell r="N512">
            <v>211.87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000094217</v>
          </cell>
          <cell r="K513" t="str">
            <v>18/11/2021</v>
          </cell>
          <cell r="L513" t="str">
            <v>26211141249434000107550010000942171346142151</v>
          </cell>
          <cell r="M513" t="str">
            <v>26 -  Pernambuco</v>
          </cell>
          <cell r="N513">
            <v>445.93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000094218</v>
          </cell>
          <cell r="K514" t="str">
            <v>18/11/2021</v>
          </cell>
          <cell r="L514" t="str">
            <v>26211141249434000107550010000942181125103916</v>
          </cell>
          <cell r="M514" t="str">
            <v>26 -  Pernambuco</v>
          </cell>
          <cell r="N514">
            <v>367.62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000094219</v>
          </cell>
          <cell r="K515" t="str">
            <v>18/11/2021</v>
          </cell>
          <cell r="L515" t="str">
            <v>26211141249434000107550010000942191975870998</v>
          </cell>
          <cell r="M515" t="str">
            <v>26 -  Pernambuco</v>
          </cell>
          <cell r="N515">
            <v>148.4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000094220</v>
          </cell>
          <cell r="K516" t="str">
            <v>18/11/2021</v>
          </cell>
          <cell r="L516" t="str">
            <v>26211141249434000107550010000942201535885602</v>
          </cell>
          <cell r="M516" t="str">
            <v>26 -  Pernambuco</v>
          </cell>
          <cell r="N516">
            <v>989.15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000094221</v>
          </cell>
          <cell r="K517" t="str">
            <v>18/11/2021</v>
          </cell>
          <cell r="L517" t="str">
            <v>26211141249434000107550010000942211790206810</v>
          </cell>
          <cell r="M517" t="str">
            <v>26 -  Pernambuco</v>
          </cell>
          <cell r="N517">
            <v>1010.56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000094222</v>
          </cell>
          <cell r="K518" t="str">
            <v>18/11/2021</v>
          </cell>
          <cell r="L518" t="str">
            <v>26211141249434000107550010000942221744678779</v>
          </cell>
          <cell r="M518" t="str">
            <v>26 -  Pernambuco</v>
          </cell>
          <cell r="N518">
            <v>936.58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000094223</v>
          </cell>
          <cell r="K519" t="str">
            <v>18/11/2021</v>
          </cell>
          <cell r="L519" t="str">
            <v>26211141249434000107550010000942231296005676</v>
          </cell>
          <cell r="M519" t="str">
            <v>26 -  Pernambuco</v>
          </cell>
          <cell r="N519">
            <v>148.4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000094224</v>
          </cell>
          <cell r="K520" t="str">
            <v>18/11/2021</v>
          </cell>
          <cell r="L520" t="str">
            <v>26211141249434000107550010000942241446216747</v>
          </cell>
          <cell r="M520" t="str">
            <v>26 -  Pernambuco</v>
          </cell>
          <cell r="N520">
            <v>905.9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000094225</v>
          </cell>
          <cell r="K521" t="str">
            <v>18/11/2021</v>
          </cell>
          <cell r="L521" t="str">
            <v>26211141249434000107550010000942251032448764</v>
          </cell>
          <cell r="M521" t="str">
            <v>26 -  Pernambuco</v>
          </cell>
          <cell r="N521">
            <v>1151.81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000094226</v>
          </cell>
          <cell r="K522" t="str">
            <v>18/11/2021</v>
          </cell>
          <cell r="L522" t="str">
            <v>26211141249434000107550010000942261053167435</v>
          </cell>
          <cell r="M522" t="str">
            <v>26 -  Pernambuco</v>
          </cell>
          <cell r="N522">
            <v>936.58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000094227</v>
          </cell>
          <cell r="K523" t="str">
            <v>18/11/2021</v>
          </cell>
          <cell r="L523" t="str">
            <v>26211141249434000107550010000942271967483001</v>
          </cell>
          <cell r="M523" t="str">
            <v>26 -  Pernambuco</v>
          </cell>
          <cell r="N523">
            <v>936.58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000094228</v>
          </cell>
          <cell r="K524" t="str">
            <v>18/11/2021</v>
          </cell>
          <cell r="L524" t="str">
            <v>26211141249434000107550010000942281332307335</v>
          </cell>
          <cell r="M524" t="str">
            <v>26 -  Pernambuco</v>
          </cell>
          <cell r="N524">
            <v>235.88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000094229</v>
          </cell>
          <cell r="K525" t="str">
            <v>18/11/2021</v>
          </cell>
          <cell r="L525" t="str">
            <v>26211141249434000107550010000942291523331238</v>
          </cell>
          <cell r="M525" t="str">
            <v>26 -  Pernambuco</v>
          </cell>
          <cell r="N525">
            <v>2270.42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000094230</v>
          </cell>
          <cell r="K526" t="str">
            <v>18/11/2021</v>
          </cell>
          <cell r="L526" t="str">
            <v>26211141249434000107550010000942301186583807</v>
          </cell>
          <cell r="M526" t="str">
            <v>26 -  Pernambuco</v>
          </cell>
          <cell r="N526">
            <v>936.58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000094231</v>
          </cell>
          <cell r="K527" t="str">
            <v>18/11/2021</v>
          </cell>
          <cell r="L527" t="str">
            <v>26211141249434000107550010000942311948368688</v>
          </cell>
          <cell r="M527" t="str">
            <v>26 -  Pernambuco</v>
          </cell>
          <cell r="N527">
            <v>1096.3900000000001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000094232</v>
          </cell>
          <cell r="K528" t="str">
            <v>18/11/2021</v>
          </cell>
          <cell r="L528" t="str">
            <v>26211141249434000107550010000942321939467250</v>
          </cell>
          <cell r="M528" t="str">
            <v>26 -  Pernambuco</v>
          </cell>
          <cell r="N528">
            <v>122.8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000094233</v>
          </cell>
          <cell r="K529" t="str">
            <v>18/11/2021</v>
          </cell>
          <cell r="L529" t="str">
            <v>26211141249434000107550010000942331973876688</v>
          </cell>
          <cell r="M529" t="str">
            <v>26 -  Pernambuco</v>
          </cell>
          <cell r="N529">
            <v>936.58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000094234</v>
          </cell>
          <cell r="K530" t="str">
            <v>18/11/2021</v>
          </cell>
          <cell r="L530" t="str">
            <v>26211141249434000107550010000942341930618625</v>
          </cell>
          <cell r="M530" t="str">
            <v>26 -  Pernambuco</v>
          </cell>
          <cell r="N530">
            <v>936.58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000094235</v>
          </cell>
          <cell r="K531" t="str">
            <v>18/11/2021</v>
          </cell>
          <cell r="L531" t="str">
            <v>26211141249434000107550010000942351883981606</v>
          </cell>
          <cell r="M531" t="str">
            <v>26 -  Pernambuco</v>
          </cell>
          <cell r="N531">
            <v>148.4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000094236</v>
          </cell>
          <cell r="K532" t="str">
            <v>18/11/2021</v>
          </cell>
          <cell r="L532" t="str">
            <v>26211141249434000107550010000942361588202410</v>
          </cell>
          <cell r="M532" t="str">
            <v>26 -  Pernambuco</v>
          </cell>
          <cell r="N532">
            <v>761.91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000094237</v>
          </cell>
          <cell r="K533" t="str">
            <v>18/11/2021</v>
          </cell>
          <cell r="L533" t="str">
            <v>26211141249434000107550010000942371785709540</v>
          </cell>
          <cell r="M533" t="str">
            <v>26 -  Pernambuco</v>
          </cell>
          <cell r="N533">
            <v>154.38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000094239</v>
          </cell>
          <cell r="K534" t="str">
            <v>18/11/2021</v>
          </cell>
          <cell r="L534" t="str">
            <v>26211141249434000107550010000942391649908824</v>
          </cell>
          <cell r="M534" t="str">
            <v>26 -  Pernambuco</v>
          </cell>
          <cell r="N534">
            <v>235.88</v>
          </cell>
        </row>
        <row r="535">
          <cell r="C535" t="str">
            <v>HOSPITAL MIGUEL ARRAES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000094255</v>
          </cell>
          <cell r="K535" t="str">
            <v>18/11/2021</v>
          </cell>
          <cell r="L535" t="str">
            <v>26211141249434000107550010000942551255547907</v>
          </cell>
          <cell r="M535" t="str">
            <v>26 -  Pernambuco</v>
          </cell>
          <cell r="N535">
            <v>1096.3900000000001</v>
          </cell>
        </row>
        <row r="536">
          <cell r="C536" t="str">
            <v>HOSPITAL MIGUEL ARRAES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000094256</v>
          </cell>
          <cell r="K536" t="str">
            <v>18/11/2021</v>
          </cell>
          <cell r="L536" t="str">
            <v>26211141249434000107550010000942561775710877</v>
          </cell>
          <cell r="M536" t="str">
            <v>26 -  Pernambuco</v>
          </cell>
          <cell r="N536">
            <v>2165.98</v>
          </cell>
        </row>
        <row r="537">
          <cell r="C537" t="str">
            <v>HOSPITAL MIGUEL ARRAES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000094285</v>
          </cell>
          <cell r="K537" t="str">
            <v>22/11/2021</v>
          </cell>
          <cell r="L537" t="str">
            <v>26211141249434000107550010000942851403470060</v>
          </cell>
          <cell r="M537" t="str">
            <v>26 -  Pernambuco</v>
          </cell>
          <cell r="N537">
            <v>334.96</v>
          </cell>
        </row>
        <row r="538">
          <cell r="C538" t="str">
            <v>HOSPITAL MIGUEL ARRAES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000094290</v>
          </cell>
          <cell r="K538" t="str">
            <v>22/11/2021</v>
          </cell>
          <cell r="L538" t="str">
            <v>26211141249434000107550010000942901947073529</v>
          </cell>
          <cell r="M538" t="str">
            <v>26 -  Pernambuco</v>
          </cell>
          <cell r="N538">
            <v>1244.79</v>
          </cell>
        </row>
        <row r="539">
          <cell r="C539" t="str">
            <v>HOSPITAL MIGUEL ARRAES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000094291</v>
          </cell>
          <cell r="K539" t="str">
            <v>22/11/2021</v>
          </cell>
          <cell r="L539" t="str">
            <v>26211141249434000107550010000942911471740244</v>
          </cell>
          <cell r="M539" t="str">
            <v>26 -  Pernambuco</v>
          </cell>
          <cell r="N539">
            <v>352.22</v>
          </cell>
        </row>
        <row r="540">
          <cell r="C540" t="str">
            <v>HOSPITAL MIGUEL ARRAES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000094292</v>
          </cell>
          <cell r="K540" t="str">
            <v>22/11/2021</v>
          </cell>
          <cell r="L540" t="str">
            <v>26211141249434000107550010000942921382875575</v>
          </cell>
          <cell r="M540" t="str">
            <v>26 -  Pernambuco</v>
          </cell>
          <cell r="N540">
            <v>989.15</v>
          </cell>
        </row>
        <row r="541">
          <cell r="C541" t="str">
            <v>HOSPITAL MIGUEL ARRAES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000094293</v>
          </cell>
          <cell r="K541" t="str">
            <v>22/11/2021</v>
          </cell>
          <cell r="L541" t="str">
            <v>26211141249434000107550010000942931119967909</v>
          </cell>
          <cell r="M541" t="str">
            <v>26 -  Pernambuco</v>
          </cell>
          <cell r="N541">
            <v>1277.7</v>
          </cell>
        </row>
        <row r="542">
          <cell r="C542" t="str">
            <v>HOSPITAL MIGUEL ARRAES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000094294</v>
          </cell>
          <cell r="K542" t="str">
            <v>22/11/2021</v>
          </cell>
          <cell r="L542" t="str">
            <v>26211141249434000107550010000942941993224088</v>
          </cell>
          <cell r="M542" t="str">
            <v>26 -  Pernambuco</v>
          </cell>
          <cell r="N542">
            <v>154.38</v>
          </cell>
        </row>
        <row r="543">
          <cell r="C543" t="str">
            <v>HOSPITAL MIGUEL ARRAES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000094295</v>
          </cell>
          <cell r="K543" t="str">
            <v>22/11/2021</v>
          </cell>
          <cell r="L543" t="str">
            <v>26211141249434000107550010000942951203100605</v>
          </cell>
          <cell r="M543" t="str">
            <v>26 -  Pernambuco</v>
          </cell>
          <cell r="N543">
            <v>778.37</v>
          </cell>
        </row>
        <row r="544">
          <cell r="C544" t="str">
            <v>HOSPITAL MIGUEL ARRAES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000094309</v>
          </cell>
          <cell r="K544" t="str">
            <v>23/11/2021</v>
          </cell>
          <cell r="L544" t="str">
            <v>26211141249434000107550010000943091393899364</v>
          </cell>
          <cell r="M544" t="str">
            <v>26 -  Pernambuco</v>
          </cell>
          <cell r="N544">
            <v>854.63</v>
          </cell>
        </row>
        <row r="545">
          <cell r="C545" t="str">
            <v>HOSPITAL MIGUEL ARRAES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000094310</v>
          </cell>
          <cell r="K545" t="str">
            <v>23/11/2021</v>
          </cell>
          <cell r="L545" t="str">
            <v>26211141249434000107550010000943101630728208</v>
          </cell>
          <cell r="M545" t="str">
            <v>26 -  Pernambuco</v>
          </cell>
          <cell r="N545">
            <v>296.8</v>
          </cell>
        </row>
        <row r="546">
          <cell r="C546" t="str">
            <v>HOSPITAL MIGUEL ARRAES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000094311</v>
          </cell>
          <cell r="K546" t="str">
            <v>23/11/2021</v>
          </cell>
          <cell r="L546" t="str">
            <v>26211141249434000107550010000943111591356659</v>
          </cell>
          <cell r="M546" t="str">
            <v>26 -  Pernambuco</v>
          </cell>
          <cell r="N546">
            <v>936.58</v>
          </cell>
        </row>
        <row r="547">
          <cell r="C547" t="str">
            <v>HOSPITAL MIGUEL ARRAES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000094312</v>
          </cell>
          <cell r="K547" t="str">
            <v>23/11/2021</v>
          </cell>
          <cell r="L547" t="str">
            <v>26211141249434000107550010000943121212865506</v>
          </cell>
          <cell r="M547" t="str">
            <v>26 -  Pernambuco</v>
          </cell>
          <cell r="N547">
            <v>989.15</v>
          </cell>
        </row>
        <row r="548">
          <cell r="C548" t="str">
            <v>HOSPITAL MIGUEL ARRAES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000094337</v>
          </cell>
          <cell r="K548" t="str">
            <v>23/11/2021</v>
          </cell>
          <cell r="L548" t="str">
            <v>26211141249434000107550010000943371710516553</v>
          </cell>
          <cell r="M548" t="str">
            <v>26 -  Pernambuco</v>
          </cell>
          <cell r="N548">
            <v>2025.51</v>
          </cell>
        </row>
        <row r="549">
          <cell r="C549" t="str">
            <v>HOSPITAL MIGUEL ARRAES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000094364</v>
          </cell>
          <cell r="K549" t="str">
            <v>25/11/2021</v>
          </cell>
          <cell r="L549" t="str">
            <v>26211141249434000107550010000943641604429836</v>
          </cell>
          <cell r="M549" t="str">
            <v>26 -  Pernambuco</v>
          </cell>
          <cell r="N549">
            <v>1010.56</v>
          </cell>
        </row>
        <row r="550">
          <cell r="C550" t="str">
            <v>HOSPITAL MIGUEL ARRAES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000094365</v>
          </cell>
          <cell r="K550" t="str">
            <v>25/11/2021</v>
          </cell>
          <cell r="L550" t="str">
            <v>26211141249434000107550010000943651257840689</v>
          </cell>
          <cell r="M550" t="str">
            <v>26 -  Pernambuco</v>
          </cell>
          <cell r="N550">
            <v>367.62</v>
          </cell>
        </row>
        <row r="551">
          <cell r="C551" t="str">
            <v>HOSPITAL MIGUEL ARRAES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000094366</v>
          </cell>
          <cell r="K551" t="str">
            <v>25/11/2021</v>
          </cell>
          <cell r="L551" t="str">
            <v>26211141249434000107550010000943661862765442</v>
          </cell>
          <cell r="M551" t="str">
            <v>26 -  Pernambuco</v>
          </cell>
          <cell r="N551">
            <v>1244.79</v>
          </cell>
        </row>
        <row r="552">
          <cell r="C552" t="str">
            <v>HOSPITAL MIGUEL ARRAES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000094367</v>
          </cell>
          <cell r="K552" t="str">
            <v>25/11/2021</v>
          </cell>
          <cell r="L552" t="str">
            <v>26211141249434000107550010000943671728324167</v>
          </cell>
          <cell r="M552" t="str">
            <v>26 -  Pernambuco</v>
          </cell>
          <cell r="N552">
            <v>936.58</v>
          </cell>
        </row>
        <row r="553">
          <cell r="C553" t="str">
            <v>HOSPITAL MIGUEL ARRAES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000094368</v>
          </cell>
          <cell r="K553" t="str">
            <v>25/11/2021</v>
          </cell>
          <cell r="L553" t="str">
            <v>26211141249434000107550010000943681677768958</v>
          </cell>
          <cell r="M553" t="str">
            <v>26 -  Pernambuco</v>
          </cell>
          <cell r="N553">
            <v>989.15</v>
          </cell>
        </row>
        <row r="554">
          <cell r="C554" t="str">
            <v>HOSPITAL MIGUEL ARRAES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000094369</v>
          </cell>
          <cell r="K554" t="str">
            <v>25/11/2021</v>
          </cell>
          <cell r="L554" t="str">
            <v>26211141249434000107550010000943691707179707</v>
          </cell>
          <cell r="M554" t="str">
            <v>26 -  Pernambuco</v>
          </cell>
          <cell r="N554">
            <v>936.58</v>
          </cell>
        </row>
        <row r="555">
          <cell r="C555" t="str">
            <v>HOSPITAL MIGUEL ARRAES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000094370</v>
          </cell>
          <cell r="K555" t="str">
            <v>25/11/2021</v>
          </cell>
          <cell r="L555" t="str">
            <v>26211141249434000107550010000943701846408463</v>
          </cell>
          <cell r="M555" t="str">
            <v>26 -  Pernambuco</v>
          </cell>
          <cell r="N555">
            <v>219.92</v>
          </cell>
        </row>
        <row r="556">
          <cell r="C556" t="str">
            <v>HOSPITAL MIGUEL ARRAES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000094371</v>
          </cell>
          <cell r="K556" t="str">
            <v>25/11/2021</v>
          </cell>
          <cell r="L556" t="str">
            <v>26211141249434000107550010000943711351127742</v>
          </cell>
          <cell r="M556" t="str">
            <v>26 -  Pernambuco</v>
          </cell>
          <cell r="N556">
            <v>61.36</v>
          </cell>
        </row>
        <row r="557">
          <cell r="C557" t="str">
            <v>HOSPITAL MIGUEL ARRAES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000094429</v>
          </cell>
          <cell r="K557" t="str">
            <v>29/11/2021</v>
          </cell>
          <cell r="L557" t="str">
            <v>26211141249434000107550010000944291936760556</v>
          </cell>
          <cell r="M557" t="str">
            <v>26 -  Pernambuco</v>
          </cell>
          <cell r="N557">
            <v>116.02</v>
          </cell>
        </row>
        <row r="558">
          <cell r="C558" t="str">
            <v>HOSPITAL MIGUEL ARRAES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000094430</v>
          </cell>
          <cell r="K558" t="str">
            <v>29/11/2021</v>
          </cell>
          <cell r="L558" t="str">
            <v>26211141249434000107550010000944301499679677</v>
          </cell>
          <cell r="M558" t="str">
            <v>26 -  Pernambuco</v>
          </cell>
          <cell r="N558">
            <v>936.58</v>
          </cell>
        </row>
        <row r="559">
          <cell r="C559" t="str">
            <v>HOSPITAL MIGUEL ARRAES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000094431</v>
          </cell>
          <cell r="K559" t="str">
            <v>29/11/2021</v>
          </cell>
          <cell r="L559" t="str">
            <v>26211141249434000107550010000944311401496789</v>
          </cell>
          <cell r="M559" t="str">
            <v>26 -  Pernambuco</v>
          </cell>
          <cell r="N559">
            <v>235.88</v>
          </cell>
        </row>
        <row r="560">
          <cell r="C560" t="str">
            <v>HOSPITAL MIGUEL ARRAES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000094432</v>
          </cell>
          <cell r="K560" t="str">
            <v>29/11/2021</v>
          </cell>
          <cell r="L560" t="str">
            <v>26211141249434000107550010000944321993790561</v>
          </cell>
          <cell r="M560" t="str">
            <v>26 -  Pernambuco</v>
          </cell>
          <cell r="N560">
            <v>299.89999999999998</v>
          </cell>
        </row>
        <row r="561">
          <cell r="C561" t="str">
            <v>HOSPITAL MIGUEL ARRAES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000094433</v>
          </cell>
          <cell r="K561" t="str">
            <v>29/11/2021</v>
          </cell>
          <cell r="L561" t="str">
            <v>26211141249434000107550010000944331653261357</v>
          </cell>
          <cell r="M561" t="str">
            <v>26 -  Pernambuco</v>
          </cell>
          <cell r="N561">
            <v>275.48</v>
          </cell>
        </row>
        <row r="562">
          <cell r="C562" t="str">
            <v>HOSPITAL MIGUEL ARRAES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000094434</v>
          </cell>
          <cell r="K562" t="str">
            <v>29/11/2021</v>
          </cell>
          <cell r="L562" t="str">
            <v>26211141249434000107550010000944341097375060</v>
          </cell>
          <cell r="M562" t="str">
            <v>26 -  Pernambuco</v>
          </cell>
          <cell r="N562">
            <v>203.82</v>
          </cell>
        </row>
        <row r="563">
          <cell r="C563" t="str">
            <v>HOSPITAL MIGUEL ARRAES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000094435</v>
          </cell>
          <cell r="K563" t="str">
            <v>29/11/2021</v>
          </cell>
          <cell r="L563" t="str">
            <v>26211141249434000107550010000944351899257628</v>
          </cell>
          <cell r="M563" t="str">
            <v>26 -  Pernambuco</v>
          </cell>
          <cell r="N563">
            <v>825.24</v>
          </cell>
        </row>
        <row r="564">
          <cell r="C564" t="str">
            <v>HOSPITAL MIGUEL ARRAES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000094436</v>
          </cell>
          <cell r="K564" t="str">
            <v>29/11/2021</v>
          </cell>
          <cell r="L564" t="str">
            <v>26211141249434000107550010000944361116904544</v>
          </cell>
          <cell r="M564" t="str">
            <v>26 -  Pernambuco</v>
          </cell>
          <cell r="N564">
            <v>428.92</v>
          </cell>
        </row>
        <row r="565">
          <cell r="C565" t="str">
            <v>HOSPITAL MIGUEL ARRAES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000094437</v>
          </cell>
          <cell r="K565" t="str">
            <v>29/11/2021</v>
          </cell>
          <cell r="L565" t="str">
            <v>26211141249434000107550010000944371812939769</v>
          </cell>
          <cell r="M565" t="str">
            <v>26 -  Pernambuco</v>
          </cell>
          <cell r="N565">
            <v>148.4</v>
          </cell>
        </row>
        <row r="566">
          <cell r="C566" t="str">
            <v>HOSPITAL MIGUEL ARRAES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000094438</v>
          </cell>
          <cell r="K566" t="str">
            <v>29/11/2021</v>
          </cell>
          <cell r="L566" t="str">
            <v>26211141249434000107550010000944381690817610</v>
          </cell>
          <cell r="M566" t="str">
            <v>26 -  Pernambuco</v>
          </cell>
          <cell r="N566">
            <v>183.81</v>
          </cell>
        </row>
        <row r="567">
          <cell r="C567" t="str">
            <v>HOSPITAL MIGUEL ARRAES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000094439</v>
          </cell>
          <cell r="K567" t="str">
            <v>29/11/2021</v>
          </cell>
          <cell r="L567" t="str">
            <v>26211141249434000107550010000944391870857820</v>
          </cell>
          <cell r="M567" t="str">
            <v>26 -  Pernambuco</v>
          </cell>
          <cell r="N567">
            <v>1280.2</v>
          </cell>
        </row>
        <row r="568">
          <cell r="C568" t="str">
            <v>HOSPITAL MIGUEL ARRAES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000094440</v>
          </cell>
          <cell r="K568" t="str">
            <v>29/11/2021</v>
          </cell>
          <cell r="L568" t="str">
            <v>26211141249434000107550010000944401508575391</v>
          </cell>
          <cell r="M568" t="str">
            <v>26 -  Pernambuco</v>
          </cell>
          <cell r="N568">
            <v>1277.7</v>
          </cell>
        </row>
        <row r="569">
          <cell r="C569" t="str">
            <v>HOSPITAL MIGUEL ARRAES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000094455</v>
          </cell>
          <cell r="K569" t="str">
            <v>29/11/2021</v>
          </cell>
          <cell r="L569" t="str">
            <v>26211141249434000107550010000944551210729608</v>
          </cell>
          <cell r="M569" t="str">
            <v>26 -  Pernambuco</v>
          </cell>
          <cell r="N569">
            <v>1277.7</v>
          </cell>
        </row>
        <row r="570">
          <cell r="C570" t="str">
            <v>HOSPITAL MIGUEL ARRAES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000094456</v>
          </cell>
          <cell r="K570" t="str">
            <v>29/11/2021</v>
          </cell>
          <cell r="L570" t="str">
            <v>26211141249434000107550010000944561079114975</v>
          </cell>
          <cell r="M570" t="str">
            <v>26 -  Pernambuco</v>
          </cell>
          <cell r="N570">
            <v>148.4</v>
          </cell>
        </row>
        <row r="571">
          <cell r="C571" t="str">
            <v>HOSPITAL MIGUEL ARRAES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000094459</v>
          </cell>
          <cell r="K571" t="str">
            <v>29/11/2021</v>
          </cell>
          <cell r="L571" t="str">
            <v>26211141249434000107550010000944591763320702</v>
          </cell>
          <cell r="M571" t="str">
            <v>26 -  Pernambuco</v>
          </cell>
          <cell r="N571">
            <v>488.53</v>
          </cell>
        </row>
        <row r="572">
          <cell r="C572" t="str">
            <v>HOSPITAL MIGUEL ARRAES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000094493</v>
          </cell>
          <cell r="K572" t="str">
            <v>30/11/2021</v>
          </cell>
          <cell r="L572" t="str">
            <v>26211141249434000107550010000944931513676072</v>
          </cell>
          <cell r="M572" t="str">
            <v>26 -  Pernambuco</v>
          </cell>
          <cell r="N572">
            <v>1010.56</v>
          </cell>
        </row>
        <row r="573">
          <cell r="C573" t="str">
            <v>HOSPITAL MIGUEL ARRAES</v>
          </cell>
          <cell r="E573" t="str">
            <v>3.14 - Alimentação Preparada</v>
          </cell>
          <cell r="F573">
            <v>41476069000173</v>
          </cell>
          <cell r="G573" t="str">
            <v>IMPERIO LEGUMES E PROCESSADOS LTDA</v>
          </cell>
          <cell r="H573" t="str">
            <v>B</v>
          </cell>
          <cell r="I573" t="str">
            <v>S</v>
          </cell>
          <cell r="J573" t="str">
            <v>000000485</v>
          </cell>
          <cell r="K573" t="str">
            <v>25/11/2021</v>
          </cell>
          <cell r="L573" t="str">
            <v>26211141476069000173550000000004851140018296</v>
          </cell>
          <cell r="M573" t="str">
            <v>26 -  Pernambuco</v>
          </cell>
          <cell r="N573">
            <v>84</v>
          </cell>
        </row>
        <row r="574">
          <cell r="C574" t="str">
            <v>HOSPITAL MIGUEL ARRAES</v>
          </cell>
          <cell r="E574" t="str">
            <v>3.14 - Alimentação Preparada</v>
          </cell>
          <cell r="F574">
            <v>41476069000173</v>
          </cell>
          <cell r="G574" t="str">
            <v>IMPERIO LEGUMES E PROCESSADOS LTDA</v>
          </cell>
          <cell r="H574" t="str">
            <v>B</v>
          </cell>
          <cell r="I574" t="str">
            <v>S</v>
          </cell>
          <cell r="J574" t="str">
            <v>000000485</v>
          </cell>
          <cell r="K574" t="str">
            <v>25/11/2021</v>
          </cell>
          <cell r="L574" t="str">
            <v>26211141476069000173550000000004851140018296</v>
          </cell>
          <cell r="M574" t="str">
            <v>26 -  Pernambuco</v>
          </cell>
          <cell r="N574">
            <v>472.33</v>
          </cell>
        </row>
        <row r="575">
          <cell r="C575" t="str">
            <v>HOSPITAL MIGUEL ARRAES</v>
          </cell>
          <cell r="E575" t="str">
            <v>3.14 - Alimentação Preparada</v>
          </cell>
          <cell r="F575">
            <v>41476069000173</v>
          </cell>
          <cell r="G575" t="str">
            <v>IMPERIO LEGUMES E PROCESSADOS LTDA</v>
          </cell>
          <cell r="H575" t="str">
            <v>B</v>
          </cell>
          <cell r="I575" t="str">
            <v>S</v>
          </cell>
          <cell r="J575" t="str">
            <v>000295</v>
          </cell>
          <cell r="K575" t="str">
            <v>28/10/2021</v>
          </cell>
          <cell r="L575" t="str">
            <v>26211041476069000173550000000002951120009226</v>
          </cell>
          <cell r="M575" t="str">
            <v>26 -  Pernambuco</v>
          </cell>
          <cell r="N575">
            <v>85</v>
          </cell>
        </row>
        <row r="576">
          <cell r="C576" t="str">
            <v>HOSPITAL MIGUEL ARRAES</v>
          </cell>
          <cell r="E576" t="str">
            <v>3.14 - Alimentação Preparada</v>
          </cell>
          <cell r="F576">
            <v>41476069000173</v>
          </cell>
          <cell r="G576" t="str">
            <v>IMPERIO LEGUMES E PROCESSADOS LTDA</v>
          </cell>
          <cell r="H576" t="str">
            <v>B</v>
          </cell>
          <cell r="I576" t="str">
            <v>S</v>
          </cell>
          <cell r="J576" t="str">
            <v>000295</v>
          </cell>
          <cell r="K576" t="str">
            <v>28/10/2021</v>
          </cell>
          <cell r="L576" t="str">
            <v>26211041476069000173550000000002951120009226</v>
          </cell>
          <cell r="M576" t="str">
            <v>26 -  Pernambuco</v>
          </cell>
          <cell r="N576">
            <v>255.69</v>
          </cell>
        </row>
        <row r="577">
          <cell r="C577" t="str">
            <v>HOSPITAL MIGUEL ARRAES</v>
          </cell>
          <cell r="E577" t="str">
            <v>3.14 - Alimentação Preparada</v>
          </cell>
          <cell r="F577">
            <v>41476069000173</v>
          </cell>
          <cell r="G577" t="str">
            <v>IMPERIO LEGUMES E PROCESSADOS LTDA</v>
          </cell>
          <cell r="H577" t="str">
            <v>B</v>
          </cell>
          <cell r="I577" t="str">
            <v>S</v>
          </cell>
          <cell r="J577" t="str">
            <v>000318</v>
          </cell>
          <cell r="K577" t="str">
            <v>01/11/2021</v>
          </cell>
          <cell r="L577" t="str">
            <v>26211141476069000173550000000003181130011240</v>
          </cell>
          <cell r="M577" t="str">
            <v>26 -  Pernambuco</v>
          </cell>
          <cell r="N577">
            <v>568.36</v>
          </cell>
        </row>
        <row r="578">
          <cell r="C578" t="str">
            <v>HOSPITAL MIGUEL ARRAES</v>
          </cell>
          <cell r="E578" t="str">
            <v>3.14 - Alimentação Preparada</v>
          </cell>
          <cell r="F578">
            <v>41476069000173</v>
          </cell>
          <cell r="G578" t="str">
            <v>IMPERIO LEGUMES E PROCESSADOS LTDA</v>
          </cell>
          <cell r="H578" t="str">
            <v>B</v>
          </cell>
          <cell r="I578" t="str">
            <v>S</v>
          </cell>
          <cell r="J578" t="str">
            <v>000318</v>
          </cell>
          <cell r="K578" t="str">
            <v>01/11/2021</v>
          </cell>
          <cell r="L578" t="str">
            <v>26211141476069000173550000000003181130011240</v>
          </cell>
          <cell r="M578" t="str">
            <v>26 -  Pernambuco</v>
          </cell>
          <cell r="N578">
            <v>67.2</v>
          </cell>
        </row>
        <row r="579">
          <cell r="C579" t="str">
            <v>HOSPITAL MIGUEL ARRAES</v>
          </cell>
          <cell r="E579" t="str">
            <v>3.14 - Alimentação Preparada</v>
          </cell>
          <cell r="F579">
            <v>41476069000173</v>
          </cell>
          <cell r="G579" t="str">
            <v>IMPERIO LEGUMES E PROCESSADOS LTDA</v>
          </cell>
          <cell r="H579" t="str">
            <v>B</v>
          </cell>
          <cell r="I579" t="str">
            <v>S</v>
          </cell>
          <cell r="J579" t="str">
            <v>000331</v>
          </cell>
          <cell r="K579" t="str">
            <v>04/11/2021</v>
          </cell>
          <cell r="L579" t="str">
            <v>26211141476069000173550000000003311130013295</v>
          </cell>
          <cell r="M579" t="str">
            <v>26 -  Pernambuco</v>
          </cell>
          <cell r="N579">
            <v>117.6</v>
          </cell>
        </row>
        <row r="580">
          <cell r="C580" t="str">
            <v>HOSPITAL MIGUEL ARRAES</v>
          </cell>
          <cell r="E580" t="str">
            <v>3.14 - Alimentação Preparada</v>
          </cell>
          <cell r="F580">
            <v>41476069000173</v>
          </cell>
          <cell r="G580" t="str">
            <v>IMPERIO LEGUMES E PROCESSADOS LTDA</v>
          </cell>
          <cell r="H580" t="str">
            <v>B</v>
          </cell>
          <cell r="I580" t="str">
            <v>S</v>
          </cell>
          <cell r="J580" t="str">
            <v>000331</v>
          </cell>
          <cell r="K580" t="str">
            <v>04/11/2021</v>
          </cell>
          <cell r="L580" t="str">
            <v>26211141476069000173550000000003311130013295</v>
          </cell>
          <cell r="M580" t="str">
            <v>26 -  Pernambuco</v>
          </cell>
          <cell r="N580">
            <v>277.49</v>
          </cell>
        </row>
        <row r="581">
          <cell r="C581" t="str">
            <v>HOSPITAL MIGUEL ARRAES</v>
          </cell>
          <cell r="E581" t="str">
            <v>3.14 - Alimentação Preparada</v>
          </cell>
          <cell r="F581">
            <v>41476069000173</v>
          </cell>
          <cell r="G581" t="str">
            <v>IMPERIO LEGUMES E PROCESSADOS LTDA</v>
          </cell>
          <cell r="H581" t="str">
            <v>B</v>
          </cell>
          <cell r="I581" t="str">
            <v>S</v>
          </cell>
          <cell r="J581" t="str">
            <v>000336</v>
          </cell>
          <cell r="K581" t="str">
            <v>05/11/2021</v>
          </cell>
          <cell r="L581" t="str">
            <v>26211141476069000173550000000003361130013291</v>
          </cell>
          <cell r="M581" t="str">
            <v>26 -  Pernambuco</v>
          </cell>
          <cell r="N581">
            <v>117.6</v>
          </cell>
        </row>
        <row r="582">
          <cell r="C582" t="str">
            <v>HOSPITAL MIGUEL ARRAES</v>
          </cell>
          <cell r="E582" t="str">
            <v>3.14 - Alimentação Preparada</v>
          </cell>
          <cell r="F582">
            <v>41476069000173</v>
          </cell>
          <cell r="G582" t="str">
            <v>IMPERIO LEGUMES E PROCESSADOS LTDA</v>
          </cell>
          <cell r="H582" t="str">
            <v>B</v>
          </cell>
          <cell r="I582" t="str">
            <v>S</v>
          </cell>
          <cell r="J582" t="str">
            <v>000336</v>
          </cell>
          <cell r="K582" t="str">
            <v>05/11/2021</v>
          </cell>
          <cell r="L582" t="str">
            <v>26211141476069000173550000000003361130013291</v>
          </cell>
          <cell r="M582" t="str">
            <v>26 -  Pernambuco</v>
          </cell>
          <cell r="N582">
            <v>109.13</v>
          </cell>
        </row>
        <row r="583">
          <cell r="C583" t="str">
            <v>HOSPITAL MIGUEL ARRAES</v>
          </cell>
          <cell r="E583" t="str">
            <v>3.14 - Alimentação Preparada</v>
          </cell>
          <cell r="F583">
            <v>41476069000173</v>
          </cell>
          <cell r="G583" t="str">
            <v>IMPERIO LEGUMES E PROCESSADOS LTDA</v>
          </cell>
          <cell r="H583" t="str">
            <v>B</v>
          </cell>
          <cell r="I583" t="str">
            <v>S</v>
          </cell>
          <cell r="J583" t="str">
            <v>000370</v>
          </cell>
          <cell r="K583" t="str">
            <v>09/11/2021</v>
          </cell>
          <cell r="L583" t="str">
            <v>26211141476069000173550000000003701130017280</v>
          </cell>
          <cell r="M583" t="str">
            <v>26 -  Pernambuco</v>
          </cell>
          <cell r="N583">
            <v>400.71</v>
          </cell>
        </row>
        <row r="584">
          <cell r="C584" t="str">
            <v>HOSPITAL MIGUEL ARRAES</v>
          </cell>
          <cell r="E584" t="str">
            <v>3.14 - Alimentação Preparada</v>
          </cell>
          <cell r="F584">
            <v>41476069000173</v>
          </cell>
          <cell r="G584" t="str">
            <v>IMPERIO LEGUMES E PROCESSADOS LTDA</v>
          </cell>
          <cell r="H584" t="str">
            <v>B</v>
          </cell>
          <cell r="I584" t="str">
            <v>S</v>
          </cell>
          <cell r="J584" t="str">
            <v>000370</v>
          </cell>
          <cell r="K584" t="str">
            <v>09/11/2021</v>
          </cell>
          <cell r="L584" t="str">
            <v>26211141476069000173550000000003701130017280</v>
          </cell>
          <cell r="M584" t="str">
            <v>26 -  Pernambuco</v>
          </cell>
          <cell r="N584">
            <v>74</v>
          </cell>
        </row>
        <row r="585">
          <cell r="C585" t="str">
            <v>HOSPITAL MIGUEL ARRAES</v>
          </cell>
          <cell r="E585" t="str">
            <v>3.14 - Alimentação Preparada</v>
          </cell>
          <cell r="F585">
            <v>41476069000173</v>
          </cell>
          <cell r="G585" t="str">
            <v>IMPERIO LEGUMES E PROCESSADOS LTDA</v>
          </cell>
          <cell r="H585" t="str">
            <v>B</v>
          </cell>
          <cell r="I585" t="str">
            <v>S</v>
          </cell>
          <cell r="J585" t="str">
            <v>000381</v>
          </cell>
          <cell r="K585" t="str">
            <v>11/11/2021</v>
          </cell>
          <cell r="L585" t="str">
            <v>26211141476069000173550000000003811130018256</v>
          </cell>
          <cell r="M585" t="str">
            <v>26 -  Pernambuco</v>
          </cell>
          <cell r="N585">
            <v>608.28</v>
          </cell>
        </row>
        <row r="586">
          <cell r="C586" t="str">
            <v>HOSPITAL MIGUEL ARRAES</v>
          </cell>
          <cell r="E586" t="str">
            <v>3.14 - Alimentação Preparada</v>
          </cell>
          <cell r="F586">
            <v>41476069000173</v>
          </cell>
          <cell r="G586" t="str">
            <v>IMPERIO LEGUMES E PROCESSADOS LTDA</v>
          </cell>
          <cell r="H586" t="str">
            <v>B</v>
          </cell>
          <cell r="I586" t="str">
            <v>S</v>
          </cell>
          <cell r="J586" t="str">
            <v>000381</v>
          </cell>
          <cell r="K586" t="str">
            <v>11/11/2021</v>
          </cell>
          <cell r="L586" t="str">
            <v>26211141476069000173550000000003811130018256</v>
          </cell>
          <cell r="M586" t="str">
            <v>26 -  Pernambuco</v>
          </cell>
          <cell r="N586">
            <v>201.6</v>
          </cell>
        </row>
        <row r="587">
          <cell r="C587" t="str">
            <v>HOSPITAL MIGUEL ARRAES</v>
          </cell>
          <cell r="E587" t="str">
            <v>3.14 - Alimentação Preparada</v>
          </cell>
          <cell r="F587">
            <v>41476069000173</v>
          </cell>
          <cell r="G587" t="str">
            <v>IMPERIO LEGUMES E PROCESSADOS LTDA</v>
          </cell>
          <cell r="H587" t="str">
            <v>B</v>
          </cell>
          <cell r="I587" t="str">
            <v>S</v>
          </cell>
          <cell r="J587" t="str">
            <v>000408</v>
          </cell>
          <cell r="K587" t="str">
            <v>16/11/2021</v>
          </cell>
          <cell r="L587" t="str">
            <v>26211141476069000173550000000004081140010202</v>
          </cell>
          <cell r="M587" t="str">
            <v>26 -  Pernambuco</v>
          </cell>
          <cell r="N587">
            <v>385.7</v>
          </cell>
        </row>
        <row r="588">
          <cell r="C588" t="str">
            <v>HOSPITAL MIGUEL ARRAES</v>
          </cell>
          <cell r="E588" t="str">
            <v>3.14 - Alimentação Preparada</v>
          </cell>
          <cell r="F588">
            <v>41476069000173</v>
          </cell>
          <cell r="G588" t="str">
            <v>IMPERIO LEGUMES E PROCESSADOS LTDA</v>
          </cell>
          <cell r="H588" t="str">
            <v>B</v>
          </cell>
          <cell r="I588" t="str">
            <v>S</v>
          </cell>
          <cell r="J588" t="str">
            <v>000429</v>
          </cell>
          <cell r="K588" t="str">
            <v>18/11/2021</v>
          </cell>
          <cell r="L588" t="str">
            <v>26211141476069000173550000000004291140012256</v>
          </cell>
          <cell r="M588" t="str">
            <v>26 -  Pernambuco</v>
          </cell>
          <cell r="N588">
            <v>134.4</v>
          </cell>
        </row>
        <row r="589">
          <cell r="C589" t="str">
            <v>HOSPITAL MIGUEL ARRAES</v>
          </cell>
          <cell r="E589" t="str">
            <v>3.14 - Alimentação Preparada</v>
          </cell>
          <cell r="F589">
            <v>41476069000173</v>
          </cell>
          <cell r="G589" t="str">
            <v>IMPERIO LEGUMES E PROCESSADOS LTDA</v>
          </cell>
          <cell r="H589" t="str">
            <v>B</v>
          </cell>
          <cell r="I589" t="str">
            <v>S</v>
          </cell>
          <cell r="J589" t="str">
            <v>000429</v>
          </cell>
          <cell r="K589" t="str">
            <v>18/11/2021</v>
          </cell>
          <cell r="L589" t="str">
            <v>26211141476069000173550000000004291140012256</v>
          </cell>
          <cell r="M589" t="str">
            <v>26 -  Pernambuco</v>
          </cell>
          <cell r="N589">
            <v>896.94</v>
          </cell>
        </row>
        <row r="590">
          <cell r="C590" t="str">
            <v>HOSPITAL MIGUEL ARRAES</v>
          </cell>
          <cell r="E590" t="str">
            <v>3.14 - Alimentação Preparada</v>
          </cell>
          <cell r="F590">
            <v>41476069000173</v>
          </cell>
          <cell r="G590" t="str">
            <v>IMPERIO LEGUMES E PROCESSADOS LTDA</v>
          </cell>
          <cell r="H590" t="str">
            <v>B</v>
          </cell>
          <cell r="I590" t="str">
            <v>S</v>
          </cell>
          <cell r="J590" t="str">
            <v>000432</v>
          </cell>
          <cell r="K590" t="str">
            <v>19/11/2021</v>
          </cell>
          <cell r="L590" t="str">
            <v>26211141476069000173550000000004321140013223</v>
          </cell>
          <cell r="M590" t="str">
            <v>26 -  Pernambuco</v>
          </cell>
          <cell r="N590">
            <v>465.46</v>
          </cell>
        </row>
        <row r="591">
          <cell r="C591" t="str">
            <v>HOSPITAL MIGUEL ARRAES</v>
          </cell>
          <cell r="E591" t="str">
            <v>3.14 - Alimentação Preparada</v>
          </cell>
          <cell r="F591">
            <v>41476069000173</v>
          </cell>
          <cell r="G591" t="str">
            <v>IMPERIO LEGUMES E PROCESSADOS LTDA</v>
          </cell>
          <cell r="H591" t="str">
            <v>B</v>
          </cell>
          <cell r="I591" t="str">
            <v>S</v>
          </cell>
          <cell r="J591" t="str">
            <v>000432</v>
          </cell>
          <cell r="K591" t="str">
            <v>19/11/2021</v>
          </cell>
          <cell r="L591" t="str">
            <v>26211141476069000173550000000004321140013223</v>
          </cell>
          <cell r="M591" t="str">
            <v>26 -  Pernambuco</v>
          </cell>
          <cell r="N591">
            <v>117.6</v>
          </cell>
        </row>
        <row r="592">
          <cell r="C592" t="str">
            <v>HOSPITAL MIGUEL ARRAES</v>
          </cell>
          <cell r="E592" t="str">
            <v>3.14 - Alimentação Preparada</v>
          </cell>
          <cell r="F592">
            <v>41476069000173</v>
          </cell>
          <cell r="G592" t="str">
            <v>IMPERIO LEGUMES E PROCESSADOS LTDA</v>
          </cell>
          <cell r="H592" t="str">
            <v>B</v>
          </cell>
          <cell r="I592" t="str">
            <v>S</v>
          </cell>
          <cell r="J592" t="str">
            <v>000469</v>
          </cell>
          <cell r="K592" t="str">
            <v>23/11/2021</v>
          </cell>
          <cell r="L592" t="str">
            <v>26211141476069000173550000000004691140016249</v>
          </cell>
          <cell r="M592" t="str">
            <v>26 -  Pernambuco</v>
          </cell>
          <cell r="N592">
            <v>84</v>
          </cell>
        </row>
        <row r="593">
          <cell r="C593" t="str">
            <v>HOSPITAL MIGUEL ARRAES</v>
          </cell>
          <cell r="E593" t="str">
            <v>3.14 - Alimentação Preparada</v>
          </cell>
          <cell r="F593">
            <v>41476069000173</v>
          </cell>
          <cell r="G593" t="str">
            <v>IMPERIO LEGUMES E PROCESSADOS LTDA</v>
          </cell>
          <cell r="H593" t="str">
            <v>B</v>
          </cell>
          <cell r="I593" t="str">
            <v>S</v>
          </cell>
          <cell r="J593" t="str">
            <v>000469</v>
          </cell>
          <cell r="K593" t="str">
            <v>23/11/2021</v>
          </cell>
          <cell r="L593" t="str">
            <v>26211141476069000173550000000004691140016249</v>
          </cell>
          <cell r="M593" t="str">
            <v>26 -  Pernambuco</v>
          </cell>
          <cell r="N593">
            <v>164.26</v>
          </cell>
        </row>
        <row r="594">
          <cell r="C594" t="str">
            <v>HOSPITAL MIGUEL ARRAES</v>
          </cell>
          <cell r="E594" t="str">
            <v>3.14 - Alimentação Preparada</v>
          </cell>
          <cell r="F594">
            <v>41476069000173</v>
          </cell>
          <cell r="G594" t="str">
            <v>IMPERIO LEGUMES E PROCESSADOS LTDA</v>
          </cell>
          <cell r="H594" t="str">
            <v>B</v>
          </cell>
          <cell r="I594" t="str">
            <v>S</v>
          </cell>
          <cell r="J594" t="str">
            <v>000488</v>
          </cell>
          <cell r="K594" t="str">
            <v>26/11/2021</v>
          </cell>
          <cell r="L594" t="str">
            <v>26211141476069000173550000000004881140018298</v>
          </cell>
          <cell r="M594" t="str">
            <v>26 -  Pernambuco</v>
          </cell>
          <cell r="N594">
            <v>117.6</v>
          </cell>
        </row>
        <row r="595">
          <cell r="C595" t="str">
            <v>HOSPITAL MIGUEL ARRAES</v>
          </cell>
          <cell r="E595" t="str">
            <v>3.14 - Alimentação Preparada</v>
          </cell>
          <cell r="F595">
            <v>41476069000173</v>
          </cell>
          <cell r="G595" t="str">
            <v>IMPERIO LEGUMES E PROCESSADOS LTDA</v>
          </cell>
          <cell r="H595" t="str">
            <v>B</v>
          </cell>
          <cell r="I595" t="str">
            <v>S</v>
          </cell>
          <cell r="J595" t="str">
            <v>000488</v>
          </cell>
          <cell r="K595" t="str">
            <v>26/11/2021</v>
          </cell>
          <cell r="L595" t="str">
            <v>26211141476069000173550000000004881140018298</v>
          </cell>
          <cell r="M595" t="str">
            <v>26 -  Pernambuco</v>
          </cell>
          <cell r="N595">
            <v>518.91999999999996</v>
          </cell>
        </row>
        <row r="596">
          <cell r="C596" t="str">
            <v>HOSPITAL MIGUEL ARRAES</v>
          </cell>
          <cell r="E596" t="str">
            <v>3.12 - Material Hospitalar</v>
          </cell>
          <cell r="F596">
            <v>42555519000186</v>
          </cell>
          <cell r="G596" t="str">
            <v>R D A COMER E SERV E REPRES HOSP EIRELI</v>
          </cell>
          <cell r="H596" t="str">
            <v>B</v>
          </cell>
          <cell r="I596" t="str">
            <v>S</v>
          </cell>
          <cell r="J596" t="str">
            <v>000000066</v>
          </cell>
          <cell r="K596" t="str">
            <v>09/11/2021</v>
          </cell>
          <cell r="L596" t="str">
            <v>26211142555519000186550010000000661006696665</v>
          </cell>
          <cell r="M596" t="str">
            <v>26 -  Pernambuco</v>
          </cell>
          <cell r="N596">
            <v>4620</v>
          </cell>
        </row>
        <row r="597">
          <cell r="C597" t="str">
            <v>HOSPITAL MIGUEL ARRAES</v>
          </cell>
          <cell r="E597" t="str">
            <v>3.4 - Material Farmacológico</v>
          </cell>
          <cell r="F597">
            <v>44734671000151</v>
          </cell>
          <cell r="G597" t="str">
            <v>CRISTALIA PROD. QUIM. FARMACEUTICOS LTDA</v>
          </cell>
          <cell r="H597" t="str">
            <v>B</v>
          </cell>
          <cell r="I597" t="str">
            <v>S</v>
          </cell>
          <cell r="J597" t="str">
            <v>3127590</v>
          </cell>
          <cell r="K597" t="str">
            <v>09/11/2021</v>
          </cell>
          <cell r="L597" t="str">
            <v>35211144734671000151550100031275901610389262</v>
          </cell>
          <cell r="M597" t="str">
            <v>35 -  São Paulo</v>
          </cell>
          <cell r="N597">
            <v>45986.400000000001</v>
          </cell>
        </row>
        <row r="598">
          <cell r="C598" t="str">
            <v>HOSPITAL MIGUEL ARRAES</v>
          </cell>
          <cell r="E598" t="str">
            <v>3.4 - Material Farmacológico</v>
          </cell>
          <cell r="F598">
            <v>44734671000151</v>
          </cell>
          <cell r="G598" t="str">
            <v>CRISTALIA PROD. QUIM. FARMACEUTICOS LTDA</v>
          </cell>
          <cell r="H598" t="str">
            <v>B</v>
          </cell>
          <cell r="I598" t="str">
            <v>S</v>
          </cell>
          <cell r="J598" t="str">
            <v>3127591</v>
          </cell>
          <cell r="K598" t="str">
            <v>09/11/2021</v>
          </cell>
          <cell r="L598" t="str">
            <v>35211144734671000151550100031275911423595986</v>
          </cell>
          <cell r="M598" t="str">
            <v>35 -  São Paulo</v>
          </cell>
          <cell r="N598">
            <v>20400</v>
          </cell>
        </row>
        <row r="599">
          <cell r="C599" t="str">
            <v>HOSPITAL MIGUEL ARRAES</v>
          </cell>
          <cell r="E599" t="str">
            <v>3.4 - Material Farmacológico</v>
          </cell>
          <cell r="F599">
            <v>44734671000151</v>
          </cell>
          <cell r="G599" t="str">
            <v>CRISTALIA PROD. QUIM. FARMACEUTICOS LTDA</v>
          </cell>
          <cell r="H599" t="str">
            <v>B</v>
          </cell>
          <cell r="I599" t="str">
            <v>S</v>
          </cell>
          <cell r="J599" t="str">
            <v>3127592</v>
          </cell>
          <cell r="K599" t="str">
            <v>09/11/2021</v>
          </cell>
          <cell r="L599" t="str">
            <v>35211144734671000151550100031275921666850830</v>
          </cell>
          <cell r="M599" t="str">
            <v>35 -  São Paulo</v>
          </cell>
          <cell r="N599">
            <v>48050.400000000001</v>
          </cell>
        </row>
        <row r="600">
          <cell r="C600" t="str">
            <v>HOSPITAL MIGUEL ARRAES</v>
          </cell>
          <cell r="E600" t="str">
            <v>3.4 - Material Farmacológico</v>
          </cell>
          <cell r="F600">
            <v>44734671000151</v>
          </cell>
          <cell r="G600" t="str">
            <v>CRISTALIA PROD. QUIM. FARMACEUTICOS LTDA</v>
          </cell>
          <cell r="H600" t="str">
            <v>B</v>
          </cell>
          <cell r="I600" t="str">
            <v>S</v>
          </cell>
          <cell r="J600" t="str">
            <v>3127593</v>
          </cell>
          <cell r="K600" t="str">
            <v>09/11/2021</v>
          </cell>
          <cell r="L600" t="str">
            <v>35211144734671000151550100031275931163606287</v>
          </cell>
          <cell r="M600" t="str">
            <v>35 -  São Paulo</v>
          </cell>
          <cell r="N600">
            <v>21000</v>
          </cell>
        </row>
        <row r="601">
          <cell r="C601" t="str">
            <v>HOSPITAL MIGUEL ARRAES</v>
          </cell>
          <cell r="E601" t="str">
            <v>3.4 - Material Farmacológico</v>
          </cell>
          <cell r="F601">
            <v>44734671000151</v>
          </cell>
          <cell r="G601" t="str">
            <v>CRISTALIA PROD. QUIM. FARMACEUTICOS LTDA</v>
          </cell>
          <cell r="H601" t="str">
            <v>B</v>
          </cell>
          <cell r="I601" t="str">
            <v>S</v>
          </cell>
          <cell r="J601" t="str">
            <v>3128323</v>
          </cell>
          <cell r="K601" t="str">
            <v>09/11/2021</v>
          </cell>
          <cell r="L601" t="str">
            <v>35211144734671000151550100031283231674581238</v>
          </cell>
          <cell r="M601" t="str">
            <v>35 -  São Paulo</v>
          </cell>
          <cell r="N601">
            <v>1275</v>
          </cell>
        </row>
        <row r="602">
          <cell r="C602" t="str">
            <v>HOSPITAL MIGUEL ARRAES</v>
          </cell>
          <cell r="E602" t="str">
            <v>3.4 - Material Farmacológico</v>
          </cell>
          <cell r="F602">
            <v>44734671000151</v>
          </cell>
          <cell r="G602" t="str">
            <v>CRISTALIA PROD. QUIM. FARMACEUTICOS LTDA</v>
          </cell>
          <cell r="H602" t="str">
            <v>B</v>
          </cell>
          <cell r="I602" t="str">
            <v>S</v>
          </cell>
          <cell r="J602" t="str">
            <v>3128324</v>
          </cell>
          <cell r="K602" t="str">
            <v>09/11/2021</v>
          </cell>
          <cell r="L602" t="str">
            <v>35211144734671000151550100031283241575623282</v>
          </cell>
          <cell r="M602" t="str">
            <v>35 -  São Paulo</v>
          </cell>
          <cell r="N602">
            <v>1275</v>
          </cell>
        </row>
        <row r="603">
          <cell r="C603" t="str">
            <v>HOSPITAL MIGUEL ARRAES</v>
          </cell>
          <cell r="E603" t="str">
            <v>3.4 - Material Farmacológico</v>
          </cell>
          <cell r="F603">
            <v>44734671000151</v>
          </cell>
          <cell r="G603" t="str">
            <v>CRISTALIA PROD. QUIM. FARMACEUTICOS LTDA</v>
          </cell>
          <cell r="H603" t="str">
            <v>B</v>
          </cell>
          <cell r="I603" t="str">
            <v>S</v>
          </cell>
          <cell r="J603" t="str">
            <v>3130024</v>
          </cell>
          <cell r="K603" t="str">
            <v>11/11/2021</v>
          </cell>
          <cell r="L603" t="str">
            <v>35211144734671000151550100031300241468487955</v>
          </cell>
          <cell r="M603" t="str">
            <v>35 -  São Paulo</v>
          </cell>
          <cell r="N603">
            <v>1848</v>
          </cell>
        </row>
        <row r="604">
          <cell r="C604" t="str">
            <v>HOSPITAL MIGUEL ARRAES</v>
          </cell>
          <cell r="E604" t="str">
            <v>3.4 - Material Farmacológico</v>
          </cell>
          <cell r="F604">
            <v>44734671000151</v>
          </cell>
          <cell r="G604" t="str">
            <v>CRISTALIA PROD. QUIM. FARMACEUTICOS LTDA</v>
          </cell>
          <cell r="H604" t="str">
            <v>B</v>
          </cell>
          <cell r="I604" t="str">
            <v>S</v>
          </cell>
          <cell r="J604" t="str">
            <v>3130025</v>
          </cell>
          <cell r="K604" t="str">
            <v>11/11/2021</v>
          </cell>
          <cell r="L604" t="str">
            <v>35211144734671000151550100031300251701651349</v>
          </cell>
          <cell r="M604" t="str">
            <v>35 -  São Paulo</v>
          </cell>
          <cell r="N604">
            <v>1848</v>
          </cell>
        </row>
        <row r="605">
          <cell r="C605" t="str">
            <v>HOSPITAL MIGUEL ARRAES</v>
          </cell>
          <cell r="E605" t="str">
            <v>3.4 - Material Farmacológico</v>
          </cell>
          <cell r="F605">
            <v>44734671000151</v>
          </cell>
          <cell r="G605" t="str">
            <v>CRISTALIA PROD. QUIM. FARMACEUTICOS LTDA</v>
          </cell>
          <cell r="H605" t="str">
            <v>B</v>
          </cell>
          <cell r="I605" t="str">
            <v>S</v>
          </cell>
          <cell r="J605" t="str">
            <v>3132839</v>
          </cell>
          <cell r="K605" t="str">
            <v>16/11/2021</v>
          </cell>
          <cell r="L605" t="str">
            <v>35211144734671000151550100031328391209984117</v>
          </cell>
          <cell r="M605" t="str">
            <v>35 -  São Paulo</v>
          </cell>
          <cell r="N605">
            <v>1690</v>
          </cell>
        </row>
        <row r="606">
          <cell r="C606" t="str">
            <v>HOSPITAL MIGUEL ARRAES</v>
          </cell>
          <cell r="E606" t="str">
            <v>3.4 - Material Farmacológico</v>
          </cell>
          <cell r="F606">
            <v>44734671000151</v>
          </cell>
          <cell r="G606" t="str">
            <v>CRISTALIA PROD. QUIM. FARMACEUTICOS LTDA</v>
          </cell>
          <cell r="H606" t="str">
            <v>B</v>
          </cell>
          <cell r="I606" t="str">
            <v>S</v>
          </cell>
          <cell r="J606" t="str">
            <v>3132841</v>
          </cell>
          <cell r="K606" t="str">
            <v>16/11/2021</v>
          </cell>
          <cell r="L606" t="str">
            <v>35211144734671000151550100031328411145875272</v>
          </cell>
          <cell r="M606" t="str">
            <v>35 -  São Paulo</v>
          </cell>
          <cell r="N606">
            <v>1690</v>
          </cell>
        </row>
        <row r="607">
          <cell r="C607" t="str">
            <v>HOSPITAL MIGUEL ARRAES</v>
          </cell>
          <cell r="E607" t="str">
            <v>3.4 - Material Farmacológico</v>
          </cell>
          <cell r="F607">
            <v>44734671000151</v>
          </cell>
          <cell r="G607" t="str">
            <v>CRISTALIA PROD. QUIM. FARMACEUTICOS LTDA</v>
          </cell>
          <cell r="H607" t="str">
            <v>B</v>
          </cell>
          <cell r="I607" t="str">
            <v>S</v>
          </cell>
          <cell r="J607" t="str">
            <v>3138843</v>
          </cell>
          <cell r="K607" t="str">
            <v>22/11/2021</v>
          </cell>
          <cell r="L607" t="str">
            <v>35211144734671000151550100031388431038465609</v>
          </cell>
          <cell r="M607" t="str">
            <v>35 -  São Paulo</v>
          </cell>
          <cell r="N607">
            <v>7360</v>
          </cell>
        </row>
        <row r="608">
          <cell r="C608" t="str">
            <v>HOSPITAL MIGUEL ARRAES</v>
          </cell>
          <cell r="E608" t="str">
            <v>3.4 - Material Farmacológico</v>
          </cell>
          <cell r="F608">
            <v>44734671000151</v>
          </cell>
          <cell r="G608" t="str">
            <v>CRISTALIA PROD. QUIM. FARMACEUTICOS LTDA</v>
          </cell>
          <cell r="H608" t="str">
            <v>B</v>
          </cell>
          <cell r="I608" t="str">
            <v>S</v>
          </cell>
          <cell r="J608" t="str">
            <v>3138844</v>
          </cell>
          <cell r="K608" t="str">
            <v>22/11/2021</v>
          </cell>
          <cell r="L608" t="str">
            <v>35211144734671000151550100031388441888500817</v>
          </cell>
          <cell r="M608" t="str">
            <v>35 -  São Paulo</v>
          </cell>
          <cell r="N608">
            <v>7400</v>
          </cell>
        </row>
        <row r="609">
          <cell r="C609" t="str">
            <v>HOSPITAL MIGUEL ARRAES</v>
          </cell>
          <cell r="E609" t="str">
            <v>3.4 - Material Farmacológico</v>
          </cell>
          <cell r="F609">
            <v>44734671000151</v>
          </cell>
          <cell r="G609" t="str">
            <v>CRISTALIA PROD. QUIM. FARMACEUTICOS LTDA</v>
          </cell>
          <cell r="H609" t="str">
            <v>B</v>
          </cell>
          <cell r="I609" t="str">
            <v>S</v>
          </cell>
          <cell r="J609" t="str">
            <v>3141760</v>
          </cell>
          <cell r="K609" t="str">
            <v>25/11/2021</v>
          </cell>
          <cell r="L609" t="str">
            <v>35211144734671000151550100031417601985612667</v>
          </cell>
          <cell r="M609" t="str">
            <v>35 -  São Paulo</v>
          </cell>
          <cell r="N609">
            <v>160</v>
          </cell>
        </row>
        <row r="610">
          <cell r="C610" t="str">
            <v>HOSPITAL MIGUEL ARRAES</v>
          </cell>
          <cell r="E610" t="str">
            <v>3.7 - Material de Limpeza e Produtos de Hgienização</v>
          </cell>
          <cell r="F610">
            <v>61418042000131</v>
          </cell>
          <cell r="G610" t="str">
            <v>CIRURGICA FERNANDES LTDA</v>
          </cell>
          <cell r="H610" t="str">
            <v>B</v>
          </cell>
          <cell r="I610" t="str">
            <v>S</v>
          </cell>
          <cell r="J610" t="str">
            <v>1403949</v>
          </cell>
          <cell r="K610" t="str">
            <v>18/11/2021</v>
          </cell>
          <cell r="L610" t="str">
            <v>35211161418042000131550040014039491841581902</v>
          </cell>
          <cell r="M610" t="str">
            <v>35 -  São Paulo</v>
          </cell>
          <cell r="N610">
            <v>648</v>
          </cell>
        </row>
        <row r="611">
          <cell r="C611" t="str">
            <v>HOSPITAL MIGUEL ARRAES</v>
          </cell>
          <cell r="E611" t="str">
            <v>3.12 - Material Hospitalar</v>
          </cell>
          <cell r="F611">
            <v>61418042000131</v>
          </cell>
          <cell r="G611" t="str">
            <v>CIRURGICA FERNANDES LTDA</v>
          </cell>
          <cell r="H611" t="str">
            <v>B</v>
          </cell>
          <cell r="I611" t="str">
            <v>S</v>
          </cell>
          <cell r="J611" t="str">
            <v>1403949</v>
          </cell>
          <cell r="K611" t="str">
            <v>18/11/2021</v>
          </cell>
          <cell r="L611" t="str">
            <v>35211161418042000131550040014039491841581902</v>
          </cell>
          <cell r="M611" t="str">
            <v>35 -  São Paulo</v>
          </cell>
          <cell r="N611">
            <v>15842.93</v>
          </cell>
        </row>
        <row r="612">
          <cell r="C612" t="str">
            <v>HOSPITAL MIGUEL ARRAES</v>
          </cell>
          <cell r="E612" t="str">
            <v>3.12 - Material Hospitalar</v>
          </cell>
          <cell r="F612">
            <v>61418042000131</v>
          </cell>
          <cell r="G612" t="str">
            <v>CIRURGICA FERNANDES LTDA</v>
          </cell>
          <cell r="H612" t="str">
            <v>B</v>
          </cell>
          <cell r="I612" t="str">
            <v>S</v>
          </cell>
          <cell r="J612" t="str">
            <v>1407190</v>
          </cell>
          <cell r="K612" t="str">
            <v>26/11/2021</v>
          </cell>
          <cell r="L612" t="str">
            <v>35211161418042000131550040014071901231096033</v>
          </cell>
          <cell r="M612" t="str">
            <v>35 -  São Paulo</v>
          </cell>
          <cell r="N612">
            <v>25915.599999999999</v>
          </cell>
        </row>
        <row r="613">
          <cell r="C613" t="str">
            <v>HOSPITAL MIGUEL ARRAES</v>
          </cell>
          <cell r="E613" t="str">
            <v>3.7 - Material de Limpeza e Produtos de Hgienização</v>
          </cell>
          <cell r="F613">
            <v>61418042000131</v>
          </cell>
          <cell r="G613" t="str">
            <v>CIRURGICA FERNANDES LTDA</v>
          </cell>
          <cell r="H613" t="str">
            <v>B</v>
          </cell>
          <cell r="I613" t="str">
            <v>S</v>
          </cell>
          <cell r="J613" t="str">
            <v>1407190</v>
          </cell>
          <cell r="K613" t="str">
            <v>26/11/2021</v>
          </cell>
          <cell r="L613" t="str">
            <v>35211161418042000131550040014071901231096033</v>
          </cell>
          <cell r="M613" t="str">
            <v>35 -  São Paulo</v>
          </cell>
          <cell r="N613">
            <v>648</v>
          </cell>
        </row>
        <row r="614">
          <cell r="C614" t="str">
            <v>HOSPITAL MIGUEL ARRAES</v>
          </cell>
          <cell r="E614" t="str">
            <v>3.99 - Outras despesas com Material de Consumo</v>
          </cell>
          <cell r="F614">
            <v>61665212000182</v>
          </cell>
          <cell r="G614" t="str">
            <v>AEROGLASS BRASILEIRA S. FIBRAS</v>
          </cell>
          <cell r="H614" t="str">
            <v>B</v>
          </cell>
          <cell r="I614" t="str">
            <v>S</v>
          </cell>
          <cell r="J614" t="str">
            <v>125029</v>
          </cell>
          <cell r="K614" t="str">
            <v>09/11/2021</v>
          </cell>
          <cell r="L614" t="str">
            <v>35211161665212000182550010001250291431610501</v>
          </cell>
          <cell r="M614" t="str">
            <v>35 -  São Paulo</v>
          </cell>
          <cell r="N614">
            <v>30854</v>
          </cell>
        </row>
        <row r="615">
          <cell r="C615" t="str">
            <v>HOSPITAL MIGUEL ARRAES</v>
          </cell>
          <cell r="E615" t="str">
            <v>3.12 - Material Hospitalar</v>
          </cell>
          <cell r="F615">
            <v>67729178000220</v>
          </cell>
          <cell r="G615" t="str">
            <v>COMERCIAL CIRURGICA RIOCLARENSE LTDA</v>
          </cell>
          <cell r="H615" t="str">
            <v>B</v>
          </cell>
          <cell r="I615" t="str">
            <v>S</v>
          </cell>
          <cell r="J615" t="str">
            <v>0627908</v>
          </cell>
          <cell r="K615" t="str">
            <v>16/11/2021</v>
          </cell>
          <cell r="L615" t="str">
            <v>31211167729178000220550010006279081549618790</v>
          </cell>
          <cell r="M615" t="str">
            <v>31 -  Minas Gerais</v>
          </cell>
          <cell r="N615">
            <v>2112</v>
          </cell>
        </row>
        <row r="616">
          <cell r="C616" t="str">
            <v>HOSPITAL MIGUEL ARRAES</v>
          </cell>
          <cell r="E616" t="str">
            <v>3.4 - Material Farmacológico</v>
          </cell>
          <cell r="F616">
            <v>67729178000491</v>
          </cell>
          <cell r="G616" t="str">
            <v>COMERCIAL CIRURGICA RIOCLARENS LTDA</v>
          </cell>
          <cell r="H616" t="str">
            <v>B</v>
          </cell>
          <cell r="I616" t="str">
            <v>S</v>
          </cell>
          <cell r="J616" t="str">
            <v>1507936</v>
          </cell>
          <cell r="K616" t="str">
            <v>12/11/2021</v>
          </cell>
          <cell r="L616" t="str">
            <v>35211167729178000491550010015079361798084411</v>
          </cell>
          <cell r="M616" t="str">
            <v>35 -  São Paulo</v>
          </cell>
          <cell r="N616">
            <v>20137.5</v>
          </cell>
        </row>
        <row r="617">
          <cell r="C617" t="str">
            <v>HOSPITAL MIGUEL ARRAES</v>
          </cell>
          <cell r="E617" t="str">
            <v>3.4 - Material Farmacológico</v>
          </cell>
          <cell r="F617">
            <v>67729178000572</v>
          </cell>
          <cell r="G617" t="str">
            <v>COMERCIAL CIRURGICA RIOCLARENSE LTDA</v>
          </cell>
          <cell r="H617" t="str">
            <v>B</v>
          </cell>
          <cell r="I617" t="str">
            <v>S</v>
          </cell>
          <cell r="J617" t="str">
            <v>0059171</v>
          </cell>
          <cell r="K617" t="str">
            <v>12/11/2021</v>
          </cell>
          <cell r="L617" t="str">
            <v>41211167729178000572550010000591711921255727</v>
          </cell>
          <cell r="M617" t="str">
            <v>41 -  Paraná</v>
          </cell>
          <cell r="N617">
            <v>1172.25</v>
          </cell>
        </row>
        <row r="618">
          <cell r="C618" t="str">
            <v>HOSPITAL MIGUEL ARRAES</v>
          </cell>
          <cell r="E618" t="str">
            <v>3.4 - Material Farmacológico</v>
          </cell>
          <cell r="F618">
            <v>67729178000653</v>
          </cell>
          <cell r="G618" t="str">
            <v>COMERCIAL CIRURGICA RIOCLARENSE LTDA</v>
          </cell>
          <cell r="H618" t="str">
            <v>B</v>
          </cell>
          <cell r="I618" t="str">
            <v>S</v>
          </cell>
          <cell r="J618" t="str">
            <v>0016901</v>
          </cell>
          <cell r="K618" t="str">
            <v>10/11/2021</v>
          </cell>
          <cell r="L618" t="str">
            <v>26211167729178000653550010000169011226894013</v>
          </cell>
          <cell r="M618" t="str">
            <v>26 -  Pernambuco</v>
          </cell>
          <cell r="N618">
            <v>975</v>
          </cell>
        </row>
        <row r="619">
          <cell r="C619" t="str">
            <v>HOSPITAL MIGUEL ARRAES</v>
          </cell>
          <cell r="E619" t="str">
            <v>3.4 - Material Farmacológico</v>
          </cell>
          <cell r="F619">
            <v>67729178000653</v>
          </cell>
          <cell r="G619" t="str">
            <v>COMERCIAL CIRURGICA RIOCLARENSE LTDA</v>
          </cell>
          <cell r="H619" t="str">
            <v>B</v>
          </cell>
          <cell r="I619" t="str">
            <v>S</v>
          </cell>
          <cell r="J619" t="str">
            <v>0016902</v>
          </cell>
          <cell r="K619" t="str">
            <v>10/11/2021</v>
          </cell>
          <cell r="L619" t="str">
            <v>26211167729178000653550010000169021213890046</v>
          </cell>
          <cell r="M619" t="str">
            <v>26 -  Pernambuco</v>
          </cell>
          <cell r="N619">
            <v>2481.7800000000002</v>
          </cell>
        </row>
        <row r="620">
          <cell r="C620" t="str">
            <v>HOSPITAL MIGUEL ARRAES</v>
          </cell>
          <cell r="E620" t="str">
            <v xml:space="preserve">3.8 - Uniformes, Tecidos e Aviamentos </v>
          </cell>
          <cell r="F620">
            <v>67729178000653</v>
          </cell>
          <cell r="G620" t="str">
            <v>COMERCIAL CIRURGICA RIOCLARENSE LTDA</v>
          </cell>
          <cell r="H620" t="str">
            <v>B</v>
          </cell>
          <cell r="I620" t="str">
            <v>S</v>
          </cell>
          <cell r="J620" t="str">
            <v>0016905</v>
          </cell>
          <cell r="K620" t="str">
            <v>10/11/2021</v>
          </cell>
          <cell r="L620" t="str">
            <v>26211167729178000653550010000169051982532638</v>
          </cell>
          <cell r="M620" t="str">
            <v>26 -  Pernambuco</v>
          </cell>
          <cell r="N620">
            <v>12450</v>
          </cell>
        </row>
        <row r="621">
          <cell r="C621" t="str">
            <v>HOSPITAL MIGUEL ARRAES</v>
          </cell>
          <cell r="E621" t="str">
            <v>3.4 - Material Farmacológico</v>
          </cell>
          <cell r="F621">
            <v>67729178000653</v>
          </cell>
          <cell r="G621" t="str">
            <v>COMERCIAL CIRURGICA RIOCLARENSE LTDA</v>
          </cell>
          <cell r="H621" t="str">
            <v>B</v>
          </cell>
          <cell r="I621" t="str">
            <v>S</v>
          </cell>
          <cell r="J621" t="str">
            <v>0016971</v>
          </cell>
          <cell r="K621" t="str">
            <v>11/11/2021</v>
          </cell>
          <cell r="L621" t="str">
            <v>26211167729178000653550010000169711623759036</v>
          </cell>
          <cell r="M621" t="str">
            <v>26 -  Pernambuco</v>
          </cell>
          <cell r="N621">
            <v>2160</v>
          </cell>
        </row>
        <row r="622">
          <cell r="C622" t="str">
            <v>HOSPITAL MIGUEL ARRAES</v>
          </cell>
          <cell r="E622" t="str">
            <v>3.4 - Material Farmacológico</v>
          </cell>
          <cell r="F622">
            <v>67729178000653</v>
          </cell>
          <cell r="G622" t="str">
            <v>COMERCIAL CIRURGICA RIOCLARENSE LTDA</v>
          </cell>
          <cell r="H622" t="str">
            <v>B</v>
          </cell>
          <cell r="I622" t="str">
            <v>S</v>
          </cell>
          <cell r="J622" t="str">
            <v>0016973</v>
          </cell>
          <cell r="K622" t="str">
            <v>11/11/2021</v>
          </cell>
          <cell r="L622" t="str">
            <v>26211167729178000653550010000169731893388043</v>
          </cell>
          <cell r="M622" t="str">
            <v>26 -  Pernambuco</v>
          </cell>
          <cell r="N622">
            <v>10675.32</v>
          </cell>
        </row>
        <row r="623">
          <cell r="C623" t="str">
            <v>HOSPITAL MIGUEL ARRAES</v>
          </cell>
          <cell r="E623" t="str">
            <v>3.4 - Material Farmacológico</v>
          </cell>
          <cell r="F623">
            <v>67729178000653</v>
          </cell>
          <cell r="G623" t="str">
            <v>COMERCIAL CIRURGICA RIOCLARENSE LTDA</v>
          </cell>
          <cell r="H623" t="str">
            <v>B</v>
          </cell>
          <cell r="I623" t="str">
            <v>S</v>
          </cell>
          <cell r="J623" t="str">
            <v>0017019</v>
          </cell>
          <cell r="K623" t="str">
            <v>12/11/2021</v>
          </cell>
          <cell r="L623" t="str">
            <v>26211167729178000653550010000170191331190381</v>
          </cell>
          <cell r="M623" t="str">
            <v>26 -  Pernambuco</v>
          </cell>
          <cell r="N623">
            <v>838</v>
          </cell>
        </row>
        <row r="624">
          <cell r="C624" t="str">
            <v>HOSPITAL MIGUEL ARRAES</v>
          </cell>
          <cell r="E624" t="str">
            <v>3.12 - Material Hospitalar</v>
          </cell>
          <cell r="F624">
            <v>67729178000653</v>
          </cell>
          <cell r="G624" t="str">
            <v>COMERCIAL CIRURGICA RIOCLARENSE LTDA</v>
          </cell>
          <cell r="H624" t="str">
            <v>B</v>
          </cell>
          <cell r="I624" t="str">
            <v>S</v>
          </cell>
          <cell r="J624" t="str">
            <v>0017513</v>
          </cell>
          <cell r="K624" t="str">
            <v>23/11/2021</v>
          </cell>
          <cell r="L624" t="str">
            <v>26211167729178000653550010000175131540594497</v>
          </cell>
          <cell r="M624" t="str">
            <v>26 -  Pernambuco</v>
          </cell>
          <cell r="N624">
            <v>480</v>
          </cell>
        </row>
        <row r="625">
          <cell r="C625" t="str">
            <v>HOSPITAL MIGUEL ARRAES</v>
          </cell>
          <cell r="E625" t="str">
            <v>3.7 - Material de Limpeza e Produtos de Hgienização</v>
          </cell>
          <cell r="F625">
            <v>67729178000653</v>
          </cell>
          <cell r="G625" t="str">
            <v>COMERCIAL CIRURGICA RIOCLARENSE LTDA</v>
          </cell>
          <cell r="H625" t="str">
            <v>B</v>
          </cell>
          <cell r="I625" t="str">
            <v>S</v>
          </cell>
          <cell r="J625" t="str">
            <v>0017523</v>
          </cell>
          <cell r="K625" t="str">
            <v>23/11/2021</v>
          </cell>
          <cell r="L625" t="str">
            <v>26211167729178000653550010000175231143851899</v>
          </cell>
          <cell r="M625" t="str">
            <v>26 -  Pernambuco</v>
          </cell>
          <cell r="N625">
            <v>1163.1600000000001</v>
          </cell>
        </row>
        <row r="626">
          <cell r="C626" t="str">
            <v>HOSPITAL MIGUEL ARRAES</v>
          </cell>
          <cell r="E626" t="str">
            <v>3.4 - Material Farmacológico</v>
          </cell>
          <cell r="F626">
            <v>67729178000653</v>
          </cell>
          <cell r="G626" t="str">
            <v>COMERCIAL CIRURGICA RIOCLARENSE LTDA</v>
          </cell>
          <cell r="H626" t="str">
            <v>B</v>
          </cell>
          <cell r="I626" t="str">
            <v>S</v>
          </cell>
          <cell r="J626" t="str">
            <v>0017685</v>
          </cell>
          <cell r="K626" t="str">
            <v>25/11/2021</v>
          </cell>
          <cell r="L626" t="str">
            <v>26211167729178000653550010000176851259376192</v>
          </cell>
          <cell r="M626" t="str">
            <v>26 -  Pernambuco</v>
          </cell>
          <cell r="N626">
            <v>26154</v>
          </cell>
        </row>
        <row r="627">
          <cell r="C627" t="str">
            <v>HOSPITAL MIGUEL ARRAES</v>
          </cell>
          <cell r="E627" t="str">
            <v>3.12 - Material Hospitalar</v>
          </cell>
          <cell r="F627">
            <v>67729178000653</v>
          </cell>
          <cell r="G627" t="str">
            <v>COMERCIAL CIRURGICA RIOCLARENSE LTDA</v>
          </cell>
          <cell r="H627" t="str">
            <v>B</v>
          </cell>
          <cell r="I627" t="str">
            <v>S</v>
          </cell>
          <cell r="J627" t="str">
            <v>0017685</v>
          </cell>
          <cell r="K627" t="str">
            <v>25/11/2021</v>
          </cell>
          <cell r="L627" t="str">
            <v>26211167729178000653550010000176851259376192</v>
          </cell>
          <cell r="M627" t="str">
            <v>26 -  Pernambuco</v>
          </cell>
          <cell r="N627">
            <v>370.8</v>
          </cell>
        </row>
        <row r="628">
          <cell r="C628" t="str">
            <v>HOSPITAL MIGUEL ARRAES</v>
          </cell>
          <cell r="E628" t="str">
            <v>3.14 - Alimentação Preparada</v>
          </cell>
          <cell r="F628">
            <v>70089974000179</v>
          </cell>
          <cell r="G628" t="str">
            <v>COMERCIAL VITA NORTE LTDA</v>
          </cell>
          <cell r="H628" t="str">
            <v>B</v>
          </cell>
          <cell r="I628" t="str">
            <v>S</v>
          </cell>
          <cell r="J628" t="str">
            <v>4395628</v>
          </cell>
          <cell r="K628" t="str">
            <v>29/10/2021</v>
          </cell>
          <cell r="L628" t="str">
            <v>26211070089974000179550010043956281290785785</v>
          </cell>
          <cell r="M628" t="str">
            <v>26 -  Pernambuco</v>
          </cell>
          <cell r="N628">
            <v>7469.91</v>
          </cell>
        </row>
        <row r="629">
          <cell r="C629" t="str">
            <v>HOSPITAL MIGUEL ARRAES</v>
          </cell>
          <cell r="E629" t="str">
            <v>3.14 - Alimentação Preparada</v>
          </cell>
          <cell r="F629">
            <v>75315333005097</v>
          </cell>
          <cell r="G629" t="str">
            <v>ATACADAO DIST. COM E IND. LTDA</v>
          </cell>
          <cell r="H629" t="str">
            <v>B</v>
          </cell>
          <cell r="I629" t="str">
            <v>S</v>
          </cell>
          <cell r="J629" t="str">
            <v>001552658</v>
          </cell>
          <cell r="K629" t="str">
            <v>11/11/2021</v>
          </cell>
          <cell r="L629" t="str">
            <v>26211175315333005097550010015526581002377693</v>
          </cell>
          <cell r="M629" t="str">
            <v>26 -  Pernambuco</v>
          </cell>
          <cell r="N629">
            <v>48.42</v>
          </cell>
        </row>
        <row r="630">
          <cell r="C630" t="str">
            <v>HOSPITAL MIGUEL ARRAES</v>
          </cell>
          <cell r="E630" t="str">
            <v>3.99 - Outras despesas com Material de Consumo</v>
          </cell>
          <cell r="F630">
            <v>92660406000623</v>
          </cell>
          <cell r="G630" t="str">
            <v>FRIGELAR COMERCIO E INDUSTRIA LTDA</v>
          </cell>
          <cell r="H630" t="str">
            <v>B</v>
          </cell>
          <cell r="I630" t="str">
            <v>S</v>
          </cell>
          <cell r="J630" t="str">
            <v>000631030</v>
          </cell>
          <cell r="K630" t="str">
            <v>10/11/2021</v>
          </cell>
          <cell r="L630" t="str">
            <v>26211192660406000623550050006310301000274536</v>
          </cell>
          <cell r="M630" t="str">
            <v>26 -  Pernambuco</v>
          </cell>
          <cell r="N630">
            <v>1064.21</v>
          </cell>
        </row>
        <row r="631">
          <cell r="C631" t="str">
            <v>HOSPITAL MIGUEL ARRAES</v>
          </cell>
          <cell r="E631" t="str">
            <v>5.5 - Reparo e Manutenção de Máquinas e Equipamentos</v>
          </cell>
          <cell r="F631" t="str">
            <v>05.457.373/0001-00</v>
          </cell>
          <cell r="G631" t="str">
            <v>LTL SERVIÇOS</v>
          </cell>
          <cell r="H631" t="str">
            <v>S</v>
          </cell>
          <cell r="I631" t="str">
            <v>S</v>
          </cell>
          <cell r="J631" t="str">
            <v>6546</v>
          </cell>
          <cell r="K631">
            <v>44529</v>
          </cell>
          <cell r="L631" t="str">
            <v>BSPTOD2AT</v>
          </cell>
          <cell r="M631" t="str">
            <v>3518800 - Guarulhos - SP</v>
          </cell>
          <cell r="N631">
            <v>5390</v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16" zoomScale="90" zoomScaleNormal="90" workbookViewId="0">
      <selection activeCell="C129" sqref="C1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11/2021</v>
      </c>
      <c r="I2" s="6">
        <f>IF('[1]TCE - ANEXO IV - Preencher'!K11="","",'[1]TCE - ANEXO IV - Preencher'!K11)</f>
        <v>44530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95294.91</v>
      </c>
    </row>
    <row r="3" spans="1:12" s="8" customFormat="1" ht="19.5" customHeight="1" x14ac:dyDescent="0.2">
      <c r="A3" s="3">
        <f>IFERROR(VLOOKUP(B3,'[1]DADOS (OCULTAR)'!$P$3:$R$91,3,0),"")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637</v>
      </c>
      <c r="I3" s="6">
        <f>IF('[1]TCE - ANEXO IV - Preencher'!K12="","",'[1]TCE - ANEXO IV - Preencher'!K12)</f>
        <v>44546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2820.73</v>
      </c>
    </row>
    <row r="4" spans="1:12" s="8" customFormat="1" ht="19.5" customHeight="1" x14ac:dyDescent="0.2">
      <c r="A4" s="3">
        <f>IFERROR(VLOOKUP(B4,'[1]DADOS (OCULTAR)'!$P$3:$R$91,3,0),"")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81180043316</v>
      </c>
      <c r="I4" s="6">
        <f>IF('[1]TCE - ANEXO IV - Preencher'!K13="","",'[1]TCE - ANEXO IV - Preencher'!K13)</f>
        <v>44166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1571.04</v>
      </c>
    </row>
    <row r="5" spans="1:12" s="8" customFormat="1" ht="19.5" customHeight="1" x14ac:dyDescent="0.2">
      <c r="A5" s="3">
        <f>IFERROR(VLOOKUP(B5,'[1]DADOS (OCULTAR)'!$P$3:$R$91,3,0),"")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5.99 - Outros Serviços de Terceiros Pessoa Jurídica</v>
      </c>
      <c r="D5" s="3">
        <f>'[1]TCE - ANEXO IV - Preencher'!F14</f>
        <v>10572048000128</v>
      </c>
      <c r="E5" s="5" t="str">
        <f>'[1]TCE - ANEXO IV - Preencher'!G14</f>
        <v>TAXA DE ILUMINAÇÃO PUBLICA PAULISTA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10905790</v>
      </c>
      <c r="I5" s="6">
        <f>IF('[1]TCE - ANEXO IV - Preencher'!K14="","",'[1]TCE - ANEXO IV - Preencher'!K14)</f>
        <v>44309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6576.71</v>
      </c>
    </row>
    <row r="6" spans="1:12" s="8" customFormat="1" ht="19.5" customHeight="1" x14ac:dyDescent="0.2">
      <c r="A6" s="3">
        <f>IFERROR(VLOOKUP(B6,'[1]DADOS (OCULTAR)'!$P$3:$R$91,3,0),"")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5.99 - Outros Serviços de Terceiros Pessoa Jurídica</v>
      </c>
      <c r="D6" s="3">
        <f>'[1]TCE - ANEXO IV - Preencher'!F15</f>
        <v>9039744000275</v>
      </c>
      <c r="E6" s="5" t="str">
        <f>'[1]TCE - ANEXO IV - Preencher'!G15</f>
        <v>GRU - TRABALHISTA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11/2021</v>
      </c>
      <c r="I6" s="6">
        <f>IF('[1]TCE - ANEXO IV - Preencher'!K15="","",'[1]TCE - ANEXO IV - Preencher'!K15)</f>
        <v>44509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657.68</v>
      </c>
    </row>
    <row r="7" spans="1:12" s="8" customFormat="1" ht="19.5" customHeight="1" x14ac:dyDescent="0.2">
      <c r="A7" s="3">
        <f>IFERROR(VLOOKUP(B7,'[1]DADOS (OCULTAR)'!$P$3:$R$91,3,0),"")</f>
        <v>9039744000275</v>
      </c>
      <c r="B7" s="4" t="str">
        <f>'[1]TCE - ANEXO IV - Preencher'!C16</f>
        <v>HOSPITAL MIGUEL ARRAES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TAXA DE MANUTENÇÃO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11/2021</v>
      </c>
      <c r="I7" s="6">
        <f>IF('[1]TCE - ANEXO IV - Preencher'!K16="","",'[1]TCE - ANEXO IV - Preencher'!K16)</f>
        <v>44530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258.8</v>
      </c>
    </row>
    <row r="8" spans="1:12" s="8" customFormat="1" ht="19.5" customHeight="1" x14ac:dyDescent="0.2">
      <c r="A8" s="3">
        <f>IFERROR(VLOOKUP(B8,'[1]DADOS (OCULTAR)'!$P$3:$R$91,3,0),"")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5.25 - Serviços Bancários </v>
      </c>
      <c r="D8" s="3" t="str">
        <f>'[1]TCE - ANEXO IV - Preencher'!F17</f>
        <v>09.039.744/0002-75</v>
      </c>
      <c r="E8" s="5" t="str">
        <f>'[1]TCE - ANEXO IV - Preencher'!G17</f>
        <v>TARIFAS BANCÁRIAS (EXTRATO)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11/2021</v>
      </c>
      <c r="I8" s="6">
        <f>IF('[1]TCE - ANEXO IV - Preencher'!K17="","",'[1]TCE - ANEXO IV - Preencher'!K17)</f>
        <v>44530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2610707</v>
      </c>
      <c r="L8" s="7">
        <f>'[1]TCE - ANEXO IV - Preencher'!N17</f>
        <v>1052.5999999999999</v>
      </c>
    </row>
    <row r="9" spans="1:12" s="8" customFormat="1" ht="19.5" customHeight="1" x14ac:dyDescent="0.2">
      <c r="A9" s="3">
        <f>IFERROR(VLOOKUP(B9,'[1]DADOS (OCULTAR)'!$P$3:$R$91,3,0),"")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5.9 - Telefonia Móvel</v>
      </c>
      <c r="D9" s="3">
        <f>'[1]TCE - ANEXO IV - Preencher'!F18</f>
        <v>2421421001355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4598200010</v>
      </c>
      <c r="I9" s="6">
        <f>IF('[1]TCE - ANEXO IV - Preencher'!K18="","",'[1]TCE - ANEXO IV - Preencher'!K18)</f>
        <v>44511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389.93</v>
      </c>
    </row>
    <row r="10" spans="1:12" s="8" customFormat="1" ht="19.5" customHeight="1" x14ac:dyDescent="0.2">
      <c r="A10" s="3">
        <f>IFERROR(VLOOKUP(B10,'[1]DADOS (OCULTAR)'!$P$3:$R$91,3,0),"")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374296303</v>
      </c>
      <c r="I10" s="6">
        <f>IF('[1]TCE - ANEXO IV - Preencher'!K19="","",'[1]TCE - ANEXO IV - Preencher'!K19)</f>
        <v>44542</v>
      </c>
      <c r="J10" s="5" t="str">
        <f>'[1]TCE - ANEXO IV - Preencher'!L19</f>
        <v>43F9923E59B390B195E398A2DS383048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2260.09</v>
      </c>
    </row>
    <row r="11" spans="1:12" s="8" customFormat="1" ht="19.5" customHeight="1" x14ac:dyDescent="0.2">
      <c r="A11" s="3">
        <f>IFERROR(VLOOKUP(B11,'[1]DADOS (OCULTAR)'!$P$3:$R$91,3,0),"")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00048320</v>
      </c>
      <c r="I11" s="6">
        <f>IF('[1]TCE - ANEXO IV - Preencher'!K20="","",'[1]TCE - ANEXO IV - Preencher'!K20)</f>
        <v>44542</v>
      </c>
      <c r="J11" s="5" t="str">
        <f>'[1]TCE - ANEXO IV - Preencher'!L20</f>
        <v>9J9EKGPD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89.91</v>
      </c>
    </row>
    <row r="12" spans="1:12" s="8" customFormat="1" ht="19.5" customHeight="1" x14ac:dyDescent="0.2">
      <c r="A12" s="3">
        <f>IFERROR(VLOOKUP(B12,'[1]DADOS (OCULTAR)'!$P$3:$R$91,3,0),"")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COMPANHIA PERNAMBUCANA DE SANEAMENTO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11/2020-1</v>
      </c>
      <c r="I12" s="6">
        <f>IF('[1]TCE - ANEXO IV - Preencher'!K21="","",'[1]TCE - ANEXO IV - Preencher'!K21)</f>
        <v>44510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47752.39</v>
      </c>
    </row>
    <row r="13" spans="1:12" s="8" customFormat="1" ht="19.5" customHeight="1" x14ac:dyDescent="0.2">
      <c r="A13" s="3">
        <f>IFERROR(VLOOKUP(B13,'[1]DADOS (OCULTAR)'!$P$3:$R$91,3,0),"")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- COMPANHINHA ENERGETICA DE PERNAMBUCO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184584093</v>
      </c>
      <c r="I13" s="6">
        <f>IF('[1]TCE - ANEXO IV - Preencher'!K22="","",'[1]TCE - ANEXO IV - Preencher'!K22)</f>
        <v>44537</v>
      </c>
      <c r="J13" s="5" t="str">
        <f>'[1]TCE - ANEXO IV - Preencher'!L22</f>
        <v>212F8F05E8ABDD7D54D075C69A8FAFAB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389691.78</v>
      </c>
    </row>
    <row r="14" spans="1:12" s="8" customFormat="1" ht="19.5" customHeight="1" x14ac:dyDescent="0.2">
      <c r="A14" s="3">
        <f>IFERROR(VLOOKUP(B14,'[1]DADOS (OCULTAR)'!$P$3:$R$91,3,0),"")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5.3 - Locação de Máquinas e Equipamentos</v>
      </c>
      <c r="D14" s="3">
        <f>'[1]TCE - ANEXO IV - Preencher'!F23</f>
        <v>24801362000140</v>
      </c>
      <c r="E14" s="5" t="str">
        <f>'[1]TCE - ANEXO IV - Preencher'!G23</f>
        <v>BRUNO COSMO DA COSTA COMERCIO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00000312</v>
      </c>
      <c r="I14" s="6">
        <f>IF('[1]TCE - ANEXO IV - Preencher'!K23="","",'[1]TCE - ANEXO IV - Preencher'!K23)</f>
        <v>44542</v>
      </c>
      <c r="J14" s="5" t="str">
        <f>'[1]TCE - ANEXO IV - Preencher'!L23</f>
        <v>SMBSSZ6Z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4972</v>
      </c>
    </row>
    <row r="15" spans="1:12" s="8" customFormat="1" ht="19.5" customHeight="1" x14ac:dyDescent="0.2">
      <c r="A15" s="3">
        <f>IFERROR(VLOOKUP(B15,'[1]DADOS (OCULTAR)'!$P$3:$R$91,3,0),"")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26081685000131</v>
      </c>
      <c r="E15" s="5" t="str">
        <f>'[1]TCE - ANEXO IV - Preencher'!G24</f>
        <v>CG REFRIFERAÇÃO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0002406</v>
      </c>
      <c r="I15" s="6">
        <f>IF('[1]TCE - ANEXO IV - Preencher'!K24="","",'[1]TCE - ANEXO IV - Preencher'!K24)</f>
        <v>44532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2540</v>
      </c>
    </row>
    <row r="16" spans="1:12" s="8" customFormat="1" ht="19.5" customHeight="1" x14ac:dyDescent="0.2">
      <c r="A16" s="3">
        <f>IFERROR(VLOOKUP(B16,'[1]DADOS (OCULTAR)'!$P$3:$R$91,3,0),"")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10279299000119</v>
      </c>
      <c r="E16" s="5" t="str">
        <f>'[1]TCE - ANEXO IV - Preencher'!G25</f>
        <v>RGRAPH LOCAÇÃO COMERCIO E SERV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04617</v>
      </c>
      <c r="I16" s="6">
        <f>IF('[1]TCE - ANEXO IV - Preencher'!K25="","",'[1]TCE - ANEXO IV - Preencher'!K25)</f>
        <v>44537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10727.6</v>
      </c>
    </row>
    <row r="17" spans="1:12" s="8" customFormat="1" ht="19.5" customHeight="1" x14ac:dyDescent="0.2">
      <c r="A17" s="3">
        <f>IFERROR(VLOOKUP(B17,'[1]DADOS (OCULTAR)'!$P$3:$R$91,3,0),"")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5.3 - Locação de Máquinas e Equipamentos</v>
      </c>
      <c r="D17" s="3">
        <f>'[1]TCE - ANEXO IV - Preencher'!F26</f>
        <v>24566993000121</v>
      </c>
      <c r="E17" s="5" t="str">
        <f>'[1]TCE - ANEXO IV - Preencher'!G26</f>
        <v>H&amp;CARE BRASIL COMERCIO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2539</v>
      </c>
      <c r="I17" s="6">
        <f>IF('[1]TCE - ANEXO IV - Preencher'!K26="","",'[1]TCE - ANEXO IV - Preencher'!K26)</f>
        <v>44532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5300108</v>
      </c>
      <c r="L17" s="7">
        <f>'[1]TCE - ANEXO IV - Preencher'!N26</f>
        <v>2200</v>
      </c>
    </row>
    <row r="18" spans="1:12" s="8" customFormat="1" ht="19.5" customHeight="1" x14ac:dyDescent="0.2">
      <c r="A18" s="3">
        <f>IFERROR(VLOOKUP(B18,'[1]DADOS (OCULTAR)'!$P$3:$R$91,3,0),"")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5.1 - Locação de Equipamentos Médicos-Hospitalares</v>
      </c>
      <c r="D18" s="3">
        <f>'[1]TCE - ANEXO IV - Preencher'!F27</f>
        <v>331788002405</v>
      </c>
      <c r="E18" s="5" t="str">
        <f>'[1]TCE - ANEXO IV - Preencher'!G27</f>
        <v>AIR LIQUIDE BRASIL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00433333</v>
      </c>
      <c r="I18" s="6">
        <f>IF('[1]TCE - ANEXO IV - Preencher'!K27="","",'[1]TCE - ANEXO IV - Preencher'!K27)</f>
        <v>44530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12744.91</v>
      </c>
    </row>
    <row r="19" spans="1:12" s="8" customFormat="1" ht="19.5" customHeight="1" x14ac:dyDescent="0.2">
      <c r="A19" s="3">
        <f>IFERROR(VLOOKUP(B19,'[1]DADOS (OCULTAR)'!$P$3:$R$91,3,0),"")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8657</v>
      </c>
      <c r="I19" s="6">
        <f>IF('[1]TCE - ANEXO IV - Preencher'!K28="","",'[1]TCE - ANEXO IV - Preencher'!K28)</f>
        <v>44519</v>
      </c>
      <c r="J19" s="5" t="str">
        <f>'[1]TCE - ANEXO IV - Preencher'!L28</f>
        <v>FAF22DC70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11920</v>
      </c>
    </row>
    <row r="20" spans="1:12" s="8" customFormat="1" ht="19.5" customHeight="1" x14ac:dyDescent="0.2">
      <c r="A20" s="3">
        <f>IFERROR(VLOOKUP(B20,'[1]DADOS (OCULTAR)'!$P$3:$R$91,3,0),"")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18271934000123</v>
      </c>
      <c r="E20" s="5" t="str">
        <f>'[1]TCE - ANEXO IV - Preencher'!G29</f>
        <v>NOVA BIOMEDICAL (GASOMETRO)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8656</v>
      </c>
      <c r="I20" s="6">
        <f>IF('[1]TCE - ANEXO IV - Preencher'!K29="","",'[1]TCE - ANEXO IV - Preencher'!K29)</f>
        <v>44519</v>
      </c>
      <c r="J20" s="5" t="str">
        <f>'[1]TCE - ANEXO IV - Preencher'!L29</f>
        <v>3E8292083</v>
      </c>
      <c r="K20" s="5" t="str">
        <f>IF(F20="B",LEFT('[1]TCE - ANEXO IV - Preencher'!M29,2),IF(F20="S",LEFT('[1]TCE - ANEXO IV - Preencher'!M29,7),IF('[1]TCE - ANEXO IV - Preencher'!H29="","")))</f>
        <v>3144805</v>
      </c>
      <c r="L20" s="7">
        <f>'[1]TCE - ANEXO IV - Preencher'!N29</f>
        <v>8239</v>
      </c>
    </row>
    <row r="21" spans="1:12" s="8" customFormat="1" ht="19.5" customHeight="1" x14ac:dyDescent="0.2">
      <c r="A21" s="3">
        <f>IFERROR(VLOOKUP(B21,'[1]DADOS (OCULTAR)'!$P$3:$R$91,3,0),"")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5.1 - Locação de Equipamentos Médicos-Hospitalares</v>
      </c>
      <c r="D21" s="3">
        <f>'[1]TCE - ANEXO IV - Preencher'!F30</f>
        <v>24380578002041</v>
      </c>
      <c r="E21" s="5" t="str">
        <f>'[1]TCE - ANEXO IV - Preencher'!G30</f>
        <v>WHITE MARTINS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135445</v>
      </c>
      <c r="I21" s="6">
        <f>IF('[1]TCE - ANEXO IV - Preencher'!K30="","",'[1]TCE - ANEXO IV - Preencher'!K30)</f>
        <v>44506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936.64</v>
      </c>
    </row>
    <row r="22" spans="1:12" s="8" customFormat="1" ht="19.5" customHeight="1" x14ac:dyDescent="0.2">
      <c r="A22" s="3">
        <f>IFERROR(VLOOKUP(B22,'[1]DADOS (OCULTAR)'!$P$3:$R$91,3,0),"")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5.8 - Locação de Veículos Automotores</v>
      </c>
      <c r="D22" s="3">
        <f>'[1]TCE - ANEXO IV - Preencher'!F31</f>
        <v>11788755000208</v>
      </c>
      <c r="E22" s="5" t="str">
        <f>'[1]TCE - ANEXO IV - Preencher'!G31</f>
        <v>INTER FROTAS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0000365</v>
      </c>
      <c r="I22" s="6">
        <f>IF('[1]TCE - ANEXO IV - Preencher'!K31="","",'[1]TCE - ANEXO IV - Preencher'!K31)</f>
        <v>44531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2777</v>
      </c>
    </row>
    <row r="23" spans="1:12" s="8" customFormat="1" ht="19.5" customHeight="1" x14ac:dyDescent="0.2">
      <c r="A23" s="3">
        <f>IFERROR(VLOOKUP(B23,'[1]DADOS (OCULTAR)'!$P$3:$R$91,3,0),"")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5.20 - Serviços Judicíarios e Cartoriais</v>
      </c>
      <c r="D23" s="3" t="str">
        <f>'[1]TCE - ANEXO IV - Preencher'!F32</f>
        <v>15.615.641/0001-28</v>
      </c>
      <c r="E23" s="5" t="str">
        <f>'[1]TCE - ANEXO IV - Preencher'!G32</f>
        <v>TEREZINHA DE JESUS PAULA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11/2021</v>
      </c>
      <c r="I23" s="6">
        <f>IF('[1]TCE - ANEXO IV - Preencher'!K32="","",'[1]TCE - ANEXO IV - Preencher'!K32)</f>
        <v>44530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5000</v>
      </c>
    </row>
    <row r="24" spans="1:12" s="8" customFormat="1" ht="19.5" customHeight="1" x14ac:dyDescent="0.2">
      <c r="A24" s="3">
        <f>IFERROR(VLOOKUP(B24,'[1]DADOS (OCULTAR)'!$P$3:$R$91,3,0),"")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5.20 - Serviços Judicíarios e Cartoriais</v>
      </c>
      <c r="D24" s="3" t="str">
        <f>'[1]TCE - ANEXO IV - Preencher'!F33</f>
        <v>15.615.641/0001-28</v>
      </c>
      <c r="E24" s="5" t="str">
        <f>'[1]TCE - ANEXO IV - Preencher'!G33</f>
        <v>GUIAS JUDICIAL - JANAINA MARIA DE SANTANA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11/2021</v>
      </c>
      <c r="I24" s="6">
        <f>IF('[1]TCE - ANEXO IV - Preencher'!K33="","",'[1]TCE - ANEXO IV - Preencher'!K33)</f>
        <v>44530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3728.2</v>
      </c>
    </row>
    <row r="25" spans="1:12" s="8" customFormat="1" ht="19.5" customHeight="1" x14ac:dyDescent="0.2">
      <c r="A25" s="3">
        <f>IFERROR(VLOOKUP(B25,'[1]DADOS (OCULTAR)'!$P$3:$R$91,3,0),"")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5.20 - Serviços Judicíarios e Cartoriais</v>
      </c>
      <c r="D25" s="3" t="str">
        <f>'[1]TCE - ANEXO IV - Preencher'!F34</f>
        <v>15.615.641/0001-28</v>
      </c>
      <c r="E25" s="5" t="str">
        <f>'[1]TCE - ANEXO IV - Preencher'!G34</f>
        <v>GUIAS JUDICIAL - CELSO DE OLIVEIRA JUNIOR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11/2021</v>
      </c>
      <c r="I25" s="6">
        <f>IF('[1]TCE - ANEXO IV - Preencher'!K34="","",'[1]TCE - ANEXO IV - Preencher'!K34)</f>
        <v>44530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1534.59</v>
      </c>
    </row>
    <row r="26" spans="1:12" s="8" customFormat="1" ht="19.5" customHeight="1" x14ac:dyDescent="0.2">
      <c r="A26" s="3">
        <f>IFERROR(VLOOKUP(B26,'[1]DADOS (OCULTAR)'!$P$3:$R$91,3,0),"")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5.99 - Outros Serviços de Terceiros Pessoa Jurídica</v>
      </c>
      <c r="D26" s="3" t="str">
        <f>'[1]TCE - ANEXO IV - Preencher'!F35</f>
        <v>09.039.7440002-75</v>
      </c>
      <c r="E26" s="5" t="str">
        <f>'[1]TCE - ANEXO IV - Preencher'!G35</f>
        <v>JUROS PAGOS A FORNECEDOR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11/2021</v>
      </c>
      <c r="I26" s="6">
        <f>IF('[1]TCE - ANEXO IV - Preencher'!K35="","",'[1]TCE - ANEXO IV - Preencher'!K35)</f>
        <v>44530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90344.44</v>
      </c>
    </row>
    <row r="27" spans="1:12" s="8" customFormat="1" ht="19.5" customHeight="1" x14ac:dyDescent="0.2">
      <c r="A27" s="3">
        <f>IFERROR(VLOOKUP(B27,'[1]DADOS (OCULTAR)'!$P$3:$R$91,3,0),"")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5.99 - Outros Serviços de Terceiros Pessoa Jurídica</v>
      </c>
      <c r="D27" s="3" t="str">
        <f>'[1]TCE - ANEXO IV - Preencher'!F36</f>
        <v>09.039.7440002-75</v>
      </c>
      <c r="E27" s="5" t="str">
        <f>'[1]TCE - ANEXO IV - Preencher'!G36</f>
        <v>FUNDO FIXO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11/2021</v>
      </c>
      <c r="I27" s="6">
        <f>IF('[1]TCE - ANEXO IV - Preencher'!K36="","",'[1]TCE - ANEXO IV - Preencher'!K36)</f>
        <v>44530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245.54</v>
      </c>
    </row>
    <row r="28" spans="1:12" s="8" customFormat="1" ht="19.5" customHeight="1" x14ac:dyDescent="0.2">
      <c r="A28" s="3">
        <f>IFERROR(VLOOKUP(B28,'[1]DADOS (OCULTAR)'!$P$3:$R$91,3,0),"")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>15.001.239/0001-53</v>
      </c>
      <c r="E28" s="5" t="str">
        <f>'[1]TCE - ANEXO IV - Preencher'!G37</f>
        <v>REME ORTOPEDIA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000000317</v>
      </c>
      <c r="I28" s="6">
        <f>IF('[1]TCE - ANEXO IV - Preencher'!K37="","",'[1]TCE - ANEXO IV - Preencher'!K37)</f>
        <v>44536</v>
      </c>
      <c r="J28" s="5" t="str">
        <f>'[1]TCE - ANEXO IV - Preencher'!L37</f>
        <v>DBGH89399</v>
      </c>
      <c r="K28" s="5" t="str">
        <f>IF(F28="B",LEFT('[1]TCE - ANEXO IV - Preencher'!M37,2),IF(F28="S",LEFT('[1]TCE - ANEXO IV - Preencher'!M37,7),IF('[1]TCE - ANEXO IV - Preencher'!H37="","")))</f>
        <v>2606200</v>
      </c>
      <c r="L28" s="7">
        <f>'[1]TCE - ANEXO IV - Preencher'!N37</f>
        <v>5871.6</v>
      </c>
    </row>
    <row r="29" spans="1:12" s="8" customFormat="1" ht="19.5" customHeight="1" x14ac:dyDescent="0.2">
      <c r="A29" s="3">
        <f>IFERROR(VLOOKUP(B29,'[1]DADOS (OCULTAR)'!$P$3:$R$91,3,0),"")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15.615.641/0001-28</v>
      </c>
      <c r="E29" s="5" t="str">
        <f>'[1]TCE - ANEXO IV - Preencher'!G38</f>
        <v>ANDRADE CARDOSO E PINTO ORTOPEDIA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00000284</v>
      </c>
      <c r="I29" s="6">
        <f>IF('[1]TCE - ANEXO IV - Preencher'!K38="","",'[1]TCE - ANEXO IV - Preencher'!K38)</f>
        <v>44536</v>
      </c>
      <c r="J29" s="5" t="str">
        <f>'[1]TCE - ANEXO IV - Preencher'!L38</f>
        <v>UNUF-TK4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39995.550000000003</v>
      </c>
    </row>
    <row r="30" spans="1:12" s="8" customFormat="1" ht="19.5" customHeight="1" x14ac:dyDescent="0.2">
      <c r="A30" s="3">
        <f>IFERROR(VLOOKUP(B30,'[1]DADOS (OCULTAR)'!$P$3:$R$91,3,0),"")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24.113.750/0001-38</v>
      </c>
      <c r="E30" s="5" t="str">
        <f>'[1]TCE - ANEXO IV - Preencher'!G39</f>
        <v>JDVMR ORTOPEDIA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00000706</v>
      </c>
      <c r="I30" s="6">
        <f>IF('[1]TCE - ANEXO IV - Preencher'!K39="","",'[1]TCE - ANEXO IV - Preencher'!K39)</f>
        <v>44536</v>
      </c>
      <c r="J30" s="5" t="str">
        <f>'[1]TCE - ANEXO IV - Preencher'!L39</f>
        <v>Z51F-29KE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7338.45</v>
      </c>
    </row>
    <row r="31" spans="1:12" s="8" customFormat="1" ht="19.5" customHeight="1" x14ac:dyDescent="0.2">
      <c r="A31" s="3">
        <f>IFERROR(VLOOKUP(B31,'[1]DADOS (OCULTAR)'!$P$3:$R$91,3,0),"")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17.504.845/0001-17</v>
      </c>
      <c r="E31" s="5" t="str">
        <f>'[1]TCE - ANEXO IV - Preencher'!G40</f>
        <v>M4 SERVIÇOS MÉDICOS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000000659</v>
      </c>
      <c r="I31" s="6">
        <f>IF('[1]TCE - ANEXO IV - Preencher'!K40="","",'[1]TCE - ANEXO IV - Preencher'!K40)</f>
        <v>44536</v>
      </c>
      <c r="J31" s="5" t="str">
        <f>'[1]TCE - ANEXO IV - Preencher'!L40</f>
        <v>LWHI01679</v>
      </c>
      <c r="K31" s="5" t="str">
        <f>IF(F31="B",LEFT('[1]TCE - ANEXO IV - Preencher'!M40,2),IF(F31="S",LEFT('[1]TCE - ANEXO IV - Preencher'!M40,7),IF('[1]TCE - ANEXO IV - Preencher'!H40="","")))</f>
        <v>2609600</v>
      </c>
      <c r="L31" s="7">
        <f>'[1]TCE - ANEXO IV - Preencher'!N40</f>
        <v>26049.45</v>
      </c>
    </row>
    <row r="32" spans="1:12" s="8" customFormat="1" ht="19.5" customHeight="1" x14ac:dyDescent="0.2">
      <c r="A32" s="3">
        <f>IFERROR(VLOOKUP(B32,'[1]DADOS (OCULTAR)'!$P$3:$R$91,3,0),"")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5.16 - Serviços Médico-Hospitalares, Odotonlogia e Laboratoriais</v>
      </c>
      <c r="D32" s="3">
        <f>'[1]TCE - ANEXO IV - Preencher'!F41</f>
        <v>2484419000191</v>
      </c>
      <c r="E32" s="5" t="str">
        <f>'[1]TCE - ANEXO IV - Preencher'!G41</f>
        <v>PRONTO SOCORRO DE FRATURAS DE CARUARU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3285</v>
      </c>
      <c r="I32" s="6">
        <f>IF('[1]TCE - ANEXO IV - Preencher'!K41="","",'[1]TCE - ANEXO IV - Preencher'!K41)</f>
        <v>44557</v>
      </c>
      <c r="J32" s="5" t="str">
        <f>'[1]TCE - ANEXO IV - Preencher'!L41</f>
        <v>4NDNISXXY</v>
      </c>
      <c r="K32" s="5" t="str">
        <f>IF(F32="B",LEFT('[1]TCE - ANEXO IV - Preencher'!M41,2),IF(F32="S",LEFT('[1]TCE - ANEXO IV - Preencher'!M41,7),IF('[1]TCE - ANEXO IV - Preencher'!H41="","")))</f>
        <v>2606200</v>
      </c>
      <c r="L32" s="7">
        <f>'[1]TCE - ANEXO IV - Preencher'!N41</f>
        <v>14674.8</v>
      </c>
    </row>
    <row r="33" spans="1:12" s="8" customFormat="1" ht="19.5" customHeight="1" x14ac:dyDescent="0.2">
      <c r="A33" s="3">
        <f>IFERROR(VLOOKUP(B33,'[1]DADOS (OCULTAR)'!$P$3:$R$91,3,0),"")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10.411.765/0001-78</v>
      </c>
      <c r="E33" s="5" t="str">
        <f>'[1]TCE - ANEXO IV - Preencher'!G42</f>
        <v>CDHJM COMÉRCIO E SERVIÇOS MÉDICOS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000000436</v>
      </c>
      <c r="I33" s="6">
        <f>IF('[1]TCE - ANEXO IV - Preencher'!K42="","",'[1]TCE - ANEXO IV - Preencher'!K42)</f>
        <v>44536</v>
      </c>
      <c r="J33" s="5" t="str">
        <f>'[1]TCE - ANEXO IV - Preencher'!L42</f>
        <v>EXAG74501</v>
      </c>
      <c r="K33" s="5" t="str">
        <f>IF(F33="B",LEFT('[1]TCE - ANEXO IV - Preencher'!M42,2),IF(F33="S",LEFT('[1]TCE - ANEXO IV - Preencher'!M42,7),IF('[1]TCE - ANEXO IV - Preencher'!H42="","")))</f>
        <v>2606200</v>
      </c>
      <c r="L33" s="7">
        <f>'[1]TCE - ANEXO IV - Preencher'!N42</f>
        <v>84270.9</v>
      </c>
    </row>
    <row r="34" spans="1:12" s="8" customFormat="1" ht="19.5" customHeight="1" x14ac:dyDescent="0.2">
      <c r="A34" s="3">
        <f>IFERROR(VLOOKUP(B34,'[1]DADOS (OCULTAR)'!$P$3:$R$91,3,0),"")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11.831.665/0001-63</v>
      </c>
      <c r="E34" s="5" t="str">
        <f>'[1]TCE - ANEXO IV - Preencher'!G43</f>
        <v>WGCL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000000586</v>
      </c>
      <c r="I34" s="6">
        <f>IF('[1]TCE - ANEXO IV - Preencher'!K43="","",'[1]TCE - ANEXO IV - Preencher'!K43)</f>
        <v>44536</v>
      </c>
      <c r="J34" s="5" t="str">
        <f>'[1]TCE - ANEXO IV - Preencher'!L43</f>
        <v>NJVF13585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14674.8</v>
      </c>
    </row>
    <row r="35" spans="1:12" s="8" customFormat="1" ht="19.5" customHeight="1" x14ac:dyDescent="0.2">
      <c r="A35" s="3">
        <f>IFERROR(VLOOKUP(B35,'[1]DADOS (OCULTAR)'!$P$3:$R$91,3,0),"")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14.945.965/0001-61</v>
      </c>
      <c r="E35" s="5" t="str">
        <f>'[1]TCE - ANEXO IV - Preencher'!G44</f>
        <v>MEMORIAL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00002425</v>
      </c>
      <c r="I35" s="6">
        <f>IF('[1]TCE - ANEXO IV - Preencher'!K44="","",'[1]TCE - ANEXO IV - Preencher'!K44)</f>
        <v>44536</v>
      </c>
      <c r="J35" s="5" t="str">
        <f>'[1]TCE - ANEXO IV - Preencher'!L44</f>
        <v>ZWW4-TTJA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11743.2</v>
      </c>
    </row>
    <row r="36" spans="1:12" s="8" customFormat="1" ht="19.5" customHeight="1" x14ac:dyDescent="0.2">
      <c r="A36" s="3">
        <f>IFERROR(VLOOKUP(B36,'[1]DADOS (OCULTAR)'!$P$3:$R$91,3,0),"")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23.660.751/0001-30</v>
      </c>
      <c r="E36" s="5" t="str">
        <f>'[1]TCE - ANEXO IV - Preencher'!G45</f>
        <v>ORTOPEDIA PAULISTA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000000198</v>
      </c>
      <c r="I36" s="6">
        <f>IF('[1]TCE - ANEXO IV - Preencher'!K45="","",'[1]TCE - ANEXO IV - Preencher'!K45)</f>
        <v>44537</v>
      </c>
      <c r="J36" s="5" t="str">
        <f>'[1]TCE - ANEXO IV - Preencher'!L45</f>
        <v>ZLLS60948</v>
      </c>
      <c r="K36" s="5" t="str">
        <f>IF(F36="B",LEFT('[1]TCE - ANEXO IV - Preencher'!M45,2),IF(F36="S",LEFT('[1]TCE - ANEXO IV - Preencher'!M45,7),IF('[1]TCE - ANEXO IV - Preencher'!H45="","")))</f>
        <v>2610707</v>
      </c>
      <c r="L36" s="7">
        <f>'[1]TCE - ANEXO IV - Preencher'!N45</f>
        <v>57849.75</v>
      </c>
    </row>
    <row r="37" spans="1:12" s="8" customFormat="1" ht="19.5" customHeight="1" x14ac:dyDescent="0.2">
      <c r="A37" s="3">
        <f>IFERROR(VLOOKUP(B37,'[1]DADOS (OCULTAR)'!$P$3:$R$91,3,0),"")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21.891.380/0001-71</v>
      </c>
      <c r="E37" s="5" t="str">
        <f>'[1]TCE - ANEXO IV - Preencher'!G46</f>
        <v>CIRURGIA ORTOPEDICA DE PERNAMBUCO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00000220</v>
      </c>
      <c r="I37" s="6">
        <f>IF('[1]TCE - ANEXO IV - Preencher'!K46="","",'[1]TCE - ANEXO IV - Preencher'!K46)</f>
        <v>44537</v>
      </c>
      <c r="J37" s="5" t="str">
        <f>'[1]TCE - ANEXO IV - Preencher'!L46</f>
        <v>HLLR-TNSS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53816.7</v>
      </c>
    </row>
    <row r="38" spans="1:12" s="8" customFormat="1" ht="19.5" customHeight="1" x14ac:dyDescent="0.2">
      <c r="A38" s="3">
        <f>IFERROR(VLOOKUP(B38,'[1]DADOS (OCULTAR)'!$P$3:$R$91,3,0),"")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28.720.830/0001-02</v>
      </c>
      <c r="E38" s="5" t="str">
        <f>'[1]TCE - ANEXO IV - Preencher'!G47</f>
        <v>TRAUMANORTE SERVIÇO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00000290</v>
      </c>
      <c r="I38" s="6">
        <f>IF('[1]TCE - ANEXO IV - Preencher'!K47="","",'[1]TCE - ANEXO IV - Preencher'!K47)</f>
        <v>44543</v>
      </c>
      <c r="J38" s="5" t="str">
        <f>'[1]TCE - ANEXO IV - Preencher'!L47</f>
        <v>ULXK-QGCP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33022.5</v>
      </c>
    </row>
    <row r="39" spans="1:12" s="8" customFormat="1" ht="19.5" customHeight="1" x14ac:dyDescent="0.2">
      <c r="A39" s="3">
        <f>IFERROR(VLOOKUP(B39,'[1]DADOS (OCULTAR)'!$P$3:$R$91,3,0),"")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20.966.373/0001-29</v>
      </c>
      <c r="E39" s="5" t="str">
        <f>'[1]TCE - ANEXO IV - Preencher'!G48</f>
        <v>FMJ SAÚDE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000000264</v>
      </c>
      <c r="I39" s="6">
        <f>IF('[1]TCE - ANEXO IV - Preencher'!K48="","",'[1]TCE - ANEXO IV - Preencher'!K48)</f>
        <v>44536</v>
      </c>
      <c r="J39" s="5" t="str">
        <f>'[1]TCE - ANEXO IV - Preencher'!L48</f>
        <v>SUCT03337</v>
      </c>
      <c r="K39" s="5" t="str">
        <f>IF(F39="B",LEFT('[1]TCE - ANEXO IV - Preencher'!M48,2),IF(F39="S",LEFT('[1]TCE - ANEXO IV - Preencher'!M48,7),IF('[1]TCE - ANEXO IV - Preencher'!H48="","")))</f>
        <v>2609600</v>
      </c>
      <c r="L39" s="7">
        <f>'[1]TCE - ANEXO IV - Preencher'!N48</f>
        <v>7337.4</v>
      </c>
    </row>
    <row r="40" spans="1:12" s="8" customFormat="1" ht="19.5" customHeight="1" x14ac:dyDescent="0.2">
      <c r="A40" s="3">
        <f>IFERROR(VLOOKUP(B40,'[1]DADOS (OCULTAR)'!$P$3:$R$91,3,0),"")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11.736.847/0001-55</v>
      </c>
      <c r="E40" s="5" t="str">
        <f>'[1]TCE - ANEXO IV - Preencher'!G49</f>
        <v>SANTOS &amp; SIMEÃO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000000367</v>
      </c>
      <c r="I40" s="6">
        <f>IF('[1]TCE - ANEXO IV - Preencher'!K49="","",'[1]TCE - ANEXO IV - Preencher'!K49)</f>
        <v>44536</v>
      </c>
      <c r="J40" s="5" t="str">
        <f>'[1]TCE - ANEXO IV - Preencher'!L49</f>
        <v>RPSV74995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21033.599999999999</v>
      </c>
    </row>
    <row r="41" spans="1:12" s="8" customFormat="1" ht="19.5" customHeight="1" x14ac:dyDescent="0.2">
      <c r="A41" s="3">
        <f>IFERROR(VLOOKUP(B41,'[1]DADOS (OCULTAR)'!$P$3:$R$91,3,0),"")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29.781.763/0001-07</v>
      </c>
      <c r="E41" s="5" t="str">
        <f>'[1]TCE - ANEXO IV - Preencher'!G50</f>
        <v>GDC CIRURGIA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000000081</v>
      </c>
      <c r="I41" s="6">
        <f>IF('[1]TCE - ANEXO IV - Preencher'!K50="","",'[1]TCE - ANEXO IV - Preencher'!K50)</f>
        <v>44566</v>
      </c>
      <c r="J41" s="5" t="str">
        <f>'[1]TCE - ANEXO IV - Preencher'!L50</f>
        <v>UKVA19728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39627</v>
      </c>
    </row>
    <row r="42" spans="1:12" s="8" customFormat="1" ht="19.5" customHeight="1" x14ac:dyDescent="0.2">
      <c r="A42" s="3">
        <f>IFERROR(VLOOKUP(B42,'[1]DADOS (OCULTAR)'!$P$3:$R$91,3,0),"")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17.976.904/0001-50</v>
      </c>
      <c r="E42" s="5" t="str">
        <f>'[1]TCE - ANEXO IV - Preencher'!G51</f>
        <v>DR SERVIÇOS MÉDICOS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000000249</v>
      </c>
      <c r="I42" s="6">
        <f>IF('[1]TCE - ANEXO IV - Preencher'!K51="","",'[1]TCE - ANEXO IV - Preencher'!K51)</f>
        <v>44543</v>
      </c>
      <c r="J42" s="5" t="str">
        <f>'[1]TCE - ANEXO IV - Preencher'!L51</f>
        <v>LHOQ42417</v>
      </c>
      <c r="K42" s="5" t="str">
        <f>IF(F42="B",LEFT('[1]TCE - ANEXO IV - Preencher'!M51,2),IF(F42="S",LEFT('[1]TCE - ANEXO IV - Preencher'!M51,7),IF('[1]TCE - ANEXO IV - Preencher'!H51="","")))</f>
        <v>2610707</v>
      </c>
      <c r="L42" s="7">
        <f>'[1]TCE - ANEXO IV - Preencher'!N51</f>
        <v>66777.899999999994</v>
      </c>
    </row>
    <row r="43" spans="1:12" s="8" customFormat="1" ht="19.5" customHeight="1" x14ac:dyDescent="0.2">
      <c r="A43" s="3">
        <f>IFERROR(VLOOKUP(B43,'[1]DADOS (OCULTAR)'!$P$3:$R$91,3,0),"")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36.121.797/0001-22</v>
      </c>
      <c r="E43" s="5" t="str">
        <f>'[1]TCE - ANEXO IV - Preencher'!G52</f>
        <v>XAVIER CUNHA E DANTAS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00000347</v>
      </c>
      <c r="I43" s="6">
        <f>IF('[1]TCE - ANEXO IV - Preencher'!K52="","",'[1]TCE - ANEXO IV - Preencher'!K52)</f>
        <v>44531</v>
      </c>
      <c r="J43" s="5" t="str">
        <f>'[1]TCE - ANEXO IV - Preencher'!L52</f>
        <v>LFBR-IMJG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22016.400000000001</v>
      </c>
    </row>
    <row r="44" spans="1:12" s="8" customFormat="1" ht="19.5" customHeight="1" x14ac:dyDescent="0.2">
      <c r="A44" s="3">
        <f>IFERROR(VLOOKUP(B44,'[1]DADOS (OCULTAR)'!$P$3:$R$91,3,0),"")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31.665.767/0001-63</v>
      </c>
      <c r="E44" s="5" t="str">
        <f>'[1]TCE - ANEXO IV - Preencher'!G53</f>
        <v>FFH SERVICOS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000000117</v>
      </c>
      <c r="I44" s="6">
        <f>IF('[1]TCE - ANEXO IV - Preencher'!K53="","",'[1]TCE - ANEXO IV - Preencher'!K53)</f>
        <v>44531</v>
      </c>
      <c r="J44" s="5" t="str">
        <f>'[1]TCE - ANEXO IV - Preencher'!L53</f>
        <v>ESFO50125</v>
      </c>
      <c r="K44" s="5" t="str">
        <f>IF(F44="B",LEFT('[1]TCE - ANEXO IV - Preencher'!M53,2),IF(F44="S",LEFT('[1]TCE - ANEXO IV - Preencher'!M53,7),IF('[1]TCE - ANEXO IV - Preencher'!H53="","")))</f>
        <v>2602902</v>
      </c>
      <c r="L44" s="7">
        <f>'[1]TCE - ANEXO IV - Preencher'!N53</f>
        <v>7339.5</v>
      </c>
    </row>
    <row r="45" spans="1:12" s="8" customFormat="1" ht="19.5" customHeight="1" x14ac:dyDescent="0.2">
      <c r="A45" s="3">
        <f>IFERROR(VLOOKUP(B45,'[1]DADOS (OCULTAR)'!$P$3:$R$91,3,0),"")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34.956188/0001-68</v>
      </c>
      <c r="E45" s="5" t="str">
        <f>'[1]TCE - ANEXO IV - Preencher'!G54</f>
        <v>TELES FERNANDES E SILVA SERVIÇOS MEDICOS E HOSPITALARES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0000000066</v>
      </c>
      <c r="I45" s="6">
        <f>IF('[1]TCE - ANEXO IV - Preencher'!K54="","",'[1]TCE - ANEXO IV - Preencher'!K54)</f>
        <v>44537</v>
      </c>
      <c r="J45" s="5" t="str">
        <f>'[1]TCE - ANEXO IV - Preencher'!L54</f>
        <v>HRCP08259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51361.8</v>
      </c>
    </row>
    <row r="46" spans="1:12" s="8" customFormat="1" ht="19.5" customHeight="1" x14ac:dyDescent="0.2">
      <c r="A46" s="3">
        <f>IFERROR(VLOOKUP(B46,'[1]DADOS (OCULTAR)'!$P$3:$R$91,3,0),"")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08.655.011/0001-11</v>
      </c>
      <c r="E46" s="5" t="str">
        <f>'[1]TCE - ANEXO IV - Preencher'!G55</f>
        <v>ENDOSCOPIA CENTRO DE DIAG E TRATAMENTO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00000596</v>
      </c>
      <c r="I46" s="6">
        <f>IF('[1]TCE - ANEXO IV - Preencher'!K55="","",'[1]TCE - ANEXO IV - Preencher'!K55)</f>
        <v>44540</v>
      </c>
      <c r="J46" s="5" t="str">
        <f>'[1]TCE - ANEXO IV - Preencher'!L55</f>
        <v>LUBB-LYBA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2935.8</v>
      </c>
    </row>
    <row r="47" spans="1:12" s="8" customFormat="1" ht="19.5" customHeight="1" x14ac:dyDescent="0.2">
      <c r="A47" s="3">
        <f>IFERROR(VLOOKUP(B47,'[1]DADOS (OCULTAR)'!$P$3:$R$91,3,0),"")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26.211.653/0001-03</v>
      </c>
      <c r="E47" s="5" t="str">
        <f>'[1]TCE - ANEXO IV - Preencher'!G56</f>
        <v>GUELFER CAMPOS SERVIÇOS MÉDICOS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0000000241</v>
      </c>
      <c r="I47" s="6">
        <f>IF('[1]TCE - ANEXO IV - Preencher'!K56="","",'[1]TCE - ANEXO IV - Preencher'!K56)</f>
        <v>44553</v>
      </c>
      <c r="J47" s="5" t="str">
        <f>'[1]TCE - ANEXO IV - Preencher'!L56</f>
        <v>UXU8NSBCF4</v>
      </c>
      <c r="K47" s="5" t="str">
        <f>IF(F47="B",LEFT('[1]TCE - ANEXO IV - Preencher'!M56,2),IF(F47="S",LEFT('[1]TCE - ANEXO IV - Preencher'!M56,7),IF('[1]TCE - ANEXO IV - Preencher'!H56="","")))</f>
        <v>2307304</v>
      </c>
      <c r="L47" s="7">
        <f>'[1]TCE - ANEXO IV - Preencher'!N56</f>
        <v>5687.33</v>
      </c>
    </row>
    <row r="48" spans="1:12" s="8" customFormat="1" ht="19.5" customHeight="1" x14ac:dyDescent="0.2">
      <c r="A48" s="3">
        <f>IFERROR(VLOOKUP(B48,'[1]DADOS (OCULTAR)'!$P$3:$R$91,3,0),"")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32.781.152/0001-65</v>
      </c>
      <c r="E48" s="5" t="str">
        <f>'[1]TCE - ANEXO IV - Preencher'!G57</f>
        <v>MADUREIRA, MACEDO E CIA SERV. MÉDICOS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00000263</v>
      </c>
      <c r="I48" s="6">
        <f>IF('[1]TCE - ANEXO IV - Preencher'!K57="","",'[1]TCE - ANEXO IV - Preencher'!K57)</f>
        <v>44531</v>
      </c>
      <c r="J48" s="5" t="str">
        <f>'[1]TCE - ANEXO IV - Preencher'!L57</f>
        <v>YJFM-FZIP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2935.8</v>
      </c>
    </row>
    <row r="49" spans="1:12" s="8" customFormat="1" ht="19.5" customHeight="1" x14ac:dyDescent="0.2">
      <c r="A49" s="3">
        <f>IFERROR(VLOOKUP(B49,'[1]DADOS (OCULTAR)'!$P$3:$R$91,3,0),"")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30.595.182/0001-51</v>
      </c>
      <c r="E49" s="5" t="str">
        <f>'[1]TCE - ANEXO IV - Preencher'!G58</f>
        <v>ATMMA SERVIÇOS DE DIAGNÓSTICOS MÉDICOS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00000770</v>
      </c>
      <c r="I49" s="6">
        <f>IF('[1]TCE - ANEXO IV - Preencher'!K58="","",'[1]TCE - ANEXO IV - Preencher'!K58)</f>
        <v>44532</v>
      </c>
      <c r="J49" s="5" t="str">
        <f>'[1]TCE - ANEXO IV - Preencher'!L58</f>
        <v>UIQZHWXX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4403.7</v>
      </c>
    </row>
    <row r="50" spans="1:12" s="8" customFormat="1" ht="19.5" customHeight="1" x14ac:dyDescent="0.2">
      <c r="A50" s="3">
        <f>IFERROR(VLOOKUP(B50,'[1]DADOS (OCULTAR)'!$P$3:$R$91,3,0),"")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24.069.548/0001-56</v>
      </c>
      <c r="E50" s="5" t="str">
        <f>'[1]TCE - ANEXO IV - Preencher'!G59</f>
        <v>RADIO IMAGEM SERV DE RADIOLOGIA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00001073</v>
      </c>
      <c r="I50" s="6">
        <f>IF('[1]TCE - ANEXO IV - Preencher'!K59="","",'[1]TCE - ANEXO IV - Preencher'!K59)</f>
        <v>44536</v>
      </c>
      <c r="J50" s="5" t="str">
        <f>'[1]TCE - ANEXO IV - Preencher'!L59</f>
        <v>4QIG-LL7G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6053.79</v>
      </c>
    </row>
    <row r="51" spans="1:12" s="8" customFormat="1" ht="19.5" customHeight="1" x14ac:dyDescent="0.2">
      <c r="A51" s="3">
        <f>IFERROR(VLOOKUP(B51,'[1]DADOS (OCULTAR)'!$P$3:$R$91,3,0),"")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23.902.127/0001-00</v>
      </c>
      <c r="E51" s="5" t="str">
        <f>'[1]TCE - ANEXO IV - Preencher'!G60</f>
        <v>CKCD DIAGNOSTICO POR IMAGEM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00000650</v>
      </c>
      <c r="I51" s="6">
        <f>IF('[1]TCE - ANEXO IV - Preencher'!K60="","",'[1]TCE - ANEXO IV - Preencher'!K60)</f>
        <v>44532</v>
      </c>
      <c r="J51" s="5" t="str">
        <f>'[1]TCE - ANEXO IV - Preencher'!L60</f>
        <v>IJJU-PZF4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8807.4</v>
      </c>
    </row>
    <row r="52" spans="1:12" s="8" customFormat="1" ht="19.5" customHeight="1" x14ac:dyDescent="0.2">
      <c r="A52" s="3">
        <f>IFERROR(VLOOKUP(B52,'[1]DADOS (OCULTAR)'!$P$3:$R$91,3,0),"")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10.903.824/0001-25</v>
      </c>
      <c r="E52" s="5" t="str">
        <f>'[1]TCE - ANEXO IV - Preencher'!G61</f>
        <v>ACE DIAGNOSTICOS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00001156</v>
      </c>
      <c r="I52" s="6">
        <f>IF('[1]TCE - ANEXO IV - Preencher'!K61="","",'[1]TCE - ANEXO IV - Preencher'!K61)</f>
        <v>44539</v>
      </c>
      <c r="J52" s="5" t="str">
        <f>'[1]TCE - ANEXO IV - Preencher'!L61</f>
        <v>9UBX-BFED</v>
      </c>
      <c r="K52" s="5" t="str">
        <f>IF(F52="B",LEFT('[1]TCE - ANEXO IV - Preencher'!M61,2),IF(F52="S",LEFT('[1]TCE - ANEXO IV - Preencher'!M61,7),IF('[1]TCE - ANEXO IV - Preencher'!H61="","")))</f>
        <v>2610707</v>
      </c>
      <c r="L52" s="7">
        <f>'[1]TCE - ANEXO IV - Preencher'!N61</f>
        <v>9541.35</v>
      </c>
    </row>
    <row r="53" spans="1:12" s="8" customFormat="1" ht="19.5" customHeight="1" x14ac:dyDescent="0.2">
      <c r="A53" s="3">
        <f>IFERROR(VLOOKUP(B53,'[1]DADOS (OCULTAR)'!$P$3:$R$91,3,0),"")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12.185.448/0001-06</v>
      </c>
      <c r="E53" s="5" t="str">
        <f>'[1]TCE - ANEXO IV - Preencher'!G62</f>
        <v>ALAMA SERVIÇOS DE RADIOLOGIA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00001265</v>
      </c>
      <c r="I53" s="6">
        <f>IF('[1]TCE - ANEXO IV - Preencher'!K62="","",'[1]TCE - ANEXO IV - Preencher'!K62)</f>
        <v>44531</v>
      </c>
      <c r="J53" s="5" t="str">
        <f>'[1]TCE - ANEXO IV - Preencher'!L62</f>
        <v>PFQX-UIY4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2935.8</v>
      </c>
    </row>
    <row r="54" spans="1:12" s="8" customFormat="1" ht="19.5" customHeight="1" x14ac:dyDescent="0.2">
      <c r="A54" s="3">
        <f>IFERROR(VLOOKUP(B54,'[1]DADOS (OCULTAR)'!$P$3:$R$91,3,0),"")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19.442.794/0001-71</v>
      </c>
      <c r="E54" s="5" t="str">
        <f>'[1]TCE - ANEXO IV - Preencher'!G63</f>
        <v>LCF SERVIÇOS DE RADIOLOGIA LTDA EPP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00000161</v>
      </c>
      <c r="I54" s="6">
        <f>IF('[1]TCE - ANEXO IV - Preencher'!K63="","",'[1]TCE - ANEXO IV - Preencher'!K63)</f>
        <v>44536</v>
      </c>
      <c r="J54" s="5" t="str">
        <f>'[1]TCE - ANEXO IV - Preencher'!L63</f>
        <v>ZT2H-2SD5B</v>
      </c>
      <c r="K54" s="5" t="str">
        <f>IF(F54="B",LEFT('[1]TCE - ANEXO IV - Preencher'!M63,2),IF(F54="S",LEFT('[1]TCE - ANEXO IV - Preencher'!M63,7),IF('[1]TCE - ANEXO IV - Preencher'!H63="","")))</f>
        <v>2600054</v>
      </c>
      <c r="L54" s="7">
        <f>'[1]TCE - ANEXO IV - Preencher'!N63</f>
        <v>5871.6</v>
      </c>
    </row>
    <row r="55" spans="1:12" s="8" customFormat="1" ht="19.5" customHeight="1" x14ac:dyDescent="0.2">
      <c r="A55" s="3">
        <f>IFERROR(VLOOKUP(B55,'[1]DADOS (OCULTAR)'!$P$3:$R$91,3,0),"")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20.413.439/0001-53</v>
      </c>
      <c r="E55" s="5" t="str">
        <f>'[1]TCE - ANEXO IV - Preencher'!G64</f>
        <v xml:space="preserve">APTA DIAGNOSTICOS POR IMAGEM LTDA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00001374</v>
      </c>
      <c r="I55" s="6">
        <f>IF('[1]TCE - ANEXO IV - Preencher'!K64="","",'[1]TCE - ANEXO IV - Preencher'!K64)</f>
        <v>44539</v>
      </c>
      <c r="J55" s="5" t="str">
        <f>'[1]TCE - ANEXO IV - Preencher'!L64</f>
        <v>ZE2J-ZEL3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4403.7</v>
      </c>
    </row>
    <row r="56" spans="1:12" s="8" customFormat="1" ht="19.5" customHeight="1" x14ac:dyDescent="0.2">
      <c r="A56" s="3">
        <f>IFERROR(VLOOKUP(B56,'[1]DADOS (OCULTAR)'!$P$3:$R$91,3,0),"")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29.794.817/0001-60</v>
      </c>
      <c r="E56" s="5" t="str">
        <f>'[1]TCE - ANEXO IV - Preencher'!G65</f>
        <v>RADINOVAR SERVICO DE DIAGNOSTICOS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375</v>
      </c>
      <c r="I56" s="6">
        <f>IF('[1]TCE - ANEXO IV - Preencher'!K65="","",'[1]TCE - ANEXO IV - Preencher'!K65)</f>
        <v>44536</v>
      </c>
      <c r="J56" s="5" t="str">
        <f>'[1]TCE - ANEXO IV - Preencher'!L65</f>
        <v>QS4IP4X19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3668.7</v>
      </c>
    </row>
    <row r="57" spans="1:12" s="8" customFormat="1" ht="19.5" customHeight="1" x14ac:dyDescent="0.2">
      <c r="A57" s="3">
        <f>IFERROR(VLOOKUP(B57,'[1]DADOS (OCULTAR)'!$P$3:$R$91,3,0),"")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05.977.621/0001-43</v>
      </c>
      <c r="E57" s="5" t="str">
        <f>'[1]TCE - ANEXO IV - Preencher'!G66</f>
        <v>BIOIMAGEM SS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00008268</v>
      </c>
      <c r="I57" s="6">
        <f>IF('[1]TCE - ANEXO IV - Preencher'!K66="","",'[1]TCE - ANEXO IV - Preencher'!K66)</f>
        <v>44536</v>
      </c>
      <c r="J57" s="5" t="str">
        <f>'[1]TCE - ANEXO IV - Preencher'!L66</f>
        <v>CKJW-K2VW</v>
      </c>
      <c r="K57" s="5" t="str">
        <f>IF(F57="B",LEFT('[1]TCE - ANEXO IV - Preencher'!M66,2),IF(F57="S",LEFT('[1]TCE - ANEXO IV - Preencher'!M66,7),IF('[1]TCE - ANEXO IV - Preencher'!H66="","")))</f>
        <v>2610707</v>
      </c>
      <c r="L57" s="7">
        <f>'[1]TCE - ANEXO IV - Preencher'!N66</f>
        <v>2935.8</v>
      </c>
    </row>
    <row r="58" spans="1:12" s="8" customFormat="1" ht="19.5" customHeight="1" x14ac:dyDescent="0.2">
      <c r="A58" s="3">
        <f>IFERROR(VLOOKUP(B58,'[1]DADOS (OCULTAR)'!$P$3:$R$91,3,0),"")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20.515.760/0001-49</v>
      </c>
      <c r="E58" s="5" t="str">
        <f>'[1]TCE - ANEXO IV - Preencher'!G67</f>
        <v>J.B DUTRA SERVIÇOS RADIOLOGICOS EIRELI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000000456</v>
      </c>
      <c r="I58" s="6">
        <f>IF('[1]TCE - ANEXO IV - Preencher'!K67="","",'[1]TCE - ANEXO IV - Preencher'!K67)</f>
        <v>44536</v>
      </c>
      <c r="J58" s="5" t="str">
        <f>'[1]TCE - ANEXO IV - Preencher'!L67</f>
        <v>DMCO4702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3669.75</v>
      </c>
    </row>
    <row r="59" spans="1:12" s="8" customFormat="1" ht="19.5" customHeight="1" x14ac:dyDescent="0.2">
      <c r="A59" s="3">
        <f>IFERROR(VLOOKUP(B59,'[1]DADOS (OCULTAR)'!$P$3:$R$91,3,0),"")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17.214.633/0001-03</v>
      </c>
      <c r="E59" s="5" t="str">
        <f>'[1]TCE - ANEXO IV - Preencher'!G68</f>
        <v>JAB HOLOIMAGEM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00001410</v>
      </c>
      <c r="I59" s="6">
        <f>IF('[1]TCE - ANEXO IV - Preencher'!K68="","",'[1]TCE - ANEXO IV - Preencher'!K68)</f>
        <v>44537</v>
      </c>
      <c r="J59" s="5" t="str">
        <f>'[1]TCE - ANEXO IV - Preencher'!L68</f>
        <v>VF32-KC2Q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3669.75</v>
      </c>
    </row>
    <row r="60" spans="1:12" s="8" customFormat="1" ht="19.5" customHeight="1" x14ac:dyDescent="0.2">
      <c r="A60" s="3">
        <f>IFERROR(VLOOKUP(B60,'[1]DADOS (OCULTAR)'!$P$3:$R$91,3,0),"")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28.230.853/0001-39</v>
      </c>
      <c r="E60" s="5" t="str">
        <f>'[1]TCE - ANEXO IV - Preencher'!G69</f>
        <v>MAGALHÃES, TEIXEIRA, MACEDO E GOMES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00000482</v>
      </c>
      <c r="I60" s="6">
        <f>IF('[1]TCE - ANEXO IV - Preencher'!K69="","",'[1]TCE - ANEXO IV - Preencher'!K69)</f>
        <v>44533</v>
      </c>
      <c r="J60" s="5" t="str">
        <f>'[1]TCE - ANEXO IV - Preencher'!L69</f>
        <v>SFIJ-2EBR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7705.95</v>
      </c>
    </row>
    <row r="61" spans="1:12" s="8" customFormat="1" ht="19.5" customHeight="1" x14ac:dyDescent="0.2">
      <c r="A61" s="3">
        <f>IFERROR(VLOOKUP(B61,'[1]DADOS (OCULTAR)'!$P$3:$R$91,3,0),"")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32.215.123/0001-36</v>
      </c>
      <c r="E61" s="5" t="str">
        <f>'[1]TCE - ANEXO IV - Preencher'!G70</f>
        <v xml:space="preserve">CARVALHO PEDROSA E PIMENTEL SERVICOS MEDICOS LTDA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00000160</v>
      </c>
      <c r="I61" s="6">
        <f>IF('[1]TCE - ANEXO IV - Preencher'!K70="","",'[1]TCE - ANEXO IV - Preencher'!K70)</f>
        <v>44531</v>
      </c>
      <c r="J61" s="5" t="str">
        <f>'[1]TCE - ANEXO IV - Preencher'!L70</f>
        <v>ARLA-PPJR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20364.23</v>
      </c>
    </row>
    <row r="62" spans="1:12" s="8" customFormat="1" ht="19.5" customHeight="1" x14ac:dyDescent="0.2">
      <c r="A62" s="3">
        <f>IFERROR(VLOOKUP(B62,'[1]DADOS (OCULTAR)'!$P$3:$R$91,3,0),"")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01.050.827/0001-72</v>
      </c>
      <c r="E62" s="5" t="str">
        <f>'[1]TCE - ANEXO IV - Preencher'!G71</f>
        <v>GASTRO. PE ENDOSCOPIA E COLONOSCO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000001972</v>
      </c>
      <c r="I62" s="6">
        <f>IF('[1]TCE - ANEXO IV - Preencher'!K71="","",'[1]TCE - ANEXO IV - Preencher'!K71)</f>
        <v>44532</v>
      </c>
      <c r="J62" s="5" t="str">
        <f>'[1]TCE - ANEXO IV - Preencher'!L71</f>
        <v>RGFC73733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1834.35</v>
      </c>
    </row>
    <row r="63" spans="1:12" s="8" customFormat="1" ht="19.5" customHeight="1" x14ac:dyDescent="0.2">
      <c r="A63" s="3">
        <f>IFERROR(VLOOKUP(B63,'[1]DADOS (OCULTAR)'!$P$3:$R$91,3,0),"")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27.011.871/0001-67</v>
      </c>
      <c r="E63" s="5" t="str">
        <f>'[1]TCE - ANEXO IV - Preencher'!G72</f>
        <v xml:space="preserve">UROLOGIA ESTADO DE PERNMBUCO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000000626</v>
      </c>
      <c r="I63" s="6">
        <f>IF('[1]TCE - ANEXO IV - Preencher'!K72="","",'[1]TCE - ANEXO IV - Preencher'!K72)</f>
        <v>44551</v>
      </c>
      <c r="J63" s="5" t="str">
        <f>'[1]TCE - ANEXO IV - Preencher'!L72</f>
        <v>5R1AC43V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24951.15</v>
      </c>
    </row>
    <row r="64" spans="1:12" s="8" customFormat="1" ht="19.5" customHeight="1" x14ac:dyDescent="0.2">
      <c r="A64" s="3">
        <f>IFERROR(VLOOKUP(B64,'[1]DADOS (OCULTAR)'!$P$3:$R$91,3,0),"")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37.954.837/0001-80</v>
      </c>
      <c r="E64" s="5" t="str">
        <f>'[1]TCE - ANEXO IV - Preencher'!G73</f>
        <v xml:space="preserve">NATALIA  DE M B LIMA SERV MEDICOS E CIA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00000145</v>
      </c>
      <c r="I64" s="6">
        <f>IF('[1]TCE - ANEXO IV - Preencher'!K73="","",'[1]TCE - ANEXO IV - Preencher'!K73)</f>
        <v>44536</v>
      </c>
      <c r="J64" s="5" t="str">
        <f>'[1]TCE - ANEXO IV - Preencher'!L73</f>
        <v>PZ5R-PBK8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5870.55</v>
      </c>
    </row>
    <row r="65" spans="1:12" s="8" customFormat="1" ht="19.5" customHeight="1" x14ac:dyDescent="0.2">
      <c r="A65" s="3">
        <f>IFERROR(VLOOKUP(B65,'[1]DADOS (OCULTAR)'!$P$3:$R$91,3,0),"")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33.324.604/0001-42</v>
      </c>
      <c r="E65" s="5" t="str">
        <f>'[1]TCE - ANEXO IV - Preencher'!G74</f>
        <v>VIRTUS SERV MEDICOS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00000065</v>
      </c>
      <c r="I65" s="6">
        <f>IF('[1]TCE - ANEXO IV - Preencher'!K74="","",'[1]TCE - ANEXO IV - Preencher'!K74)</f>
        <v>44541</v>
      </c>
      <c r="J65" s="5" t="str">
        <f>'[1]TCE - ANEXO IV - Preencher'!L74</f>
        <v>B58W-BEKJ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6053.78</v>
      </c>
    </row>
    <row r="66" spans="1:12" s="8" customFormat="1" ht="19.5" customHeight="1" x14ac:dyDescent="0.2">
      <c r="A66" s="3">
        <f>IFERROR(VLOOKUP(B66,'[1]DADOS (OCULTAR)'!$P$3:$R$91,3,0),"")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23.331.386/0001-10</v>
      </c>
      <c r="E66" s="5" t="str">
        <f>'[1]TCE - ANEXO IV - Preencher'!G75</f>
        <v xml:space="preserve">CLINICA INTENSIVA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00001179</v>
      </c>
      <c r="I66" s="6">
        <f>IF('[1]TCE - ANEXO IV - Preencher'!K75="","",'[1]TCE - ANEXO IV - Preencher'!K75)</f>
        <v>44531</v>
      </c>
      <c r="J66" s="5" t="str">
        <f>'[1]TCE - ANEXO IV - Preencher'!L75</f>
        <v>FE82-EEBJ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9356.0300000000007</v>
      </c>
    </row>
    <row r="67" spans="1:12" s="8" customFormat="1" ht="19.5" customHeight="1" x14ac:dyDescent="0.2">
      <c r="A67" s="3">
        <f>IFERROR(VLOOKUP(B67,'[1]DADOS (OCULTAR)'!$P$3:$R$91,3,0),"")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41.162.811/0001-76</v>
      </c>
      <c r="E67" s="5" t="str">
        <f>'[1]TCE - ANEXO IV - Preencher'!G76</f>
        <v>CLINICA LUBAMBO SERVICOS MEDICOS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00000044</v>
      </c>
      <c r="I67" s="6">
        <f>IF('[1]TCE - ANEXO IV - Preencher'!K76="","",'[1]TCE - ANEXO IV - Preencher'!K76)</f>
        <v>44536</v>
      </c>
      <c r="J67" s="5" t="str">
        <f>'[1]TCE - ANEXO IV - Preencher'!L76</f>
        <v>I5FC-9NNV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3668.7</v>
      </c>
    </row>
    <row r="68" spans="1:12" s="8" customFormat="1" ht="19.5" customHeight="1" x14ac:dyDescent="0.2">
      <c r="A68" s="3">
        <f>IFERROR(VLOOKUP(B68,'[1]DADOS (OCULTAR)'!$P$3:$R$91,3,0),"")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05.379.547/0001-63</v>
      </c>
      <c r="E68" s="5" t="str">
        <f>'[1]TCE - ANEXO IV - Preencher'!G77</f>
        <v xml:space="preserve">USR UNIDADE DE SERVIÇOS RADIOLOGICOS LTDA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00000828</v>
      </c>
      <c r="I68" s="6">
        <f>IF('[1]TCE - ANEXO IV - Preencher'!K77="","",'[1]TCE - ANEXO IV - Preencher'!K77)</f>
        <v>44536</v>
      </c>
      <c r="J68" s="5" t="str">
        <f>'[1]TCE - ANEXO IV - Preencher'!L77</f>
        <v>RXUS-MHPU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5871.6</v>
      </c>
    </row>
    <row r="69" spans="1:12" s="8" customFormat="1" ht="19.5" customHeight="1" x14ac:dyDescent="0.2">
      <c r="A69" s="3">
        <f>IFERROR(VLOOKUP(B69,'[1]DADOS (OCULTAR)'!$P$3:$R$91,3,0),"")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04.539.279/0174-55</v>
      </c>
      <c r="E69" s="5" t="str">
        <f>'[1]TCE - ANEXO IV - Preencher'!G78</f>
        <v>CERPE - CIENTIFICALAB PRODUTOS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000000135</v>
      </c>
      <c r="I69" s="6">
        <f>IF('[1]TCE - ANEXO IV - Preencher'!K78="","",'[1]TCE - ANEXO IV - Preencher'!K78)</f>
        <v>44530</v>
      </c>
      <c r="J69" s="5" t="str">
        <f>'[1]TCE - ANEXO IV - Preencher'!L78</f>
        <v>PLFC55683</v>
      </c>
      <c r="K69" s="5" t="str">
        <f>IF(F69="B",LEFT('[1]TCE - ANEXO IV - Preencher'!M78,2),IF(F69="S",LEFT('[1]TCE - ANEXO IV - Preencher'!M78,7),IF('[1]TCE - ANEXO IV - Preencher'!H78="","")))</f>
        <v>2610707</v>
      </c>
      <c r="L69" s="7">
        <f>'[1]TCE - ANEXO IV - Preencher'!N78</f>
        <v>140526.03</v>
      </c>
    </row>
    <row r="70" spans="1:12" s="8" customFormat="1" ht="19.5" customHeight="1" x14ac:dyDescent="0.2">
      <c r="A70" s="3">
        <f>IFERROR(VLOOKUP(B70,'[1]DADOS (OCULTAR)'!$P$3:$R$91,3,0),"")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5.16 - Serviços Médico-Hospitalares, Odotonlogia e Laboratoriais</v>
      </c>
      <c r="D70" s="3">
        <f>'[1]TCE - ANEXO IV - Preencher'!F79</f>
        <v>1740827000102</v>
      </c>
      <c r="E70" s="5" t="str">
        <f>'[1]TCE - ANEXO IV - Preencher'!G79</f>
        <v>PATOLOGISTAS ASSOCIADOS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00014511</v>
      </c>
      <c r="I70" s="6">
        <f>IF('[1]TCE - ANEXO IV - Preencher'!K79="","",'[1]TCE - ANEXO IV - Preencher'!K79)</f>
        <v>44544</v>
      </c>
      <c r="J70" s="5" t="str">
        <f>'[1]TCE - ANEXO IV - Preencher'!L79</f>
        <v>FB8M3DFA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1800</v>
      </c>
    </row>
    <row r="71" spans="1:12" s="8" customFormat="1" ht="19.5" customHeight="1" x14ac:dyDescent="0.2">
      <c r="A71" s="3">
        <f>IFERROR(VLOOKUP(B71,'[1]DADOS (OCULTAR)'!$P$3:$R$91,3,0),"")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05.281.073/0001-12</v>
      </c>
      <c r="E71" s="5" t="str">
        <f>'[1]TCE - ANEXO IV - Preencher'!G80</f>
        <v>LABORATORIO HORACIO FITTIPALDI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00009905</v>
      </c>
      <c r="I71" s="6">
        <f>IF('[1]TCE - ANEXO IV - Preencher'!K80="","",'[1]TCE - ANEXO IV - Preencher'!K80)</f>
        <v>44540</v>
      </c>
      <c r="J71" s="5" t="str">
        <f>'[1]TCE - ANEXO IV - Preencher'!L80</f>
        <v>3LW899GZ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11460</v>
      </c>
    </row>
    <row r="72" spans="1:12" s="8" customFormat="1" ht="19.5" customHeight="1" x14ac:dyDescent="0.2">
      <c r="A72" s="3">
        <f>IFERROR(VLOOKUP(B72,'[1]DADOS (OCULTAR)'!$P$3:$R$91,3,0),"")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5.8 - Locação de Veículos Automotores</v>
      </c>
      <c r="D72" s="3" t="str">
        <f>'[1]TCE - ANEXO IV - Preencher'!F81</f>
        <v>29.932.922/0001-19</v>
      </c>
      <c r="E72" s="5" t="str">
        <f>'[1]TCE - ANEXO IV - Preencher'!G81</f>
        <v>MEDLIFE LOCAÇÃO DE MAQUINAS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319</v>
      </c>
      <c r="I72" s="6">
        <f>IF('[1]TCE - ANEXO IV - Preencher'!K81="","",'[1]TCE - ANEXO IV - Preencher'!K81)</f>
        <v>44530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28000</v>
      </c>
    </row>
    <row r="73" spans="1:12" s="8" customFormat="1" ht="19.5" customHeight="1" x14ac:dyDescent="0.2">
      <c r="A73" s="3">
        <f>IFERROR(VLOOKUP(B73,'[1]DADOS (OCULTAR)'!$P$3:$R$91,3,0),"")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5.99 - Outros Serviços de Terceiros Pessoa Jurídica</v>
      </c>
      <c r="D73" s="3" t="str">
        <f>'[1]TCE - ANEXO IV - Preencher'!F82</f>
        <v>08.084.394/0001-15</v>
      </c>
      <c r="E73" s="5" t="str">
        <f>'[1]TCE - ANEXO IV - Preencher'!G82</f>
        <v>NEFROCLINICA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00005274</v>
      </c>
      <c r="I73" s="6">
        <f>IF('[1]TCE - ANEXO IV - Preencher'!K82="","",'[1]TCE - ANEXO IV - Preencher'!K82)</f>
        <v>44546</v>
      </c>
      <c r="J73" s="5" t="str">
        <f>'[1]TCE - ANEXO IV - Preencher'!L82</f>
        <v>BQQLUDJ9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186630</v>
      </c>
    </row>
    <row r="74" spans="1:12" s="8" customFormat="1" ht="19.5" customHeight="1" x14ac:dyDescent="0.2">
      <c r="A74" s="3">
        <f>IFERROR(VLOOKUP(B74,'[1]DADOS (OCULTAR)'!$P$3:$R$91,3,0),"")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11.187.085/0001-85</v>
      </c>
      <c r="E74" s="5" t="str">
        <f>'[1]TCE - ANEXO IV - Preencher'!G83</f>
        <v>COOPANEST - PE COOPERATIVA DOS MÉDICOS A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52521011</v>
      </c>
      <c r="I74" s="6">
        <f>IF('[1]TCE - ANEXO IV - Preencher'!K83="","",'[1]TCE - ANEXO IV - Preencher'!K83)</f>
        <v>44531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266238.90999999997</v>
      </c>
    </row>
    <row r="75" spans="1:12" s="8" customFormat="1" ht="19.5" customHeight="1" x14ac:dyDescent="0.2">
      <c r="A75" s="3">
        <f>IFERROR(VLOOKUP(B75,'[1]DADOS (OCULTAR)'!$P$3:$R$91,3,0),"")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5.15 - Serviços Domésticos</v>
      </c>
      <c r="D75" s="3" t="str">
        <f>'[1]TCE - ANEXO IV - Preencher'!F84</f>
        <v>06.272.575/0048-03</v>
      </c>
      <c r="E75" s="5" t="str">
        <f>'[1]TCE - ANEXO IV - Preencher'!G84</f>
        <v>LAVEBRAS GESTÃO DE TEXTEIS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00000449</v>
      </c>
      <c r="I75" s="6">
        <f>IF('[1]TCE - ANEXO IV - Preencher'!K84="","",'[1]TCE - ANEXO IV - Preencher'!K84)</f>
        <v>44540</v>
      </c>
      <c r="J75" s="5" t="str">
        <f>'[1]TCE - ANEXO IV - Preencher'!L84</f>
        <v>RJX06565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73991.320000000007</v>
      </c>
    </row>
    <row r="76" spans="1:12" s="8" customFormat="1" ht="19.5" customHeight="1" x14ac:dyDescent="0.2">
      <c r="A76" s="3">
        <f>IFERROR(VLOOKUP(B76,'[1]DADOS (OCULTAR)'!$P$3:$R$91,3,0),"")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5.10 - Detetização/Tratamento de Resíduos e Afins</v>
      </c>
      <c r="D76" s="3" t="str">
        <f>'[1]TCE - ANEXO IV - Preencher'!F85</f>
        <v>11.863.530/0001-80</v>
      </c>
      <c r="E76" s="5" t="str">
        <f>'[1]TCE - ANEXO IV - Preencher'!G85</f>
        <v>BRASCON GESTAO AMBIENTAL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00094644</v>
      </c>
      <c r="I76" s="6">
        <f>IF('[1]TCE - ANEXO IV - Preencher'!K85="","",'[1]TCE - ANEXO IV - Preencher'!K85)</f>
        <v>44539</v>
      </c>
      <c r="J76" s="5" t="str">
        <f>'[1]TCE - ANEXO IV - Preencher'!L85</f>
        <v>TJHN236M</v>
      </c>
      <c r="K76" s="5" t="str">
        <f>IF(F76="B",LEFT('[1]TCE - ANEXO IV - Preencher'!M85,2),IF(F76="S",LEFT('[1]TCE - ANEXO IV - Preencher'!M85,7),IF('[1]TCE - ANEXO IV - Preencher'!H85="","")))</f>
        <v>2611309</v>
      </c>
      <c r="L76" s="7">
        <f>'[1]TCE - ANEXO IV - Preencher'!N85</f>
        <v>20299.13</v>
      </c>
    </row>
    <row r="77" spans="1:12" s="8" customFormat="1" ht="19.5" customHeight="1" x14ac:dyDescent="0.2">
      <c r="A77" s="3">
        <f>IFERROR(VLOOKUP(B77,'[1]DADOS (OCULTAR)'!$P$3:$R$91,3,0),"")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92.306.257/0007-80</v>
      </c>
      <c r="E77" s="5" t="str">
        <f>'[1]TCE - ANEXO IV - Preencher'!G86</f>
        <v>MV INFORMÁTICA NORDESTE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00031164</v>
      </c>
      <c r="I77" s="6">
        <f>IF('[1]TCE - ANEXO IV - Preencher'!K86="","",'[1]TCE - ANEXO IV - Preencher'!K86)</f>
        <v>44502</v>
      </c>
      <c r="J77" s="5" t="str">
        <f>'[1]TCE - ANEXO IV - Preencher'!L86</f>
        <v>TRMCXZGX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37612.99</v>
      </c>
    </row>
    <row r="78" spans="1:12" s="8" customFormat="1" ht="19.5" customHeight="1" x14ac:dyDescent="0.2">
      <c r="A78" s="3">
        <f>IFERROR(VLOOKUP(B78,'[1]DADOS (OCULTAR)'!$P$3:$R$91,3,0),"")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07.928.972/0001-90</v>
      </c>
      <c r="E78" s="5" t="str">
        <f>'[1]TCE - ANEXO IV - Preencher'!G87</f>
        <v>CARTELO CONSULTORIA DE MERCADO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00003471</v>
      </c>
      <c r="I78" s="6">
        <f>IF('[1]TCE - ANEXO IV - Preencher'!K87="","",'[1]TCE - ANEXO IV - Preencher'!K87)</f>
        <v>44501</v>
      </c>
      <c r="J78" s="5" t="str">
        <f>'[1]TCE - ANEXO IV - Preencher'!L87</f>
        <v>M9NMT1RE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442.17</v>
      </c>
    </row>
    <row r="79" spans="1:12" s="8" customFormat="1" ht="19.5" customHeight="1" x14ac:dyDescent="0.2">
      <c r="A79" s="3">
        <f>IFERROR(VLOOKUP(B79,'[1]DADOS (OCULTAR)'!$P$3:$R$91,3,0),"")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16.783.034/0001-30</v>
      </c>
      <c r="E79" s="5" t="str">
        <f>'[1]TCE - ANEXO IV - Preencher'!G88</f>
        <v>SÍNTESE LICENCIAMENTO PROD.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00016962</v>
      </c>
      <c r="I79" s="6">
        <f>IF('[1]TCE - ANEXO IV - Preencher'!K88="","",'[1]TCE - ANEXO IV - Preencher'!K88)</f>
        <v>44531</v>
      </c>
      <c r="J79" s="5" t="str">
        <f>'[1]TCE - ANEXO IV - Preencher'!L88</f>
        <v>KRHHWPQF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2300</v>
      </c>
    </row>
    <row r="80" spans="1:12" s="8" customFormat="1" ht="19.5" customHeight="1" x14ac:dyDescent="0.2">
      <c r="A80" s="3">
        <f>IFERROR(VLOOKUP(B80,'[1]DADOS (OCULTAR)'!$P$3:$R$91,3,0),"")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53.113.791/0001-22</v>
      </c>
      <c r="E80" s="5" t="str">
        <f>'[1]TCE - ANEXO IV - Preencher'!G89</f>
        <v>TOTVS AS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80819</v>
      </c>
      <c r="I80" s="6">
        <f>IF('[1]TCE - ANEXO IV - Preencher'!K89="","",'[1]TCE - ANEXO IV - Preencher'!K89)</f>
        <v>44503</v>
      </c>
      <c r="J80" s="5" t="str">
        <f>'[1]TCE - ANEXO IV - Preencher'!L89</f>
        <v>E33A22DE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393.48</v>
      </c>
    </row>
    <row r="81" spans="1:12" s="8" customFormat="1" ht="19.5" customHeight="1" x14ac:dyDescent="0.2">
      <c r="A81" s="3">
        <f>IFERROR(VLOOKUP(B81,'[1]DADOS (OCULTAR)'!$P$3:$R$91,3,0),"")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53.113.791/0012-85</v>
      </c>
      <c r="E81" s="5" t="str">
        <f>'[1]TCE - ANEXO IV - Preencher'!G90</f>
        <v>TOTVS AS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80816</v>
      </c>
      <c r="I81" s="6">
        <f>IF('[1]TCE - ANEXO IV - Preencher'!K90="","",'[1]TCE - ANEXO IV - Preencher'!K90)</f>
        <v>44503</v>
      </c>
      <c r="J81" s="5" t="str">
        <f>'[1]TCE - ANEXO IV - Preencher'!L90</f>
        <v>4487711B</v>
      </c>
      <c r="K81" s="5" t="str">
        <f>IF(F81="B",LEFT('[1]TCE - ANEXO IV - Preencher'!M90,2),IF(F81="S",LEFT('[1]TCE - ANEXO IV - Preencher'!M90,7),IF('[1]TCE - ANEXO IV - Preencher'!H90="","")))</f>
        <v>3106200</v>
      </c>
      <c r="L81" s="7">
        <f>'[1]TCE - ANEXO IV - Preencher'!N90</f>
        <v>2750.77</v>
      </c>
    </row>
    <row r="82" spans="1:12" s="8" customFormat="1" ht="19.5" customHeight="1" x14ac:dyDescent="0.2">
      <c r="A82" s="3">
        <f>IFERROR(VLOOKUP(B82,'[1]DADOS (OCULTAR)'!$P$3:$R$91,3,0),"")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53.113.791/0012-85</v>
      </c>
      <c r="E82" s="5" t="str">
        <f>'[1]TCE - ANEXO IV - Preencher'!G91</f>
        <v>TOTVS 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03192406</v>
      </c>
      <c r="I82" s="6">
        <f>IF('[1]TCE - ANEXO IV - Preencher'!K91="","",'[1]TCE - ANEXO IV - Preencher'!K91)</f>
        <v>44512</v>
      </c>
      <c r="J82" s="5" t="str">
        <f>'[1]TCE - ANEXO IV - Preencher'!L91</f>
        <v>23ATXWUB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1124.23</v>
      </c>
    </row>
    <row r="83" spans="1:12" s="8" customFormat="1" ht="19.5" customHeight="1" x14ac:dyDescent="0.2">
      <c r="A83" s="3">
        <f>IFERROR(VLOOKUP(B83,'[1]DADOS (OCULTAR)'!$P$3:$R$91,3,0),"")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5.99 - Outros Serviços de Terceiros Pessoa Jurídica</v>
      </c>
      <c r="D83" s="3" t="str">
        <f>'[1]TCE - ANEXO IV - Preencher'!F92</f>
        <v>58.921.792/0001-17</v>
      </c>
      <c r="E83" s="5" t="str">
        <f>'[1]TCE - ANEXO IV - Preencher'!G92</f>
        <v>PLANISA PLANEJAMENTO E ORGANIZAÇÃO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00025899</v>
      </c>
      <c r="I83" s="6">
        <f>IF('[1]TCE - ANEXO IV - Preencher'!K92="","",'[1]TCE - ANEXO IV - Preencher'!K92)</f>
        <v>44504</v>
      </c>
      <c r="J83" s="5" t="str">
        <f>'[1]TCE - ANEXO IV - Preencher'!L92</f>
        <v>AMUYAAHA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6054.64</v>
      </c>
    </row>
    <row r="84" spans="1:12" s="8" customFormat="1" ht="19.5" customHeight="1" x14ac:dyDescent="0.2">
      <c r="A84" s="3">
        <f>IFERROR(VLOOKUP(B84,'[1]DADOS (OCULTAR)'!$P$3:$R$91,3,0),"")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5.99 - Outros Serviços de Terceiros Pessoa Jurídica</v>
      </c>
      <c r="D84" s="3" t="str">
        <f>'[1]TCE - ANEXO IV - Preencher'!F93</f>
        <v>35.521.046/0001-30</v>
      </c>
      <c r="E84" s="5" t="str">
        <f>'[1]TCE - ANEXO IV - Preencher'!G93</f>
        <v>TGI CONSULTORIA EM GESTÃO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00020765</v>
      </c>
      <c r="I84" s="6">
        <f>IF('[1]TCE - ANEXO IV - Preencher'!K93="","",'[1]TCE - ANEXO IV - Preencher'!K93)</f>
        <v>44505</v>
      </c>
      <c r="J84" s="5" t="str">
        <f>'[1]TCE - ANEXO IV - Preencher'!L93</f>
        <v>UP7EMGHG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3600</v>
      </c>
    </row>
    <row r="85" spans="1:12" s="8" customFormat="1" ht="19.5" customHeight="1" x14ac:dyDescent="0.2">
      <c r="A85" s="3">
        <f>IFERROR(VLOOKUP(B85,'[1]DADOS (OCULTAR)'!$P$3:$R$91,3,0),"")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5.99 - Outros Serviços de Terceiros Pessoa Jurídica</v>
      </c>
      <c r="D85" s="3" t="str">
        <f>'[1]TCE - ANEXO IV - Preencher'!F94</f>
        <v>24.560.575/0001-27</v>
      </c>
      <c r="E85" s="5" t="str">
        <f>'[1]TCE - ANEXO IV - Preencher'!G94</f>
        <v>VTV PRODUÇÕES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00002240</v>
      </c>
      <c r="I85" s="6">
        <f>IF('[1]TCE - ANEXO IV - Preencher'!K94="","",'[1]TCE - ANEXO IV - Preencher'!K94)</f>
        <v>44543</v>
      </c>
      <c r="J85" s="5" t="str">
        <f>'[1]TCE - ANEXO IV - Preencher'!L94</f>
        <v>7Z69EUWE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500</v>
      </c>
    </row>
    <row r="86" spans="1:12" s="8" customFormat="1" ht="19.5" customHeight="1" x14ac:dyDescent="0.2">
      <c r="A86" s="3">
        <f>IFERROR(VLOOKUP(B86,'[1]DADOS (OCULTAR)'!$P$3:$R$91,3,0),"")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5.99 - Outros Serviços de Terceiros Pessoa Jurídica</v>
      </c>
      <c r="D86" s="3">
        <f>'[1]TCE - ANEXO IV - Preencher'!F95</f>
        <v>42294813000181</v>
      </c>
      <c r="E86" s="5" t="str">
        <f>'[1]TCE - ANEXO IV - Preencher'!G95</f>
        <v>TJS SILVA CURSOS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00000013</v>
      </c>
      <c r="I86" s="6">
        <f>IF('[1]TCE - ANEXO IV - Preencher'!K95="","",'[1]TCE - ANEXO IV - Preencher'!K95)</f>
        <v>44497</v>
      </c>
      <c r="J86" s="5" t="str">
        <f>'[1]TCE - ANEXO IV - Preencher'!L95</f>
        <v>N2SFZIS15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1199.8800000000001</v>
      </c>
    </row>
    <row r="87" spans="1:12" s="8" customFormat="1" ht="19.5" customHeight="1" x14ac:dyDescent="0.2">
      <c r="A87" s="3">
        <f>IFERROR(VLOOKUP(B87,'[1]DADOS (OCULTAR)'!$P$3:$R$91,3,0),"")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5.2 - Serviços Técnicos Profissionais</v>
      </c>
      <c r="D87" s="3" t="str">
        <f>'[1]TCE - ANEXO IV - Preencher'!F96</f>
        <v>02.512.303/0001-19</v>
      </c>
      <c r="E87" s="5" t="str">
        <f>'[1]TCE - ANEXO IV - Preencher'!G96</f>
        <v>NORÕES, AZEVEDO E ADVOGADOS ASSOCIADOS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00005325</v>
      </c>
      <c r="I87" s="6">
        <f>IF('[1]TCE - ANEXO IV - Preencher'!K96="","",'[1]TCE - ANEXO IV - Preencher'!K96)</f>
        <v>44505</v>
      </c>
      <c r="J87" s="5" t="str">
        <f>'[1]TCE - ANEXO IV - Preencher'!L96</f>
        <v>RRL1RLEG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2940</v>
      </c>
    </row>
    <row r="88" spans="1:12" s="8" customFormat="1" ht="19.5" customHeight="1" x14ac:dyDescent="0.2">
      <c r="A88" s="3">
        <f>IFERROR(VLOOKUP(B88,'[1]DADOS (OCULTAR)'!$P$3:$R$91,3,0),"")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5.2 - Serviços Técnicos Profissionais</v>
      </c>
      <c r="D88" s="3" t="str">
        <f>'[1]TCE - ANEXO IV - Preencher'!F97</f>
        <v>02.512.303/0001-19</v>
      </c>
      <c r="E88" s="5" t="str">
        <f>'[1]TCE - ANEXO IV - Preencher'!G97</f>
        <v>NORÕES, AZEVEDO E ADVOGADOS ASSOCIADOS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00005309</v>
      </c>
      <c r="I88" s="6">
        <f>IF('[1]TCE - ANEXO IV - Preencher'!K97="","",'[1]TCE - ANEXO IV - Preencher'!K97)</f>
        <v>44505</v>
      </c>
      <c r="J88" s="5" t="str">
        <f>'[1]TCE - ANEXO IV - Preencher'!L97</f>
        <v>F87QLKTS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9804</v>
      </c>
    </row>
    <row r="89" spans="1:12" s="8" customFormat="1" ht="19.5" customHeight="1" x14ac:dyDescent="0.2">
      <c r="A89" s="3">
        <f>IFERROR(VLOOKUP(B89,'[1]DADOS (OCULTAR)'!$P$3:$R$91,3,0),"")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5.10 - Detetização/Tratamento de Resíduos e Afins</v>
      </c>
      <c r="D89" s="3" t="str">
        <f>'[1]TCE - ANEXO IV - Preencher'!F98</f>
        <v>10.333.266./0001-00</v>
      </c>
      <c r="E89" s="5" t="str">
        <f>'[1]TCE - ANEXO IV - Preencher'!G98</f>
        <v>CARLOS ANTONIO DE OLIVEIRA MILET JUNIOR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00009069</v>
      </c>
      <c r="I89" s="6">
        <f>IF('[1]TCE - ANEXO IV - Preencher'!K98="","",'[1]TCE - ANEXO IV - Preencher'!K98)</f>
        <v>44525</v>
      </c>
      <c r="J89" s="5" t="str">
        <f>'[1]TCE - ANEXO IV - Preencher'!L98</f>
        <v>SSC5VHP5</v>
      </c>
      <c r="K89" s="5" t="str">
        <f>IF(F89="B",LEFT('[1]TCE - ANEXO IV - Preencher'!M98,2),IF(F89="S",LEFT('[1]TCE - ANEXO IV - Preencher'!M98,7),IF('[1]TCE - ANEXO IV - Preencher'!H98="","")))</f>
        <v>2610707</v>
      </c>
      <c r="L89" s="7">
        <f>'[1]TCE - ANEXO IV - Preencher'!N98</f>
        <v>600</v>
      </c>
    </row>
    <row r="90" spans="1:12" s="8" customFormat="1" ht="19.5" customHeight="1" x14ac:dyDescent="0.2">
      <c r="A90" s="3">
        <f>IFERROR(VLOOKUP(B90,'[1]DADOS (OCULTAR)'!$P$3:$R$91,3,0),"")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5.23 - Limpeza e Conservação</v>
      </c>
      <c r="D90" s="3" t="str">
        <f>'[1]TCE - ANEXO IV - Preencher'!F99</f>
        <v>10.229.013/0001-90</v>
      </c>
      <c r="E90" s="5" t="str">
        <f>'[1]TCE - ANEXO IV - Preencher'!G99</f>
        <v>INTERCLEAN ADMINISTRAÇÃO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00000512</v>
      </c>
      <c r="I90" s="6">
        <f>IF('[1]TCE - ANEXO IV - Preencher'!K99="","",'[1]TCE - ANEXO IV - Preencher'!K99)</f>
        <v>44518</v>
      </c>
      <c r="J90" s="5" t="str">
        <f>'[1]TCE - ANEXO IV - Preencher'!L99</f>
        <v>V9LIFU47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237356.11</v>
      </c>
    </row>
    <row r="91" spans="1:12" s="8" customFormat="1" ht="19.5" customHeight="1" x14ac:dyDescent="0.2">
      <c r="A91" s="3">
        <f>IFERROR(VLOOKUP(B91,'[1]DADOS (OCULTAR)'!$P$3:$R$91,3,0),"")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 t="str">
        <f>'[1]TCE - ANEXO IV - Preencher'!F100</f>
        <v>05.467.959/0001-55</v>
      </c>
      <c r="E91" s="5" t="str">
        <f>'[1]TCE - ANEXO IV - Preencher'!G100</f>
        <v>MOTO 29 SERVIÇO DE ENTREGA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000001868</v>
      </c>
      <c r="I91" s="6">
        <f>IF('[1]TCE - ANEXO IV - Preencher'!K100="","",'[1]TCE - ANEXO IV - Preencher'!K100)</f>
        <v>44516</v>
      </c>
      <c r="J91" s="5" t="str">
        <f>'[1]TCE - ANEXO IV - Preencher'!L100</f>
        <v>BTQA56859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6800</v>
      </c>
    </row>
    <row r="92" spans="1:12" s="8" customFormat="1" ht="19.5" customHeight="1" x14ac:dyDescent="0.2">
      <c r="A92" s="3">
        <f>IFERROR(VLOOKUP(B92,'[1]DADOS (OCULTAR)'!$P$3:$R$91,3,0),"")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5.99 - Outros Serviços de Terceiros Pessoa Jurídica</v>
      </c>
      <c r="D92" s="3" t="str">
        <f>'[1]TCE - ANEXO IV - Preencher'!F101</f>
        <v>02.059.987/0001-45</v>
      </c>
      <c r="E92" s="5" t="str">
        <f>'[1]TCE - ANEXO IV - Preencher'!G101</f>
        <v>TEC HIDRO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7557</v>
      </c>
      <c r="I92" s="6">
        <f>IF('[1]TCE - ANEXO IV - Preencher'!K101="","",'[1]TCE - ANEXO IV - Preencher'!K101)</f>
        <v>44522</v>
      </c>
      <c r="J92" s="5" t="str">
        <f>'[1]TCE - ANEXO IV - Preencher'!L101</f>
        <v>211687225</v>
      </c>
      <c r="K92" s="5" t="str">
        <f>IF(F92="B",LEFT('[1]TCE - ANEXO IV - Preencher'!M101,2),IF(F92="S",LEFT('[1]TCE - ANEXO IV - Preencher'!M101,7),IF('[1]TCE - ANEXO IV - Preencher'!H101="","")))</f>
        <v>2304400</v>
      </c>
      <c r="L92" s="7">
        <f>'[1]TCE - ANEXO IV - Preencher'!N101</f>
        <v>2803.59</v>
      </c>
    </row>
    <row r="93" spans="1:12" s="8" customFormat="1" ht="19.5" customHeight="1" x14ac:dyDescent="0.2">
      <c r="A93" s="3">
        <f>IFERROR(VLOOKUP(B93,'[1]DADOS (OCULTAR)'!$P$3:$R$91,3,0),"")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27.534.506/0001-37</v>
      </c>
      <c r="E93" s="5" t="str">
        <f>'[1]TCE - ANEXO IV - Preencher'!G102</f>
        <v>FELLIPE R P DE OLIVEIRA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000001078</v>
      </c>
      <c r="I93" s="6">
        <f>IF('[1]TCE - ANEXO IV - Preencher'!K102="","",'[1]TCE - ANEXO IV - Preencher'!K102)</f>
        <v>44550</v>
      </c>
      <c r="J93" s="5" t="str">
        <f>'[1]TCE - ANEXO IV - Preencher'!L102</f>
        <v>AXZPGY7G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850</v>
      </c>
    </row>
    <row r="94" spans="1:12" s="8" customFormat="1" ht="19.5" customHeight="1" x14ac:dyDescent="0.2">
      <c r="A94" s="3">
        <f>IFERROR(VLOOKUP(B94,'[1]DADOS (OCULTAR)'!$P$3:$R$91,3,0),"")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 t="str">
        <f>'[1]TCE - ANEXO IV - Preencher'!F103</f>
        <v>23.284.851/0001-09</v>
      </c>
      <c r="E94" s="5" t="str">
        <f>'[1]TCE - ANEXO IV - Preencher'!G103</f>
        <v>VANDA SEVERINA DE BARROS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050281</v>
      </c>
      <c r="I94" s="6">
        <f>IF('[1]TCE - ANEXO IV - Preencher'!K103="","",'[1]TCE - ANEXO IV - Preencher'!K103)</f>
        <v>44539</v>
      </c>
      <c r="J94" s="5" t="str">
        <f>'[1]TCE - ANEXO IV - Preencher'!L103</f>
        <v>JNST82270</v>
      </c>
      <c r="K94" s="5" t="str">
        <f>IF(F94="B",LEFT('[1]TCE - ANEXO IV - Preencher'!M103,2),IF(F94="S",LEFT('[1]TCE - ANEXO IV - Preencher'!M103,7),IF('[1]TCE - ANEXO IV - Preencher'!H103="","")))</f>
        <v>2606804</v>
      </c>
      <c r="L94" s="7">
        <f>'[1]TCE - ANEXO IV - Preencher'!N103</f>
        <v>392</v>
      </c>
    </row>
    <row r="95" spans="1:12" s="8" customFormat="1" ht="19.5" customHeight="1" x14ac:dyDescent="0.2">
      <c r="A95" s="3">
        <f>IFERROR(VLOOKUP(B95,'[1]DADOS (OCULTAR)'!$P$3:$R$91,3,0),"")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>
        <f>'[1]TCE - ANEXO IV - Preencher'!F104</f>
        <v>5020356000100</v>
      </c>
      <c r="E95" s="5" t="str">
        <f>'[1]TCE - ANEXO IV - Preencher'!G104</f>
        <v>BID COMERCIO E SERVIÇOS EM TECNOLOGIA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00004269</v>
      </c>
      <c r="I95" s="6">
        <f>IF('[1]TCE - ANEXO IV - Preencher'!K104="","",'[1]TCE - ANEXO IV - Preencher'!K104)</f>
        <v>44501</v>
      </c>
      <c r="J95" s="5" t="str">
        <f>'[1]TCE - ANEXO IV - Preencher'!L104</f>
        <v>AT7XCWBE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944.9</v>
      </c>
    </row>
    <row r="96" spans="1:12" s="8" customFormat="1" ht="19.5" customHeight="1" x14ac:dyDescent="0.2">
      <c r="A96" s="3">
        <f>IFERROR(VLOOKUP(B96,'[1]DADOS (OCULTAR)'!$P$3:$R$91,3,0),"")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 t="str">
        <f>'[1]TCE - ANEXO IV - Preencher'!F105</f>
        <v>13.409.775/0003-29</v>
      </c>
      <c r="E96" s="5" t="str">
        <f>'[1]TCE - ANEXO IV - Preencher'!G105</f>
        <v>LINUS LOG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000001419</v>
      </c>
      <c r="I96" s="6">
        <f>IF('[1]TCE - ANEXO IV - Preencher'!K105="","",'[1]TCE - ANEXO IV - Preencher'!K105)</f>
        <v>44546</v>
      </c>
      <c r="J96" s="5" t="str">
        <f>'[1]TCE - ANEXO IV - Preencher'!L105</f>
        <v>PVBO99353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2908.95</v>
      </c>
    </row>
    <row r="97" spans="1:12" s="8" customFormat="1" ht="19.5" customHeight="1" x14ac:dyDescent="0.2">
      <c r="A97" s="3">
        <f>IFERROR(VLOOKUP(B97,'[1]DADOS (OCULTAR)'!$P$3:$R$91,3,0),"")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>
        <f>'[1]TCE - ANEXO IV - Preencher'!F106</f>
        <v>10816775000274</v>
      </c>
      <c r="E97" s="5" t="str">
        <f>'[1]TCE - ANEXO IV - Preencher'!G106</f>
        <v>INSPETORA SALESIANA DO NORDESTE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00014092</v>
      </c>
      <c r="I97" s="6">
        <f>IF('[1]TCE - ANEXO IV - Preencher'!K106="","",'[1]TCE - ANEXO IV - Preencher'!K106)</f>
        <v>44517</v>
      </c>
      <c r="J97" s="5" t="str">
        <f>'[1]TCE - ANEXO IV - Preencher'!L106</f>
        <v>ECRVDFLT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1250</v>
      </c>
    </row>
    <row r="98" spans="1:12" s="8" customFormat="1" ht="19.5" customHeight="1" x14ac:dyDescent="0.2">
      <c r="A98" s="3">
        <f>IFERROR(VLOOKUP(B98,'[1]DADOS (OCULTAR)'!$P$3:$R$91,3,0),"")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5.99 - Outros Serviços de Terceiros Pessoa Jurídica</v>
      </c>
      <c r="D98" s="3" t="str">
        <f>'[1]TCE - ANEXO IV - Preencher'!F107</f>
        <v>17.171.401/0001-07</v>
      </c>
      <c r="E98" s="5" t="str">
        <f>'[1]TCE - ANEXO IV - Preencher'!G107</f>
        <v>CANAL DE SOLUÇÕES IND. E COMERCIO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00000310</v>
      </c>
      <c r="I98" s="6">
        <f>IF('[1]TCE - ANEXO IV - Preencher'!K107="","",'[1]TCE - ANEXO IV - Preencher'!K107)</f>
        <v>44536</v>
      </c>
      <c r="J98" s="5" t="str">
        <f>'[1]TCE - ANEXO IV - Preencher'!L107</f>
        <v>W63TJ5W9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3663</v>
      </c>
    </row>
    <row r="99" spans="1:12" s="8" customFormat="1" ht="19.5" customHeight="1" x14ac:dyDescent="0.2">
      <c r="A99" s="3">
        <f>IFERROR(VLOOKUP(B99,'[1]DADOS (OCULTAR)'!$P$3:$R$91,3,0),"")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5.5 - Reparo e Manutenção de Máquinas e Equipamentos</v>
      </c>
      <c r="D99" s="3" t="str">
        <f>'[1]TCE - ANEXO IV - Preencher'!F108</f>
        <v>07.146.768/0001-17</v>
      </c>
      <c r="E99" s="5" t="str">
        <f>'[1]TCE - ANEXO IV - Preencher'!G108</f>
        <v>SERV IMAGEM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000004356</v>
      </c>
      <c r="I99" s="6">
        <f>IF('[1]TCE - ANEXO IV - Preencher'!K108="","",'[1]TCE - ANEXO IV - Preencher'!K108)</f>
        <v>44529</v>
      </c>
      <c r="J99" s="5" t="str">
        <f>'[1]TCE - ANEXO IV - Preencher'!L108</f>
        <v>PLCR17596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2059</v>
      </c>
    </row>
    <row r="100" spans="1:12" s="8" customFormat="1" ht="19.5" customHeight="1" x14ac:dyDescent="0.2">
      <c r="A100" s="3">
        <f>IFERROR(VLOOKUP(B100,'[1]DADOS (OCULTAR)'!$P$3:$R$91,3,0),"")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5.5 - Reparo e Manutenção de Máquinas e Equipamentos</v>
      </c>
      <c r="D100" s="3" t="str">
        <f>'[1]TCE - ANEXO IV - Preencher'!F109</f>
        <v>01.449.930/0007-85</v>
      </c>
      <c r="E100" s="5" t="str">
        <f>'[1]TCE - ANEXO IV - Preencher'!G109</f>
        <v>SIEMENS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00010934</v>
      </c>
      <c r="I100" s="6">
        <f>IF('[1]TCE - ANEXO IV - Preencher'!K109="","",'[1]TCE - ANEXO IV - Preencher'!K109)</f>
        <v>44517</v>
      </c>
      <c r="J100" s="5" t="str">
        <f>'[1]TCE - ANEXO IV - Preencher'!L109</f>
        <v>WGZSBGDX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52543.22</v>
      </c>
    </row>
    <row r="101" spans="1:12" s="8" customFormat="1" ht="19.5" customHeight="1" x14ac:dyDescent="0.2">
      <c r="A101" s="3">
        <f>IFERROR(VLOOKUP(B101,'[1]DADOS (OCULTAR)'!$P$3:$R$91,3,0),"")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 t="str">
        <f>'[1]TCE - ANEXO IV - Preencher'!F110</f>
        <v>12.626.414/0001-00</v>
      </c>
      <c r="E101" s="5" t="str">
        <f>'[1]TCE - ANEXO IV - Preencher'!G110</f>
        <v>MANTEQ H.I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00000756</v>
      </c>
      <c r="I101" s="6">
        <f>IF('[1]TCE - ANEXO IV - Preencher'!K110="","",'[1]TCE - ANEXO IV - Preencher'!K110)</f>
        <v>44516</v>
      </c>
      <c r="J101" s="5" t="str">
        <f>'[1]TCE - ANEXO IV - Preencher'!L110</f>
        <v>BADE58986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7600</v>
      </c>
    </row>
    <row r="102" spans="1:12" s="8" customFormat="1" ht="19.5" customHeight="1" x14ac:dyDescent="0.2">
      <c r="A102" s="3">
        <f>IFERROR(VLOOKUP(B102,'[1]DADOS (OCULTAR)'!$P$3:$R$91,3,0),"")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24.380.578/0020-41</v>
      </c>
      <c r="E102" s="5" t="str">
        <f>'[1]TCE - ANEXO IV - Preencher'!G111</f>
        <v>WHITE MARTINS (ASSIST. TÉCNICA)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11934</v>
      </c>
      <c r="I102" s="6">
        <f>IF('[1]TCE - ANEXO IV - Preencher'!K111="","",'[1]TCE - ANEXO IV - Preencher'!K111)</f>
        <v>44508</v>
      </c>
      <c r="J102" s="5" t="str">
        <f>'[1]TCE - ANEXO IV - Preencher'!L111</f>
        <v>MCCP62774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459.3</v>
      </c>
    </row>
    <row r="103" spans="1:12" s="8" customFormat="1" ht="19.5" customHeight="1" x14ac:dyDescent="0.2">
      <c r="A103" s="3">
        <f>IFERROR(VLOOKUP(B103,'[1]DADOS (OCULTAR)'!$P$3:$R$91,3,0),"")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 t="str">
        <f>'[1]TCE - ANEXO IV - Preencher'!F112</f>
        <v>58.752.460/0001-56</v>
      </c>
      <c r="E103" s="5" t="str">
        <f>'[1]TCE - ANEXO IV - Preencher'!G112</f>
        <v>SHIMDZU DO BRASIL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015439</v>
      </c>
      <c r="I103" s="6">
        <f>IF('[1]TCE - ANEXO IV - Preencher'!K112="","",'[1]TCE - ANEXO IV - Preencher'!K112)</f>
        <v>44524</v>
      </c>
      <c r="J103" s="5" t="str">
        <f>'[1]TCE - ANEXO IV - Preencher'!L112</f>
        <v>260Y170775958980199Z</v>
      </c>
      <c r="K103" s="5" t="str">
        <f>IF(F103="B",LEFT('[1]TCE - ANEXO IV - Preencher'!M112,2),IF(F103="S",LEFT('[1]TCE - ANEXO IV - Preencher'!M112,7),IF('[1]TCE - ANEXO IV - Preencher'!H112="","")))</f>
        <v>3505708</v>
      </c>
      <c r="L103" s="7">
        <f>'[1]TCE - ANEXO IV - Preencher'!N112</f>
        <v>14275.62</v>
      </c>
    </row>
    <row r="104" spans="1:12" s="8" customFormat="1" ht="19.5" customHeight="1" x14ac:dyDescent="0.2">
      <c r="A104" s="3">
        <f>IFERROR(VLOOKUP(B104,'[1]DADOS (OCULTAR)'!$P$3:$R$91,3,0),"")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09.581.782/0001-74</v>
      </c>
      <c r="E104" s="5" t="str">
        <f>'[1]TCE - ANEXO IV - Preencher'!G113</f>
        <v>LAPAROMED MÉDICA CIRURGICA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00001675</v>
      </c>
      <c r="I104" s="6">
        <f>IF('[1]TCE - ANEXO IV - Preencher'!K113="","",'[1]TCE - ANEXO IV - Preencher'!K113)</f>
        <v>44531</v>
      </c>
      <c r="J104" s="5" t="str">
        <f>'[1]TCE - ANEXO IV - Preencher'!L113</f>
        <v>BLFCD7AF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4000</v>
      </c>
    </row>
    <row r="105" spans="1:12" s="8" customFormat="1" ht="19.5" customHeight="1" x14ac:dyDescent="0.2">
      <c r="A105" s="3">
        <f>IFERROR(VLOOKUP(B105,'[1]DADOS (OCULTAR)'!$P$3:$R$91,3,0),"")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 t="str">
        <f>'[1]TCE - ANEXO IV - Preencher'!F114</f>
        <v>03.480.539/0001-83</v>
      </c>
      <c r="E105" s="5" t="str">
        <f>'[1]TCE - ANEXO IV - Preencher'!G114</f>
        <v>TECSAUDE - SL ENGENHARIA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000008768</v>
      </c>
      <c r="I105" s="6">
        <f>IF('[1]TCE - ANEXO IV - Preencher'!K114="","",'[1]TCE - ANEXO IV - Preencher'!K114)</f>
        <v>44536</v>
      </c>
      <c r="J105" s="5" t="str">
        <f>'[1]TCE - ANEXO IV - Preencher'!L114</f>
        <v>ZNLL10247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29403.1</v>
      </c>
    </row>
    <row r="106" spans="1:12" s="8" customFormat="1" ht="19.5" customHeight="1" x14ac:dyDescent="0.2">
      <c r="A106" s="3">
        <f>IFERROR(VLOOKUP(B106,'[1]DADOS (OCULTAR)'!$P$3:$R$91,3,0),"")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27.117.678/0001-05</v>
      </c>
      <c r="E106" s="5" t="str">
        <f>'[1]TCE - ANEXO IV - Preencher'!G115</f>
        <v>ELETRONICA DO FUTURO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00000124</v>
      </c>
      <c r="I106" s="6">
        <f>IF('[1]TCE - ANEXO IV - Preencher'!K115="","",'[1]TCE - ANEXO IV - Preencher'!K115)</f>
        <v>44531</v>
      </c>
      <c r="J106" s="5" t="str">
        <f>'[1]TCE - ANEXO IV - Preencher'!L115</f>
        <v>JYX4NXGA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6500</v>
      </c>
    </row>
    <row r="107" spans="1:12" s="8" customFormat="1" ht="19.5" customHeight="1" x14ac:dyDescent="0.2">
      <c r="A107" s="3">
        <f>IFERROR(VLOOKUP(B107,'[1]DADOS (OCULTAR)'!$P$3:$R$91,3,0),"")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5.99 - Outros Serviços de Terceiros Pessoa Jurídica</v>
      </c>
      <c r="D107" s="3" t="str">
        <f>'[1]TCE - ANEXO IV - Preencher'!F116</f>
        <v>00.028.986/0016-94</v>
      </c>
      <c r="E107" s="5" t="str">
        <f>'[1]TCE - ANEXO IV - Preencher'!G116</f>
        <v>HIGINO MAURICIO CAVALCANTI LIRA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00000058</v>
      </c>
      <c r="I107" s="6">
        <f>IF('[1]TCE - ANEXO IV - Preencher'!K116="","",'[1]TCE - ANEXO IV - Preencher'!K116)</f>
        <v>44502</v>
      </c>
      <c r="J107" s="5" t="str">
        <f>'[1]TCE - ANEXO IV - Preencher'!L116</f>
        <v>DULPUAPQ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900</v>
      </c>
    </row>
    <row r="108" spans="1:12" s="8" customFormat="1" ht="19.5" customHeight="1" x14ac:dyDescent="0.2">
      <c r="A108" s="3">
        <f>IFERROR(VLOOKUP(B108,'[1]DADOS (OCULTAR)'!$P$3:$R$91,3,0),"")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 t="str">
        <f>'[1]TCE - ANEXO IV - Preencher'!F117</f>
        <v>00.028.986/0016-94</v>
      </c>
      <c r="E108" s="5" t="str">
        <f>'[1]TCE - ANEXO IV - Preencher'!G117</f>
        <v>ELEVADORES ATLAS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00375522</v>
      </c>
      <c r="I108" s="6">
        <f>IF('[1]TCE - ANEXO IV - Preencher'!K117="","",'[1]TCE - ANEXO IV - Preencher'!K117)</f>
        <v>44506</v>
      </c>
      <c r="J108" s="5" t="str">
        <f>'[1]TCE - ANEXO IV - Preencher'!L117</f>
        <v>XGKKYLH2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8272.77</v>
      </c>
    </row>
    <row r="109" spans="1:12" s="8" customFormat="1" ht="19.5" customHeight="1" x14ac:dyDescent="0.2">
      <c r="A109" s="3">
        <f>IFERROR(VLOOKUP(B109,'[1]DADOS (OCULTAR)'!$P$3:$R$91,3,0),"")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09.014.387/0001-00</v>
      </c>
      <c r="E109" s="5" t="str">
        <f>'[1]TCE - ANEXO IV - Preencher'!G118</f>
        <v>COMPLETA SERVOÇOS DE AR CONDICIONADO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00001568</v>
      </c>
      <c r="I109" s="6">
        <f>IF('[1]TCE - ANEXO IV - Preencher'!K118="","",'[1]TCE - ANEXO IV - Preencher'!K118)</f>
        <v>44523</v>
      </c>
      <c r="J109" s="5" t="str">
        <f>'[1]TCE - ANEXO IV - Preencher'!L118</f>
        <v>XE4Z79GP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(OCULTAR)'!$P$3:$R$91,3,0),"")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09.014.387/0001-00</v>
      </c>
      <c r="E110" s="5" t="str">
        <f>'[1]TCE - ANEXO IV - Preencher'!G119</f>
        <v>COMPLETA SERVOÇOS DE AR CONDICIONADO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00001569</v>
      </c>
      <c r="I110" s="6">
        <f>IF('[1]TCE - ANEXO IV - Preencher'!K119="","",'[1]TCE - ANEXO IV - Preencher'!K119)</f>
        <v>44523</v>
      </c>
      <c r="J110" s="5" t="str">
        <f>'[1]TCE - ANEXO IV - Preencher'!L119</f>
        <v>TBESJ3FL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63972.91</v>
      </c>
    </row>
    <row r="111" spans="1:12" s="8" customFormat="1" ht="19.5" customHeight="1" x14ac:dyDescent="0.2">
      <c r="A111" s="3">
        <f>IFERROR(VLOOKUP(B111,'[1]DADOS (OCULTAR)'!$P$3:$R$91,3,0),"")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27.588.134/0001-21</v>
      </c>
      <c r="E111" s="5" t="str">
        <f>'[1]TCE - ANEXO IV - Preencher'!G120</f>
        <v>EDVALDO SEVERINO SILVA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000000306</v>
      </c>
      <c r="I111" s="6">
        <f>IF('[1]TCE - ANEXO IV - Preencher'!K120="","",'[1]TCE - ANEXO IV - Preencher'!K120)</f>
        <v>44503</v>
      </c>
      <c r="J111" s="5" t="str">
        <f>'[1]TCE - ANEXO IV - Preencher'!L120</f>
        <v>AKRH24223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8000</v>
      </c>
    </row>
    <row r="112" spans="1:12" s="8" customFormat="1" ht="19.5" customHeight="1" x14ac:dyDescent="0.2">
      <c r="A112" s="3">
        <f>IFERROR(VLOOKUP(B112,'[1]DADOS (OCULTAR)'!$P$3:$R$91,3,0),"")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24.884.275/0001-01</v>
      </c>
      <c r="E112" s="5" t="str">
        <f>'[1]TCE - ANEXO IV - Preencher'!G121</f>
        <v xml:space="preserve">INNOVAR SERV E LOC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000000241</v>
      </c>
      <c r="I112" s="6">
        <f>IF('[1]TCE - ANEXO IV - Preencher'!K121="","",'[1]TCE - ANEXO IV - Preencher'!K121)</f>
        <v>44526</v>
      </c>
      <c r="J112" s="5" t="str">
        <f>'[1]TCE - ANEXO IV - Preencher'!L121</f>
        <v>MZCE04456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3400</v>
      </c>
    </row>
    <row r="113" spans="1:12" s="8" customFormat="1" ht="19.5" customHeight="1" x14ac:dyDescent="0.2">
      <c r="A113" s="3">
        <f>IFERROR(VLOOKUP(B113,'[1]DADOS (OCULTAR)'!$P$3:$R$91,3,0),"")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11.343.756/0001-50</v>
      </c>
      <c r="E113" s="5" t="str">
        <f>'[1]TCE - ANEXO IV - Preencher'!G122</f>
        <v>JL GRUPOS GERADORES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000003139</v>
      </c>
      <c r="I113" s="6">
        <f>IF('[1]TCE - ANEXO IV - Preencher'!K122="","",'[1]TCE - ANEXO IV - Preencher'!K122)</f>
        <v>44533</v>
      </c>
      <c r="J113" s="5" t="str">
        <f>'[1]TCE - ANEXO IV - Preencher'!L122</f>
        <v>CPZD1964</v>
      </c>
      <c r="K113" s="5" t="str">
        <f>IF(F113="B",LEFT('[1]TCE - ANEXO IV - Preencher'!M122,2),IF(F113="S",LEFT('[1]TCE - ANEXO IV - Preencher'!M122,7),IF('[1]TCE - ANEXO IV - Preencher'!H122="","")))</f>
        <v>2603454</v>
      </c>
      <c r="L113" s="7">
        <f>'[1]TCE - ANEXO IV - Preencher'!N122</f>
        <v>1580</v>
      </c>
    </row>
    <row r="114" spans="1:12" s="8" customFormat="1" ht="19.5" customHeight="1" x14ac:dyDescent="0.2">
      <c r="A114" s="3">
        <f>IFERROR(VLOOKUP(B114,'[1]DADOS (OCULTAR)'!$P$3:$R$91,3,0),"")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24.050.462/0001-81</v>
      </c>
      <c r="E114" s="5" t="str">
        <f>'[1]TCE - ANEXO IV - Preencher'!G123</f>
        <v>SUPREMA L LIMA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00000197</v>
      </c>
      <c r="I114" s="6">
        <f>IF('[1]TCE - ANEXO IV - Preencher'!K123="","",'[1]TCE - ANEXO IV - Preencher'!K123)</f>
        <v>44533</v>
      </c>
      <c r="J114" s="5" t="str">
        <f>'[1]TCE - ANEXO IV - Preencher'!L123</f>
        <v>BW7QP5PF6</v>
      </c>
      <c r="K114" s="5" t="str">
        <f>IF(F114="B",LEFT('[1]TCE - ANEXO IV - Preencher'!M123,2),IF(F114="S",LEFT('[1]TCE - ANEXO IV - Preencher'!M123,7),IF('[1]TCE - ANEXO IV - Preencher'!H123="","")))</f>
        <v>2600054</v>
      </c>
      <c r="L114" s="7">
        <f>'[1]TCE - ANEXO IV - Preencher'!N123</f>
        <v>14820</v>
      </c>
    </row>
    <row r="115" spans="1:12" s="8" customFormat="1" ht="19.5" customHeight="1" x14ac:dyDescent="0.2">
      <c r="A115" s="3">
        <f>IFERROR(VLOOKUP(B115,'[1]DADOS (OCULTAR)'!$P$3:$R$91,3,0),"")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 xml:space="preserve">5.7 - Reparo e Manutenção de Bens Movéis de Outras Naturezas </v>
      </c>
      <c r="D115" s="3" t="str">
        <f>'[1]TCE - ANEXO IV - Preencher'!F124</f>
        <v>06.285.071/0001-64</v>
      </c>
      <c r="E115" s="5" t="str">
        <f>'[1]TCE - ANEXO IV - Preencher'!G124</f>
        <v>ATCL SERVIÇOS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00000838</v>
      </c>
      <c r="I115" s="6">
        <f>IF('[1]TCE - ANEXO IV - Preencher'!K124="","",'[1]TCE - ANEXO IV - Preencher'!K124)</f>
        <v>44519</v>
      </c>
      <c r="J115" s="5" t="str">
        <f>'[1]TCE - ANEXO IV - Preencher'!L124</f>
        <v>VHFEFM2C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630</v>
      </c>
    </row>
    <row r="116" spans="1:12" s="8" customFormat="1" ht="19.5" customHeight="1" x14ac:dyDescent="0.2">
      <c r="A116" s="3">
        <f>IFERROR(VLOOKUP(B116,'[1]DADOS (OCULTAR)'!$P$3:$R$91,3,0),"")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4.6 - Serviços de Profissionais de Saúde</v>
      </c>
      <c r="D116" s="3">
        <f>'[1]TCE - ANEXO IV - Preencher'!F125</f>
        <v>99833751415</v>
      </c>
      <c r="E116" s="5" t="str">
        <f>'[1]TCE - ANEXO IV - Preencher'!G125</f>
        <v>SIMONE HILARIO DOS SANTOS TORRES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11/2021</v>
      </c>
      <c r="I116" s="6">
        <f>IF('[1]TCE - ANEXO IV - Preencher'!K125="","",'[1]TCE - ANEXO IV - Preencher'!K125)</f>
        <v>44530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2610707</v>
      </c>
      <c r="L116" s="7">
        <f>'[1]TCE - ANEXO IV - Preencher'!N125</f>
        <v>1908.35</v>
      </c>
    </row>
    <row r="117" spans="1:12" s="8" customFormat="1" ht="19.5" customHeight="1" x14ac:dyDescent="0.2">
      <c r="A117" s="3">
        <f>IFERROR(VLOOKUP(B117,'[1]DADOS (OCULTAR)'!$P$3:$R$91,3,0),"")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5.99 - Outros Serviços de Terceiros Pessoa Jurídica</v>
      </c>
      <c r="D117" s="3">
        <f>'[1]TCE - ANEXO IV - Preencher'!F126</f>
        <v>11025293000188</v>
      </c>
      <c r="E117" s="5" t="str">
        <f>'[1]TCE - ANEXO IV - Preencher'!G126</f>
        <v>CENTRO MEDICO OTAVIO DE FREITAS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00052638</v>
      </c>
      <c r="I117" s="6">
        <f>IF('[1]TCE - ANEXO IV - Preencher'!K126="","",'[1]TCE - ANEXO IV - Preencher'!K126)</f>
        <v>44531</v>
      </c>
      <c r="J117" s="5" t="str">
        <f>'[1]TCE - ANEXO IV - Preencher'!L126</f>
        <v>AGWPGW7X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29</v>
      </c>
    </row>
    <row r="118" spans="1:12" s="8" customFormat="1" ht="19.5" customHeight="1" x14ac:dyDescent="0.2">
      <c r="A118" s="3">
        <f>IFERROR(VLOOKUP(B118,'[1]DADOS (OCULTAR)'!$P$3:$R$91,3,0),"")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5.5 - Reparo e Manutenção de Máquinas e Equipamentos</v>
      </c>
      <c r="D118" s="3" t="str">
        <f>'[1]TCE - ANEXO IV - Preencher'!F127</f>
        <v>24.380.578/0020-41</v>
      </c>
      <c r="E118" s="5" t="str">
        <f>'[1]TCE - ANEXO IV - Preencher'!G127</f>
        <v>WHITE MARTINS (ASSIST. TÉCNICA)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000011981</v>
      </c>
      <c r="I118" s="6">
        <f>IF('[1]TCE - ANEXO IV - Preencher'!K127="","",'[1]TCE - ANEXO IV - Preencher'!K127)</f>
        <v>44526</v>
      </c>
      <c r="J118" s="5" t="str">
        <f>'[1]TCE - ANEXO IV - Preencher'!L127</f>
        <v>OCSX65408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2635.69</v>
      </c>
    </row>
    <row r="119" spans="1:12" s="8" customFormat="1" ht="19.5" customHeight="1" x14ac:dyDescent="0.2">
      <c r="A119" s="3">
        <f>IFERROR(VLOOKUP(B119,'[1]DADOS (OCULTAR)'!$P$3:$R$91,3,0),"")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5.5 - Reparo e Manutenção de Máquinas e Equipamentos</v>
      </c>
      <c r="D119" s="3">
        <f>'[1]TCE - ANEXO IV - Preencher'!F128</f>
        <v>5991790000138</v>
      </c>
      <c r="E119" s="5" t="str">
        <f>'[1]TCE - ANEXO IV - Preencher'!G128</f>
        <v>CR MEDICAL PRODUTOS E SERVIÇOS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00003943</v>
      </c>
      <c r="I119" s="6">
        <f>IF('[1]TCE - ANEXO IV - Preencher'!K128="","",'[1]TCE - ANEXO IV - Preencher'!K128)</f>
        <v>44517</v>
      </c>
      <c r="J119" s="5" t="str">
        <f>'[1]TCE - ANEXO IV - Preencher'!L128</f>
        <v>HGFDJCPJ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960</v>
      </c>
    </row>
    <row r="120" spans="1:12" s="8" customFormat="1" ht="19.5" customHeight="1" x14ac:dyDescent="0.2">
      <c r="A120" s="3">
        <f>IFERROR(VLOOKUP(B120,'[1]DADOS (OCULTAR)'!$P$3:$R$91,3,0),"")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5.5 - Reparo e Manutenção de Máquinas e Equipamentos</v>
      </c>
      <c r="D120" s="3" t="str">
        <f>'[1]TCE - ANEXO IV - Preencher'!F129</f>
        <v>00.029.372/0003-02</v>
      </c>
      <c r="E120" s="5" t="str">
        <f>'[1]TCE - ANEXO IV - Preencher'!G129</f>
        <v>GE HEALTHCARE DO BRASIL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273772</v>
      </c>
      <c r="I120" s="6">
        <f>IF('[1]TCE - ANEXO IV - Preencher'!K129="","",'[1]TCE - ANEXO IV - Preencher'!K129)</f>
        <v>44510</v>
      </c>
      <c r="J120" s="5" t="str">
        <f>'[1]TCE - ANEXO IV - Preencher'!L129</f>
        <v>557T0230414763222899W</v>
      </c>
      <c r="K120" s="5" t="str">
        <f>IF(F120="B",LEFT('[1]TCE - ANEXO IV - Preencher'!M129,2),IF(F120="S",LEFT('[1]TCE - ANEXO IV - Preencher'!M129,7),IF('[1]TCE - ANEXO IV - Preencher'!H129="","")))</f>
        <v>3505708</v>
      </c>
      <c r="L120" s="7">
        <f>'[1]TCE - ANEXO IV - Preencher'!N129</f>
        <v>3060</v>
      </c>
    </row>
    <row r="121" spans="1:12" s="8" customFormat="1" ht="19.5" customHeight="1" x14ac:dyDescent="0.2">
      <c r="A121" s="3">
        <f>IFERROR(VLOOKUP(B121,'[1]DADOS (OCULTAR)'!$P$3:$R$91,3,0),"")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5.5 - Reparo e Manutenção de Máquinas e Equipamentos</v>
      </c>
      <c r="D121" s="3">
        <f>'[1]TCE - ANEXO IV - Preencher'!F130</f>
        <v>19886692000145</v>
      </c>
      <c r="E121" s="5" t="str">
        <f>'[1]TCE - ANEXO IV - Preencher'!G130</f>
        <v>PRECISÃO SERVIÇOS TECNICOS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00007552</v>
      </c>
      <c r="I121" s="6">
        <f>IF('[1]TCE - ANEXO IV - Preencher'!K130="","",'[1]TCE - ANEXO IV - Preencher'!K130)</f>
        <v>44522</v>
      </c>
      <c r="J121" s="5" t="str">
        <f>'[1]TCE - ANEXO IV - Preencher'!L130</f>
        <v>CZN2S4GD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2400</v>
      </c>
    </row>
    <row r="122" spans="1:12" s="8" customFormat="1" ht="19.5" customHeight="1" x14ac:dyDescent="0.2">
      <c r="A122" s="3">
        <f>IFERROR(VLOOKUP(B122,'[1]DADOS (OCULTAR)'!$P$3:$R$91,3,0),"")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5.5 - Reparo e Manutenção de Máquinas e Equipamentos</v>
      </c>
      <c r="D122" s="3">
        <f>'[1]TCE - ANEXO IV - Preencher'!F131</f>
        <v>8713023000155</v>
      </c>
      <c r="E122" s="5" t="str">
        <f>'[1]TCE - ANEXO IV - Preencher'!G131</f>
        <v>ENDOSURGICAL COMERCIO REPRESENTAÇÃO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00000161</v>
      </c>
      <c r="I122" s="6">
        <f>IF('[1]TCE - ANEXO IV - Preencher'!K131="","",'[1]TCE - ANEXO IV - Preencher'!K131)</f>
        <v>44524</v>
      </c>
      <c r="J122" s="5" t="str">
        <f>'[1]TCE - ANEXO IV - Preencher'!L131</f>
        <v>Y1NNDB9P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2198.8000000000002</v>
      </c>
    </row>
    <row r="123" spans="1:12" s="8" customFormat="1" ht="19.5" customHeight="1" x14ac:dyDescent="0.2">
      <c r="A123" s="3">
        <f>IFERROR(VLOOKUP(B123,'[1]DADOS (OCULTAR)'!$P$3:$R$91,3,0),"")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 xml:space="preserve">3.8 - Uniformes, Tecidos e Aviamentos </v>
      </c>
      <c r="D123" s="3">
        <f>'[1]TCE - ANEXO IV - Preencher'!F132</f>
        <v>165933000139</v>
      </c>
      <c r="E123" s="5" t="str">
        <f>'[1]TCE - ANEXO IV - Preencher'!G132</f>
        <v>DESCARTEX COFECCOES E COM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000028463</v>
      </c>
      <c r="I123" s="6" t="str">
        <f>IF('[1]TCE - ANEXO IV - Preencher'!K132="","",'[1]TCE - ANEXO IV - Preencher'!K132)</f>
        <v>17/11/2021</v>
      </c>
      <c r="J123" s="5" t="str">
        <f>'[1]TCE - ANEXO IV - Preencher'!L132</f>
        <v>26211100165933000139550020000284631903063593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5920</v>
      </c>
    </row>
    <row r="124" spans="1:12" s="8" customFormat="1" ht="19.5" customHeight="1" x14ac:dyDescent="0.2">
      <c r="A124" s="3">
        <f>IFERROR(VLOOKUP(B124,'[1]DADOS (OCULTAR)'!$P$3:$R$91,3,0),"")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3.99 - Outras despesas com Material de Consumo</v>
      </c>
      <c r="D124" s="3">
        <f>'[1]TCE - ANEXO IV - Preencher'!F133</f>
        <v>279531000327</v>
      </c>
      <c r="E124" s="5" t="str">
        <f>'[1]TCE - ANEXO IV - Preencher'!G133</f>
        <v>TUPAN CONSTRUCAO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000520650</v>
      </c>
      <c r="I124" s="6" t="str">
        <f>IF('[1]TCE - ANEXO IV - Preencher'!K133="","",'[1]TCE - ANEXO IV - Preencher'!K133)</f>
        <v>16/11/2021</v>
      </c>
      <c r="J124" s="5" t="str">
        <f>'[1]TCE - ANEXO IV - Preencher'!L133</f>
        <v>26211100279531000327550020005206501990245231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51.8</v>
      </c>
    </row>
    <row r="125" spans="1:12" s="8" customFormat="1" ht="19.5" customHeight="1" x14ac:dyDescent="0.2">
      <c r="A125" s="3">
        <f>IFERROR(VLOOKUP(B125,'[1]DADOS (OCULTAR)'!$P$3:$R$91,3,0),"")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3.99 - Outras despesas com Material de Consumo</v>
      </c>
      <c r="D125" s="3">
        <f>'[1]TCE - ANEXO IV - Preencher'!F134</f>
        <v>279531000327</v>
      </c>
      <c r="E125" s="5" t="str">
        <f>'[1]TCE - ANEXO IV - Preencher'!G134</f>
        <v>TUPAN CONSTRUCAO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519335</v>
      </c>
      <c r="I125" s="6" t="str">
        <f>IF('[1]TCE - ANEXO IV - Preencher'!K134="","",'[1]TCE - ANEXO IV - Preencher'!K134)</f>
        <v>09/11/2021</v>
      </c>
      <c r="J125" s="5" t="str">
        <f>'[1]TCE - ANEXO IV - Preencher'!L134</f>
        <v>26211100279531000327550020005193351851922239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49.5</v>
      </c>
    </row>
    <row r="126" spans="1:12" s="8" customFormat="1" ht="19.5" customHeight="1" x14ac:dyDescent="0.2">
      <c r="A126" s="3">
        <f>IFERROR(VLOOKUP(B126,'[1]DADOS (OCULTAR)'!$P$3:$R$91,3,0),"")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3.99 - Outras despesas com Material de Consumo</v>
      </c>
      <c r="D126" s="3">
        <f>'[1]TCE - ANEXO IV - Preencher'!F135</f>
        <v>279531000327</v>
      </c>
      <c r="E126" s="5" t="str">
        <f>'[1]TCE - ANEXO IV - Preencher'!G135</f>
        <v>TUPAN CONSTRUCAO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523286</v>
      </c>
      <c r="I126" s="6" t="str">
        <f>IF('[1]TCE - ANEXO IV - Preencher'!K135="","",'[1]TCE - ANEXO IV - Preencher'!K135)</f>
        <v>29/11/2021</v>
      </c>
      <c r="J126" s="5" t="str">
        <f>'[1]TCE - ANEXO IV - Preencher'!L135</f>
        <v>26211100279531000327550020005232861234621721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473.4</v>
      </c>
    </row>
    <row r="127" spans="1:12" s="8" customFormat="1" ht="19.5" customHeight="1" x14ac:dyDescent="0.2">
      <c r="A127" s="3">
        <f>IFERROR(VLOOKUP(B127,'[1]DADOS (OCULTAR)'!$P$3:$R$91,3,0),"")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3.12 - Material Hospitalar</v>
      </c>
      <c r="D127" s="3">
        <f>'[1]TCE - ANEXO IV - Preencher'!F136</f>
        <v>1513946000114</v>
      </c>
      <c r="E127" s="5" t="str">
        <f>'[1]TCE - ANEXO IV - Preencher'!G136</f>
        <v>BOSTON CIENTIFIC DO BRASIL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002467231</v>
      </c>
      <c r="I127" s="6" t="str">
        <f>IF('[1]TCE - ANEXO IV - Preencher'!K136="","",'[1]TCE - ANEXO IV - Preencher'!K136)</f>
        <v>22/11/2021</v>
      </c>
      <c r="J127" s="5" t="str">
        <f>'[1]TCE - ANEXO IV - Preencher'!L136</f>
        <v>35211101513946000114550030024672311024585047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6899.97</v>
      </c>
    </row>
    <row r="128" spans="1:12" s="8" customFormat="1" ht="19.5" customHeight="1" x14ac:dyDescent="0.2">
      <c r="A128" s="3">
        <f>IFERROR(VLOOKUP(B128,'[1]DADOS (OCULTAR)'!$P$3:$R$91,3,0),"")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3.4 - Material Farmacológico</v>
      </c>
      <c r="D128" s="3">
        <f>'[1]TCE - ANEXO IV - Preencher'!F137</f>
        <v>1640262000183</v>
      </c>
      <c r="E128" s="5" t="str">
        <f>'[1]TCE - ANEXO IV - Preencher'!G137</f>
        <v>CITOPHARMA MANIPUL DE MEDICAM ESPECIAIS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000180093</v>
      </c>
      <c r="I128" s="6" t="str">
        <f>IF('[1]TCE - ANEXO IV - Preencher'!K137="","",'[1]TCE - ANEXO IV - Preencher'!K137)</f>
        <v>29/11/2021</v>
      </c>
      <c r="J128" s="5" t="str">
        <f>'[1]TCE - ANEXO IV - Preencher'!L137</f>
        <v>31211101640262000183550010001800931100248795</v>
      </c>
      <c r="K128" s="5" t="str">
        <f>IF(F128="B",LEFT('[1]TCE - ANEXO IV - Preencher'!M137,2),IF(F128="S",LEFT('[1]TCE - ANEXO IV - Preencher'!M137,7),IF('[1]TCE - ANEXO IV - Preencher'!H137="","")))</f>
        <v>31</v>
      </c>
      <c r="L128" s="7">
        <f>'[1]TCE - ANEXO IV - Preencher'!N137</f>
        <v>4902</v>
      </c>
    </row>
    <row r="129" spans="1:12" s="8" customFormat="1" ht="19.5" customHeight="1" x14ac:dyDescent="0.2">
      <c r="A129" s="3">
        <f>IFERROR(VLOOKUP(B129,'[1]DADOS (OCULTAR)'!$P$3:$R$91,3,0),"")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3.14 - Alimentação Preparada</v>
      </c>
      <c r="D129" s="3">
        <f>'[1]TCE - ANEXO IV - Preencher'!F138</f>
        <v>1687725000162</v>
      </c>
      <c r="E129" s="5" t="str">
        <f>'[1]TCE - ANEXO IV - Preencher'!G138</f>
        <v>CENEP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000032969</v>
      </c>
      <c r="I129" s="6" t="str">
        <f>IF('[1]TCE - ANEXO IV - Preencher'!K138="","",'[1]TCE - ANEXO IV - Preencher'!K138)</f>
        <v>11/11/2021</v>
      </c>
      <c r="J129" s="5" t="str">
        <f>'[1]TCE - ANEXO IV - Preencher'!L138</f>
        <v>26211101687725000162550010000329691381016604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16965</v>
      </c>
    </row>
    <row r="130" spans="1:12" s="8" customFormat="1" ht="19.5" customHeight="1" x14ac:dyDescent="0.2">
      <c r="A130" s="3">
        <f>IFERROR(VLOOKUP(B130,'[1]DADOS (OCULTAR)'!$P$3:$R$91,3,0),"")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3.99 - Outras despesas com Material de Consumo</v>
      </c>
      <c r="D130" s="3">
        <f>'[1]TCE - ANEXO IV - Preencher'!F139</f>
        <v>1754239000462</v>
      </c>
      <c r="E130" s="5" t="str">
        <f>'[1]TCE - ANEXO IV - Preencher'!G139</f>
        <v>REFRIGERACAO DUFRIO COMERCIO E IMPORTACA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000495895</v>
      </c>
      <c r="I130" s="6" t="str">
        <f>IF('[1]TCE - ANEXO IV - Preencher'!K139="","",'[1]TCE - ANEXO IV - Preencher'!K139)</f>
        <v>10/11/2021</v>
      </c>
      <c r="J130" s="5" t="str">
        <f>'[1]TCE - ANEXO IV - Preencher'!L139</f>
        <v>26211101754239000462550010004958951000218045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4378.72</v>
      </c>
    </row>
    <row r="131" spans="1:12" s="8" customFormat="1" ht="19.5" customHeight="1" x14ac:dyDescent="0.2">
      <c r="A131" s="3">
        <f>IFERROR(VLOOKUP(B131,'[1]DADOS (OCULTAR)'!$P$3:$R$91,3,0),"")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3.99 - Outras despesas com Material de Consumo</v>
      </c>
      <c r="D131" s="3">
        <f>'[1]TCE - ANEXO IV - Preencher'!F140</f>
        <v>1754239000462</v>
      </c>
      <c r="E131" s="5" t="str">
        <f>'[1]TCE - ANEXO IV - Preencher'!G140</f>
        <v>REFRIGERACAO DUFRIO COMERCIO E IMPORTACA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000495897</v>
      </c>
      <c r="I131" s="6" t="str">
        <f>IF('[1]TCE - ANEXO IV - Preencher'!K140="","",'[1]TCE - ANEXO IV - Preencher'!K140)</f>
        <v>10/11/2021</v>
      </c>
      <c r="J131" s="5" t="str">
        <f>'[1]TCE - ANEXO IV - Preencher'!L140</f>
        <v>26211101754239000462550010004958971000221792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217</v>
      </c>
    </row>
    <row r="132" spans="1:12" s="8" customFormat="1" ht="19.5" customHeight="1" x14ac:dyDescent="0.2">
      <c r="A132" s="3">
        <f>IFERROR(VLOOKUP(B132,'[1]DADOS (OCULTAR)'!$P$3:$R$91,3,0),"")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3.99 - Outras despesas com Material de Consumo</v>
      </c>
      <c r="D132" s="3">
        <f>'[1]TCE - ANEXO IV - Preencher'!F141</f>
        <v>1754239000462</v>
      </c>
      <c r="E132" s="5" t="str">
        <f>'[1]TCE - ANEXO IV - Preencher'!G141</f>
        <v>REFRIGERACAO DUFRIO COMERCIO E IMPORTACA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000496386</v>
      </c>
      <c r="I132" s="6" t="str">
        <f>IF('[1]TCE - ANEXO IV - Preencher'!K141="","",'[1]TCE - ANEXO IV - Preencher'!K141)</f>
        <v>12/11/2021</v>
      </c>
      <c r="J132" s="5" t="str">
        <f>'[1]TCE - ANEXO IV - Preencher'!L141</f>
        <v>26211101754239000462550010004963861000206657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689</v>
      </c>
    </row>
    <row r="133" spans="1:12" s="8" customFormat="1" ht="19.5" customHeight="1" x14ac:dyDescent="0.2">
      <c r="A133" s="3">
        <f>IFERROR(VLOOKUP(B133,'[1]DADOS (OCULTAR)'!$P$3:$R$91,3,0),"")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3.6 - Material de Expediente</v>
      </c>
      <c r="D133" s="3">
        <f>'[1]TCE - ANEXO IV - Preencher'!F142</f>
        <v>1754239000462</v>
      </c>
      <c r="E133" s="5" t="str">
        <f>'[1]TCE - ANEXO IV - Preencher'!G142</f>
        <v>REFRIGERACAO DUFRIO COMERCIO E IMPORTACA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000497531</v>
      </c>
      <c r="I133" s="6" t="str">
        <f>IF('[1]TCE - ANEXO IV - Preencher'!K142="","",'[1]TCE - ANEXO IV - Preencher'!K142)</f>
        <v>21/11/2021</v>
      </c>
      <c r="J133" s="5" t="str">
        <f>'[1]TCE - ANEXO IV - Preencher'!L142</f>
        <v>26211101754239000462550010004975311000248799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296</v>
      </c>
    </row>
    <row r="134" spans="1:12" s="8" customFormat="1" ht="19.5" customHeight="1" x14ac:dyDescent="0.2">
      <c r="A134" s="3">
        <f>IFERROR(VLOOKUP(B134,'[1]DADOS (OCULTAR)'!$P$3:$R$91,3,0),"")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3.14 - Alimentação Preparada</v>
      </c>
      <c r="D134" s="3">
        <f>'[1]TCE - ANEXO IV - Preencher'!F143</f>
        <v>1884446000199</v>
      </c>
      <c r="E134" s="5" t="str">
        <f>'[1]TCE - ANEXO IV - Preencher'!G143</f>
        <v>TECNOVIDA COMERCIAL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130643</v>
      </c>
      <c r="I134" s="6" t="str">
        <f>IF('[1]TCE - ANEXO IV - Preencher'!K143="","",'[1]TCE - ANEXO IV - Preencher'!K143)</f>
        <v>01/11/2021</v>
      </c>
      <c r="J134" s="5" t="str">
        <f>'[1]TCE - ANEXO IV - Preencher'!L143</f>
        <v>26211101884446000199550010001306431140064833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6479.76</v>
      </c>
    </row>
    <row r="135" spans="1:12" s="8" customFormat="1" ht="19.5" customHeight="1" x14ac:dyDescent="0.2">
      <c r="A135" s="3">
        <f>IFERROR(VLOOKUP(B135,'[1]DADOS (OCULTAR)'!$P$3:$R$91,3,0),"")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3.12 - Material Hospitalar</v>
      </c>
      <c r="D135" s="3">
        <f>'[1]TCE - ANEXO IV - Preencher'!F144</f>
        <v>2068375000119</v>
      </c>
      <c r="E135" s="5" t="str">
        <f>'[1]TCE - ANEXO IV - Preencher'!G144</f>
        <v>MEDICICOR COMERCIAL EIRELI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831012</v>
      </c>
      <c r="I135" s="6" t="str">
        <f>IF('[1]TCE - ANEXO IV - Preencher'!K144="","",'[1]TCE - ANEXO IV - Preencher'!K144)</f>
        <v>25/11/2021</v>
      </c>
      <c r="J135" s="5" t="str">
        <f>'[1]TCE - ANEXO IV - Preencher'!L144</f>
        <v>29211102068375000119550020008310121729535175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5250</v>
      </c>
    </row>
    <row r="136" spans="1:12" s="8" customFormat="1" ht="19.5" customHeight="1" x14ac:dyDescent="0.2">
      <c r="A136" s="3">
        <f>IFERROR(VLOOKUP(B136,'[1]DADOS (OCULTAR)'!$P$3:$R$91,3,0),"")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3.12 - Material Hospitalar</v>
      </c>
      <c r="D136" s="3">
        <f>'[1]TCE - ANEXO IV - Preencher'!F145</f>
        <v>2068375000380</v>
      </c>
      <c r="E136" s="5" t="str">
        <f>'[1]TCE - ANEXO IV - Preencher'!G145</f>
        <v>MEDICICOR COMERCIAL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10521</v>
      </c>
      <c r="I136" s="6" t="str">
        <f>IF('[1]TCE - ANEXO IV - Preencher'!K145="","",'[1]TCE - ANEXO IV - Preencher'!K145)</f>
        <v>04/11/2021</v>
      </c>
      <c r="J136" s="5" t="str">
        <f>'[1]TCE - ANEXO IV - Preencher'!L145</f>
        <v>26211102068375000380550020000105211888403776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700</v>
      </c>
    </row>
    <row r="137" spans="1:12" s="8" customFormat="1" ht="19.5" customHeight="1" x14ac:dyDescent="0.2">
      <c r="A137" s="3">
        <f>IFERROR(VLOOKUP(B137,'[1]DADOS (OCULTAR)'!$P$3:$R$91,3,0),"")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3.4 - Material Farmacológico</v>
      </c>
      <c r="D137" s="3">
        <f>'[1]TCE - ANEXO IV - Preencher'!F146</f>
        <v>2520829000140</v>
      </c>
      <c r="E137" s="5" t="str">
        <f>'[1]TCE - ANEXO IV - Preencher'!G146</f>
        <v>DIMASTER  COMERCIO DE PRODUTOS HOSPITAL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264617</v>
      </c>
      <c r="I137" s="6" t="str">
        <f>IF('[1]TCE - ANEXO IV - Preencher'!K146="","",'[1]TCE - ANEXO IV - Preencher'!K146)</f>
        <v>27/10/2021</v>
      </c>
      <c r="J137" s="5" t="str">
        <f>'[1]TCE - ANEXO IV - Preencher'!L146</f>
        <v>43211002520829000140550010002646171901099880</v>
      </c>
      <c r="K137" s="5" t="str">
        <f>IF(F137="B",LEFT('[1]TCE - ANEXO IV - Preencher'!M146,2),IF(F137="S",LEFT('[1]TCE - ANEXO IV - Preencher'!M146,7),IF('[1]TCE - ANEXO IV - Preencher'!H146="","")))</f>
        <v>43</v>
      </c>
      <c r="L137" s="7">
        <f>'[1]TCE - ANEXO IV - Preencher'!N146</f>
        <v>20946.900000000001</v>
      </c>
    </row>
    <row r="138" spans="1:12" s="8" customFormat="1" ht="19.5" customHeight="1" x14ac:dyDescent="0.2">
      <c r="A138" s="3">
        <f>IFERROR(VLOOKUP(B138,'[1]DADOS (OCULTAR)'!$P$3:$R$91,3,0),"")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3.4 - Material Farmacológico</v>
      </c>
      <c r="D138" s="3">
        <f>'[1]TCE - ANEXO IV - Preencher'!F147</f>
        <v>2520829000140</v>
      </c>
      <c r="E138" s="5" t="str">
        <f>'[1]TCE - ANEXO IV - Preencher'!G147</f>
        <v>DIMASTER  COMERCIO DE PRODUTOS HOSPITAL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264629</v>
      </c>
      <c r="I138" s="6" t="str">
        <f>IF('[1]TCE - ANEXO IV - Preencher'!K147="","",'[1]TCE - ANEXO IV - Preencher'!K147)</f>
        <v>27/10/2021</v>
      </c>
      <c r="J138" s="5" t="str">
        <f>'[1]TCE - ANEXO IV - Preencher'!L147</f>
        <v>43211002520829000140550010002646291271850753</v>
      </c>
      <c r="K138" s="5" t="str">
        <f>IF(F138="B",LEFT('[1]TCE - ANEXO IV - Preencher'!M147,2),IF(F138="S",LEFT('[1]TCE - ANEXO IV - Preencher'!M147,7),IF('[1]TCE - ANEXO IV - Preencher'!H147="","")))</f>
        <v>43</v>
      </c>
      <c r="L138" s="7">
        <f>'[1]TCE - ANEXO IV - Preencher'!N147</f>
        <v>21794.5</v>
      </c>
    </row>
    <row r="139" spans="1:12" s="8" customFormat="1" ht="19.5" customHeight="1" x14ac:dyDescent="0.2">
      <c r="A139" s="3">
        <f>IFERROR(VLOOKUP(B139,'[1]DADOS (OCULTAR)'!$P$3:$R$91,3,0),"")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3.12 - Material Hospitalar</v>
      </c>
      <c r="D139" s="3">
        <f>'[1]TCE - ANEXO IV - Preencher'!F148</f>
        <v>2520829000140</v>
      </c>
      <c r="E139" s="5" t="str">
        <f>'[1]TCE - ANEXO IV - Preencher'!G148</f>
        <v>DIMASTER  COMERCIO DE PRODUTOS HOSPITAL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264858</v>
      </c>
      <c r="I139" s="6" t="str">
        <f>IF('[1]TCE - ANEXO IV - Preencher'!K148="","",'[1]TCE - ANEXO IV - Preencher'!K148)</f>
        <v>29/10/2021</v>
      </c>
      <c r="J139" s="5" t="str">
        <f>'[1]TCE - ANEXO IV - Preencher'!L148</f>
        <v>43211002520829000140550010002648581334497128</v>
      </c>
      <c r="K139" s="5" t="str">
        <f>IF(F139="B",LEFT('[1]TCE - ANEXO IV - Preencher'!M148,2),IF(F139="S",LEFT('[1]TCE - ANEXO IV - Preencher'!M148,7),IF('[1]TCE - ANEXO IV - Preencher'!H148="","")))</f>
        <v>43</v>
      </c>
      <c r="L139" s="7">
        <f>'[1]TCE - ANEXO IV - Preencher'!N148</f>
        <v>50473.3</v>
      </c>
    </row>
    <row r="140" spans="1:12" s="8" customFormat="1" ht="19.5" customHeight="1" x14ac:dyDescent="0.2">
      <c r="A140" s="3">
        <f>IFERROR(VLOOKUP(B140,'[1]DADOS (OCULTAR)'!$P$3:$R$91,3,0),"")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3.99 - Outras despesas com Material de Consumo</v>
      </c>
      <c r="D140" s="3">
        <f>'[1]TCE - ANEXO IV - Preencher'!F149</f>
        <v>3084401000165</v>
      </c>
      <c r="E140" s="5" t="str">
        <f>'[1]TCE - ANEXO IV - Preencher'!G149</f>
        <v>PREVEMAX CONFECÇOES PLASTICAS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350415</v>
      </c>
      <c r="I140" s="6" t="str">
        <f>IF('[1]TCE - ANEXO IV - Preencher'!K149="","",'[1]TCE - ANEXO IV - Preencher'!K149)</f>
        <v>04/11/2021</v>
      </c>
      <c r="J140" s="5" t="str">
        <f>'[1]TCE - ANEXO IV - Preencher'!L149</f>
        <v>42211103084401000165550010003504151741445064</v>
      </c>
      <c r="K140" s="5" t="str">
        <f>IF(F140="B",LEFT('[1]TCE - ANEXO IV - Preencher'!M149,2),IF(F140="S",LEFT('[1]TCE - ANEXO IV - Preencher'!M149,7),IF('[1]TCE - ANEXO IV - Preencher'!H149="","")))</f>
        <v>42</v>
      </c>
      <c r="L140" s="7">
        <f>'[1]TCE - ANEXO IV - Preencher'!N149</f>
        <v>945</v>
      </c>
    </row>
    <row r="141" spans="1:12" s="8" customFormat="1" ht="19.5" customHeight="1" x14ac:dyDescent="0.2">
      <c r="A141" s="3">
        <f>IFERROR(VLOOKUP(B141,'[1]DADOS (OCULTAR)'!$P$3:$R$91,3,0),"")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3.14 - Alimentação Preparada</v>
      </c>
      <c r="D141" s="3">
        <f>'[1]TCE - ANEXO IV - Preencher'!F150</f>
        <v>3721769000278</v>
      </c>
      <c r="E141" s="5" t="str">
        <f>'[1]TCE - ANEXO IV - Preencher'!G150</f>
        <v>MASTERBOI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000488310</v>
      </c>
      <c r="I141" s="6" t="str">
        <f>IF('[1]TCE - ANEXO IV - Preencher'!K150="","",'[1]TCE - ANEXO IV - Preencher'!K150)</f>
        <v>31/10/2021</v>
      </c>
      <c r="J141" s="5" t="str">
        <f>'[1]TCE - ANEXO IV - Preencher'!L150</f>
        <v>26211003721769000278550040004883101985671339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1723.68</v>
      </c>
    </row>
    <row r="142" spans="1:12" s="8" customFormat="1" ht="19.5" customHeight="1" x14ac:dyDescent="0.2">
      <c r="A142" s="3">
        <f>IFERROR(VLOOKUP(B142,'[1]DADOS (OCULTAR)'!$P$3:$R$91,3,0),"")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3.14 - Alimentação Preparada</v>
      </c>
      <c r="D142" s="3">
        <f>'[1]TCE - ANEXO IV - Preencher'!F151</f>
        <v>3721769000278</v>
      </c>
      <c r="E142" s="5" t="str">
        <f>'[1]TCE - ANEXO IV - Preencher'!G151</f>
        <v>MASTERBOI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000489992</v>
      </c>
      <c r="I142" s="6" t="str">
        <f>IF('[1]TCE - ANEXO IV - Preencher'!K151="","",'[1]TCE - ANEXO IV - Preencher'!K151)</f>
        <v>02/11/2021</v>
      </c>
      <c r="J142" s="5" t="str">
        <f>'[1]TCE - ANEXO IV - Preencher'!L151</f>
        <v>26211103721769000278550040004899921963116525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11295.89</v>
      </c>
    </row>
    <row r="143" spans="1:12" s="8" customFormat="1" ht="19.5" customHeight="1" x14ac:dyDescent="0.2">
      <c r="A143" s="3">
        <f>IFERROR(VLOOKUP(B143,'[1]DADOS (OCULTAR)'!$P$3:$R$91,3,0),"")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3.14 - Alimentação Preparada</v>
      </c>
      <c r="D143" s="3">
        <f>'[1]TCE - ANEXO IV - Preencher'!F152</f>
        <v>3721769000278</v>
      </c>
      <c r="E143" s="5" t="str">
        <f>'[1]TCE - ANEXO IV - Preencher'!G152</f>
        <v>MASTERBOI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000491500</v>
      </c>
      <c r="I143" s="6" t="str">
        <f>IF('[1]TCE - ANEXO IV - Preencher'!K152="","",'[1]TCE - ANEXO IV - Preencher'!K152)</f>
        <v>04/11/2021</v>
      </c>
      <c r="J143" s="5" t="str">
        <f>'[1]TCE - ANEXO IV - Preencher'!L152</f>
        <v>26211103721769000278550040004915001131390019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846.69</v>
      </c>
    </row>
    <row r="144" spans="1:12" s="8" customFormat="1" ht="19.5" customHeight="1" x14ac:dyDescent="0.2">
      <c r="A144" s="3">
        <f>IFERROR(VLOOKUP(B144,'[1]DADOS (OCULTAR)'!$P$3:$R$91,3,0),"")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3.14 - Alimentação Preparada</v>
      </c>
      <c r="D144" s="3">
        <f>'[1]TCE - ANEXO IV - Preencher'!F153</f>
        <v>3721769000278</v>
      </c>
      <c r="E144" s="5" t="str">
        <f>'[1]TCE - ANEXO IV - Preencher'!G153</f>
        <v>MASTERBOI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000503648</v>
      </c>
      <c r="I144" s="6" t="str">
        <f>IF('[1]TCE - ANEXO IV - Preencher'!K153="","",'[1]TCE - ANEXO IV - Preencher'!K153)</f>
        <v>17/11/2021</v>
      </c>
      <c r="J144" s="5" t="str">
        <f>'[1]TCE - ANEXO IV - Preencher'!L153</f>
        <v>26211103721769000278550040005036481677435519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3944.77</v>
      </c>
    </row>
    <row r="145" spans="1:12" s="8" customFormat="1" ht="19.5" customHeight="1" x14ac:dyDescent="0.2">
      <c r="A145" s="3">
        <f>IFERROR(VLOOKUP(B145,'[1]DADOS (OCULTAR)'!$P$3:$R$91,3,0),"")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3.4 - Material Farmacológico</v>
      </c>
      <c r="D145" s="3">
        <f>'[1]TCE - ANEXO IV - Preencher'!F154</f>
        <v>3817043000152</v>
      </c>
      <c r="E145" s="5" t="str">
        <f>'[1]TCE - ANEXO IV - Preencher'!G154</f>
        <v>PHARMAPLUS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000037759</v>
      </c>
      <c r="I145" s="6" t="str">
        <f>IF('[1]TCE - ANEXO IV - Preencher'!K154="","",'[1]TCE - ANEXO IV - Preencher'!K154)</f>
        <v>26/11/2021</v>
      </c>
      <c r="J145" s="5" t="str">
        <f>'[1]TCE - ANEXO IV - Preencher'!L154</f>
        <v>26211103817043000152550010000377591082627062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20671.88</v>
      </c>
    </row>
    <row r="146" spans="1:12" s="8" customFormat="1" ht="19.5" customHeight="1" x14ac:dyDescent="0.2">
      <c r="A146" s="3">
        <f>IFERROR(VLOOKUP(B146,'[1]DADOS (OCULTAR)'!$P$3:$R$91,3,0),"")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 xml:space="preserve">3.8 - Uniformes, Tecidos e Aviamentos </v>
      </c>
      <c r="D146" s="3">
        <f>'[1]TCE - ANEXO IV - Preencher'!F155</f>
        <v>3906828000100</v>
      </c>
      <c r="E146" s="5" t="str">
        <f>'[1]TCE - ANEXO IV - Preencher'!G155</f>
        <v>OVERLOQUE ROUPAS PROFISSIONAIS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000004650</v>
      </c>
      <c r="I146" s="6" t="str">
        <f>IF('[1]TCE - ANEXO IV - Preencher'!K155="","",'[1]TCE - ANEXO IV - Preencher'!K155)</f>
        <v>19/11/2021</v>
      </c>
      <c r="J146" s="5" t="str">
        <f>'[1]TCE - ANEXO IV - Preencher'!L155</f>
        <v>26211103906828000100550010000046501503314195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6600</v>
      </c>
    </row>
    <row r="147" spans="1:12" s="8" customFormat="1" ht="19.5" customHeight="1" x14ac:dyDescent="0.2">
      <c r="A147" s="3">
        <f>IFERROR(VLOOKUP(B147,'[1]DADOS (OCULTAR)'!$P$3:$R$91,3,0),"")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 xml:space="preserve">3.8 - Uniformes, Tecidos e Aviamentos </v>
      </c>
      <c r="D147" s="3">
        <f>'[1]TCE - ANEXO IV - Preencher'!F156</f>
        <v>3906828000100</v>
      </c>
      <c r="E147" s="5" t="str">
        <f>'[1]TCE - ANEXO IV - Preencher'!G156</f>
        <v>OVERLOQUE ROUPAS PROFISSIONAIS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000004656</v>
      </c>
      <c r="I147" s="6" t="str">
        <f>IF('[1]TCE - ANEXO IV - Preencher'!K156="","",'[1]TCE - ANEXO IV - Preencher'!K156)</f>
        <v>25/11/2021</v>
      </c>
      <c r="J147" s="5" t="str">
        <f>'[1]TCE - ANEXO IV - Preencher'!L156</f>
        <v>26211103906828000100550010000046561303004005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9075</v>
      </c>
    </row>
    <row r="148" spans="1:12" s="8" customFormat="1" ht="19.5" customHeight="1" x14ac:dyDescent="0.2">
      <c r="A148" s="3">
        <f>IFERROR(VLOOKUP(B148,'[1]DADOS (OCULTAR)'!$P$3:$R$91,3,0),"")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3.14 - Alimentação Preparada</v>
      </c>
      <c r="D148" s="3">
        <f>'[1]TCE - ANEXO IV - Preencher'!F157</f>
        <v>4004741000100</v>
      </c>
      <c r="E148" s="5" t="str">
        <f>'[1]TCE - ANEXO IV - Preencher'!G157</f>
        <v>NORLUX LTDA-ME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009012</v>
      </c>
      <c r="I148" s="6" t="str">
        <f>IF('[1]TCE - ANEXO IV - Preencher'!K157="","",'[1]TCE - ANEXO IV - Preencher'!K157)</f>
        <v>01/11/2021</v>
      </c>
      <c r="J148" s="5" t="str">
        <f>'[1]TCE - ANEXO IV - Preencher'!L157</f>
        <v>26211104004741000100550000000090121100011235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1180.8</v>
      </c>
    </row>
    <row r="149" spans="1:12" s="8" customFormat="1" ht="19.5" customHeight="1" x14ac:dyDescent="0.2">
      <c r="A149" s="3">
        <f>IFERROR(VLOOKUP(B149,'[1]DADOS (OCULTAR)'!$P$3:$R$91,3,0),"")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3.14 - Alimentação Preparada</v>
      </c>
      <c r="D149" s="3">
        <f>'[1]TCE - ANEXO IV - Preencher'!F158</f>
        <v>4004741000100</v>
      </c>
      <c r="E149" s="5" t="str">
        <f>'[1]TCE - ANEXO IV - Preencher'!G158</f>
        <v>NORLUX LTDA-ME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009013</v>
      </c>
      <c r="I149" s="6" t="str">
        <f>IF('[1]TCE - ANEXO IV - Preencher'!K158="","",'[1]TCE - ANEXO IV - Preencher'!K158)</f>
        <v>04/11/2021</v>
      </c>
      <c r="J149" s="5" t="str">
        <f>'[1]TCE - ANEXO IV - Preencher'!L158</f>
        <v>26211104004741000100550000000090131100011232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3606</v>
      </c>
    </row>
    <row r="150" spans="1:12" s="8" customFormat="1" ht="19.5" customHeight="1" x14ac:dyDescent="0.2">
      <c r="A150" s="3">
        <f>IFERROR(VLOOKUP(B150,'[1]DADOS (OCULTAR)'!$P$3:$R$91,3,0),"")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3.6 - Material de Expediente</v>
      </c>
      <c r="D150" s="3">
        <f>'[1]TCE - ANEXO IV - Preencher'!F159</f>
        <v>4065526000100</v>
      </c>
      <c r="E150" s="5" t="str">
        <f>'[1]TCE - ANEXO IV - Preencher'!G159</f>
        <v>IMPERIO DAS CHAVES E ACESSORIOS LTDA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000006535</v>
      </c>
      <c r="I150" s="6" t="str">
        <f>IF('[1]TCE - ANEXO IV - Preencher'!K159="","",'[1]TCE - ANEXO IV - Preencher'!K159)</f>
        <v>27/10/2021</v>
      </c>
      <c r="J150" s="5" t="str">
        <f>'[1]TCE - ANEXO IV - Preencher'!L159</f>
        <v>26211004065526000100550010000065351286901009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11</v>
      </c>
    </row>
    <row r="151" spans="1:12" s="8" customFormat="1" ht="19.5" customHeight="1" x14ac:dyDescent="0.2">
      <c r="A151" s="3">
        <f>IFERROR(VLOOKUP(B151,'[1]DADOS (OCULTAR)'!$P$3:$R$91,3,0),"")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3.12 - Material Hospitalar</v>
      </c>
      <c r="D151" s="3">
        <f>'[1]TCE - ANEXO IV - Preencher'!F160</f>
        <v>4237235000152</v>
      </c>
      <c r="E151" s="5" t="str">
        <f>'[1]TCE - ANEXO IV - Preencher'!G160</f>
        <v>ENDOCENTER COMERCIAL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000093380</v>
      </c>
      <c r="I151" s="6" t="str">
        <f>IF('[1]TCE - ANEXO IV - Preencher'!K160="","",'[1]TCE - ANEXO IV - Preencher'!K160)</f>
        <v>03/11/2021</v>
      </c>
      <c r="J151" s="5" t="str">
        <f>'[1]TCE - ANEXO IV - Preencher'!L160</f>
        <v>26211104237235000152550010000933801143341231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4971</v>
      </c>
    </row>
    <row r="152" spans="1:12" s="8" customFormat="1" ht="19.5" customHeight="1" x14ac:dyDescent="0.2">
      <c r="A152" s="3">
        <f>IFERROR(VLOOKUP(B152,'[1]DADOS (OCULTAR)'!$P$3:$R$91,3,0),"")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3.12 - Material Hospitalar</v>
      </c>
      <c r="D152" s="3">
        <f>'[1]TCE - ANEXO IV - Preencher'!F161</f>
        <v>4237235000152</v>
      </c>
      <c r="E152" s="5" t="str">
        <f>'[1]TCE - ANEXO IV - Preencher'!G161</f>
        <v>ENDOCENTER COMERCIAL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000093775</v>
      </c>
      <c r="I152" s="6" t="str">
        <f>IF('[1]TCE - ANEXO IV - Preencher'!K161="","",'[1]TCE - ANEXO IV - Preencher'!K161)</f>
        <v>22/11/2021</v>
      </c>
      <c r="J152" s="5" t="str">
        <f>'[1]TCE - ANEXO IV - Preencher'!L161</f>
        <v>26211104237235000152550010000937751084649745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1020</v>
      </c>
    </row>
    <row r="153" spans="1:12" s="8" customFormat="1" ht="19.5" customHeight="1" x14ac:dyDescent="0.2">
      <c r="A153" s="3">
        <f>IFERROR(VLOOKUP(B153,'[1]DADOS (OCULTAR)'!$P$3:$R$91,3,0),"")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3.14 - Alimentação Preparada</v>
      </c>
      <c r="D153" s="3">
        <f>'[1]TCE - ANEXO IV - Preencher'!F162</f>
        <v>4609653000123</v>
      </c>
      <c r="E153" s="5" t="str">
        <f>'[1]TCE - ANEXO IV - Preencher'!G162</f>
        <v>DISTRIBUIDORA DE ALIMENTOS MARFIM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1491553</v>
      </c>
      <c r="I153" s="6" t="str">
        <f>IF('[1]TCE - ANEXO IV - Preencher'!K162="","",'[1]TCE - ANEXO IV - Preencher'!K162)</f>
        <v>30/10/2021</v>
      </c>
      <c r="J153" s="5" t="str">
        <f>'[1]TCE - ANEXO IV - Preencher'!L162</f>
        <v>26211004609653000123550020014915531192187928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2515.1999999999998</v>
      </c>
    </row>
    <row r="154" spans="1:12" s="8" customFormat="1" ht="19.5" customHeight="1" x14ac:dyDescent="0.2">
      <c r="A154" s="3">
        <f>IFERROR(VLOOKUP(B154,'[1]DADOS (OCULTAR)'!$P$3:$R$91,3,0),"")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3.12 - Material Hospitalar</v>
      </c>
      <c r="D154" s="3">
        <f>'[1]TCE - ANEXO IV - Preencher'!F163</f>
        <v>4614288000145</v>
      </c>
      <c r="E154" s="5" t="str">
        <f>'[1]TCE - ANEXO IV - Preencher'!G163</f>
        <v>DISK LIFE COMERCIO DE PRODUTOS CIRURGICO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4350</v>
      </c>
      <c r="I154" s="6" t="str">
        <f>IF('[1]TCE - ANEXO IV - Preencher'!K163="","",'[1]TCE - ANEXO IV - Preencher'!K163)</f>
        <v>08/11/2021</v>
      </c>
      <c r="J154" s="5" t="str">
        <f>'[1]TCE - ANEXO IV - Preencher'!L163</f>
        <v>26211104614288000145550010000043501680713155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18418.689999999999</v>
      </c>
    </row>
    <row r="155" spans="1:12" s="8" customFormat="1" ht="19.5" customHeight="1" x14ac:dyDescent="0.2">
      <c r="A155" s="3">
        <f>IFERROR(VLOOKUP(B155,'[1]DADOS (OCULTAR)'!$P$3:$R$91,3,0),"")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3.12 - Material Hospitalar</v>
      </c>
      <c r="D155" s="3">
        <f>'[1]TCE - ANEXO IV - Preencher'!F164</f>
        <v>4614288000145</v>
      </c>
      <c r="E155" s="5" t="str">
        <f>'[1]TCE - ANEXO IV - Preencher'!G164</f>
        <v>DISK LIFE COMERCIO DE PRODUTOS CIRURGICO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4383</v>
      </c>
      <c r="I155" s="6" t="str">
        <f>IF('[1]TCE - ANEXO IV - Preencher'!K164="","",'[1]TCE - ANEXO IV - Preencher'!K164)</f>
        <v>22/11/2021</v>
      </c>
      <c r="J155" s="5" t="str">
        <f>'[1]TCE - ANEXO IV - Preencher'!L164</f>
        <v>26211104614288000145550010000043831227626786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3827.2</v>
      </c>
    </row>
    <row r="156" spans="1:12" s="8" customFormat="1" ht="19.5" customHeight="1" x14ac:dyDescent="0.2">
      <c r="A156" s="3">
        <f>IFERROR(VLOOKUP(B156,'[1]DADOS (OCULTAR)'!$P$3:$R$91,3,0),"")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3.99 - Outras despesas com Material de Consumo</v>
      </c>
      <c r="D156" s="3">
        <f>'[1]TCE - ANEXO IV - Preencher'!F165</f>
        <v>4925042000194</v>
      </c>
      <c r="E156" s="5" t="str">
        <f>'[1]TCE - ANEXO IV - Preencher'!G165</f>
        <v>I BARBOSA DA SILVA-ME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000009879</v>
      </c>
      <c r="I156" s="6" t="str">
        <f>IF('[1]TCE - ANEXO IV - Preencher'!K165="","",'[1]TCE - ANEXO IV - Preencher'!K165)</f>
        <v>03/11/2021</v>
      </c>
      <c r="J156" s="5" t="str">
        <f>'[1]TCE - ANEXO IV - Preencher'!L165</f>
        <v>26211104925042000194550010000098791100098790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590</v>
      </c>
    </row>
    <row r="157" spans="1:12" s="8" customFormat="1" ht="19.5" customHeight="1" x14ac:dyDescent="0.2">
      <c r="A157" s="3">
        <f>IFERROR(VLOOKUP(B157,'[1]DADOS (OCULTAR)'!$P$3:$R$91,3,0),"")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3.6 - Material de Expediente</v>
      </c>
      <c r="D157" s="3">
        <f>'[1]TCE - ANEXO IV - Preencher'!F166</f>
        <v>4925042000194</v>
      </c>
      <c r="E157" s="5" t="str">
        <f>'[1]TCE - ANEXO IV - Preencher'!G166</f>
        <v>I BARBOSA DA SILVA-ME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000009879</v>
      </c>
      <c r="I157" s="6" t="str">
        <f>IF('[1]TCE - ANEXO IV - Preencher'!K166="","",'[1]TCE - ANEXO IV - Preencher'!K166)</f>
        <v>03/11/2021</v>
      </c>
      <c r="J157" s="5" t="str">
        <f>'[1]TCE - ANEXO IV - Preencher'!L166</f>
        <v>26211104925042000194550010000098791100098790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2601</v>
      </c>
    </row>
    <row r="158" spans="1:12" s="8" customFormat="1" ht="19.5" customHeight="1" x14ac:dyDescent="0.2">
      <c r="A158" s="3">
        <f>IFERROR(VLOOKUP(B158,'[1]DADOS (OCULTAR)'!$P$3:$R$91,3,0),"")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3.6 - Material de Expediente</v>
      </c>
      <c r="D158" s="3">
        <f>'[1]TCE - ANEXO IV - Preencher'!F167</f>
        <v>4925042000194</v>
      </c>
      <c r="E158" s="5" t="str">
        <f>'[1]TCE - ANEXO IV - Preencher'!G167</f>
        <v>I BARBOSA DA SILVA-ME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000009907</v>
      </c>
      <c r="I158" s="6" t="str">
        <f>IF('[1]TCE - ANEXO IV - Preencher'!K167="","",'[1]TCE - ANEXO IV - Preencher'!K167)</f>
        <v>17/11/2021</v>
      </c>
      <c r="J158" s="5" t="str">
        <f>'[1]TCE - ANEXO IV - Preencher'!L167</f>
        <v>26211104925042000194550010000099071100099075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930</v>
      </c>
    </row>
    <row r="159" spans="1:12" s="8" customFormat="1" ht="19.5" customHeight="1" x14ac:dyDescent="0.2">
      <c r="A159" s="3">
        <f>IFERROR(VLOOKUP(B159,'[1]DADOS (OCULTAR)'!$P$3:$R$91,3,0),"")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3.12 - Material Hospitalar</v>
      </c>
      <c r="D159" s="3">
        <f>'[1]TCE - ANEXO IV - Preencher'!F168</f>
        <v>5011743000180</v>
      </c>
      <c r="E159" s="5" t="str">
        <f>'[1]TCE - ANEXO IV - Preencher'!G168</f>
        <v>ASTECH REPRES ASSIST E COMER DE PROD HOS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6901</v>
      </c>
      <c r="I159" s="6" t="str">
        <f>IF('[1]TCE - ANEXO IV - Preencher'!K168="","",'[1]TCE - ANEXO IV - Preencher'!K168)</f>
        <v>03/11/2021</v>
      </c>
      <c r="J159" s="5" t="str">
        <f>'[1]TCE - ANEXO IV - Preencher'!L168</f>
        <v>26211105011743000180550010000069011223941540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1090</v>
      </c>
    </row>
    <row r="160" spans="1:12" s="8" customFormat="1" ht="19.5" customHeight="1" x14ac:dyDescent="0.2">
      <c r="A160" s="3">
        <f>IFERROR(VLOOKUP(B160,'[1]DADOS (OCULTAR)'!$P$3:$R$91,3,0),"")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3.12 - Material Hospitalar</v>
      </c>
      <c r="D160" s="3">
        <f>'[1]TCE - ANEXO IV - Preencher'!F169</f>
        <v>5044056000161</v>
      </c>
      <c r="E160" s="5" t="str">
        <f>'[1]TCE - ANEXO IV - Preencher'!G169</f>
        <v>DMH PRODUTOS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19474</v>
      </c>
      <c r="I160" s="6" t="str">
        <f>IF('[1]TCE - ANEXO IV - Preencher'!K169="","",'[1]TCE - ANEXO IV - Preencher'!K169)</f>
        <v>10/11/2021</v>
      </c>
      <c r="J160" s="5" t="str">
        <f>'[1]TCE - ANEXO IV - Preencher'!L169</f>
        <v>26211105044056000161550010000194741931710103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5324.24</v>
      </c>
    </row>
    <row r="161" spans="1:12" s="8" customFormat="1" ht="19.5" customHeight="1" x14ac:dyDescent="0.2">
      <c r="A161" s="3">
        <f>IFERROR(VLOOKUP(B161,'[1]DADOS (OCULTAR)'!$P$3:$R$91,3,0),"")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3.12 - Material Hospitalar</v>
      </c>
      <c r="D161" s="3">
        <f>'[1]TCE - ANEXO IV - Preencher'!F170</f>
        <v>5044056000161</v>
      </c>
      <c r="E161" s="5" t="str">
        <f>'[1]TCE - ANEXO IV - Preencher'!G170</f>
        <v>DMH PRODUTOS HOSPITALARES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19534</v>
      </c>
      <c r="I161" s="6" t="str">
        <f>IF('[1]TCE - ANEXO IV - Preencher'!K170="","",'[1]TCE - ANEXO IV - Preencher'!K170)</f>
        <v>19/11/2021</v>
      </c>
      <c r="J161" s="5" t="str">
        <f>'[1]TCE - ANEXO IV - Preencher'!L170</f>
        <v>26211105044056000161550010000195341027614379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2106.6999999999998</v>
      </c>
    </row>
    <row r="162" spans="1:12" s="8" customFormat="1" ht="19.5" customHeight="1" x14ac:dyDescent="0.2">
      <c r="A162" s="3">
        <f>IFERROR(VLOOKUP(B162,'[1]DADOS (OCULTAR)'!$P$3:$R$91,3,0),"")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3.12 - Material Hospitalar</v>
      </c>
      <c r="D162" s="3">
        <f>'[1]TCE - ANEXO IV - Preencher'!F171</f>
        <v>5256681000258</v>
      </c>
      <c r="E162" s="5" t="str">
        <f>'[1]TCE - ANEXO IV - Preencher'!G171</f>
        <v>MACK MEDICAL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9371</v>
      </c>
      <c r="I162" s="6" t="str">
        <f>IF('[1]TCE - ANEXO IV - Preencher'!K171="","",'[1]TCE - ANEXO IV - Preencher'!K171)</f>
        <v>28/10/2021</v>
      </c>
      <c r="J162" s="5" t="str">
        <f>'[1]TCE - ANEXO IV - Preencher'!L171</f>
        <v>26211005256681000258550020000093711384307591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9951.52</v>
      </c>
    </row>
    <row r="163" spans="1:12" s="8" customFormat="1" ht="19.5" customHeight="1" x14ac:dyDescent="0.2">
      <c r="A163" s="3">
        <f>IFERROR(VLOOKUP(B163,'[1]DADOS (OCULTAR)'!$P$3:$R$91,3,0),"")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3.12 - Material Hospitalar</v>
      </c>
      <c r="D163" s="3">
        <f>'[1]TCE - ANEXO IV - Preencher'!F172</f>
        <v>5267928000150</v>
      </c>
      <c r="E163" s="5" t="str">
        <f>'[1]TCE - ANEXO IV - Preencher'!G172</f>
        <v>GOLDMEDIC PROD MEDICOS HOSP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000124655</v>
      </c>
      <c r="I163" s="6" t="str">
        <f>IF('[1]TCE - ANEXO IV - Preencher'!K172="","",'[1]TCE - ANEXO IV - Preencher'!K172)</f>
        <v>01/11/2021</v>
      </c>
      <c r="J163" s="5" t="str">
        <f>'[1]TCE - ANEXO IV - Preencher'!L172</f>
        <v>26211105267928000150550030001246551852312317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1723.44</v>
      </c>
    </row>
    <row r="164" spans="1:12" s="8" customFormat="1" ht="19.5" customHeight="1" x14ac:dyDescent="0.2">
      <c r="A164" s="3">
        <f>IFERROR(VLOOKUP(B164,'[1]DADOS (OCULTAR)'!$P$3:$R$91,3,0),"")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3.12 - Material Hospitalar</v>
      </c>
      <c r="D164" s="3">
        <f>'[1]TCE - ANEXO IV - Preencher'!F173</f>
        <v>5267928000150</v>
      </c>
      <c r="E164" s="5" t="str">
        <f>'[1]TCE - ANEXO IV - Preencher'!G173</f>
        <v>GOLDMEDIC PROD MEDICOS HOSP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124905</v>
      </c>
      <c r="I164" s="6" t="str">
        <f>IF('[1]TCE - ANEXO IV - Preencher'!K173="","",'[1]TCE - ANEXO IV - Preencher'!K173)</f>
        <v>11/11/2021</v>
      </c>
      <c r="J164" s="5" t="str">
        <f>'[1]TCE - ANEXO IV - Preencher'!L173</f>
        <v>26211105267928000150550030001249051206083606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45</v>
      </c>
    </row>
    <row r="165" spans="1:12" s="8" customFormat="1" ht="19.5" customHeight="1" x14ac:dyDescent="0.2">
      <c r="A165" s="3">
        <f>IFERROR(VLOOKUP(B165,'[1]DADOS (OCULTAR)'!$P$3:$R$91,3,0),"")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3.12 - Material Hospitalar</v>
      </c>
      <c r="D165" s="3">
        <f>'[1]TCE - ANEXO IV - Preencher'!F174</f>
        <v>5944604000533</v>
      </c>
      <c r="E165" s="5" t="str">
        <f>'[1]TCE - ANEXO IV - Preencher'!G174</f>
        <v>EDWARDS LIFESCIENCES COM PROD MED CIRUR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78412</v>
      </c>
      <c r="I165" s="6" t="str">
        <f>IF('[1]TCE - ANEXO IV - Preencher'!K174="","",'[1]TCE - ANEXO IV - Preencher'!K174)</f>
        <v>01/11/2021</v>
      </c>
      <c r="J165" s="5" t="str">
        <f>'[1]TCE - ANEXO IV - Preencher'!L174</f>
        <v>35211105944604000533550010000784121001898140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7800</v>
      </c>
    </row>
    <row r="166" spans="1:12" s="8" customFormat="1" ht="19.5" customHeight="1" x14ac:dyDescent="0.2">
      <c r="A166" s="3">
        <f>IFERROR(VLOOKUP(B166,'[1]DADOS (OCULTAR)'!$P$3:$R$91,3,0),"")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3.14 - Alimentação Preparada</v>
      </c>
      <c r="D166" s="3">
        <f>'[1]TCE - ANEXO IV - Preencher'!F175</f>
        <v>6057223028939</v>
      </c>
      <c r="E166" s="5" t="str">
        <f>'[1]TCE - ANEXO IV - Preencher'!G175</f>
        <v>SENDAS DISTRIBUIDORA SA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000077852</v>
      </c>
      <c r="I166" s="6" t="str">
        <f>IF('[1]TCE - ANEXO IV - Preencher'!K175="","",'[1]TCE - ANEXO IV - Preencher'!K175)</f>
        <v>22/10/2021</v>
      </c>
      <c r="J166" s="5" t="str">
        <f>'[1]TCE - ANEXO IV - Preencher'!L175</f>
        <v>26211006057223028939553000000778521192772654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15.96</v>
      </c>
    </row>
    <row r="167" spans="1:12" s="8" customFormat="1" ht="19.5" customHeight="1" x14ac:dyDescent="0.2">
      <c r="A167" s="3">
        <f>IFERROR(VLOOKUP(B167,'[1]DADOS (OCULTAR)'!$P$3:$R$91,3,0),"")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3.14 - Alimentação Preparada</v>
      </c>
      <c r="D167" s="3">
        <f>'[1]TCE - ANEXO IV - Preencher'!F176</f>
        <v>6057223028939</v>
      </c>
      <c r="E167" s="5" t="str">
        <f>'[1]TCE - ANEXO IV - Preencher'!G176</f>
        <v>SENDAS DISTRIBUIDORA SA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000077925</v>
      </c>
      <c r="I167" s="6" t="str">
        <f>IF('[1]TCE - ANEXO IV - Preencher'!K176="","",'[1]TCE - ANEXO IV - Preencher'!K176)</f>
        <v>25/10/2021</v>
      </c>
      <c r="J167" s="5" t="str">
        <f>'[1]TCE - ANEXO IV - Preencher'!L176</f>
        <v>26211006057223028939553000000779251192973070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15.96</v>
      </c>
    </row>
    <row r="168" spans="1:12" s="8" customFormat="1" ht="19.5" customHeight="1" x14ac:dyDescent="0.2">
      <c r="A168" s="3">
        <f>IFERROR(VLOOKUP(B168,'[1]DADOS (OCULTAR)'!$P$3:$R$91,3,0),"")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3.4 - Material Farmacológico</v>
      </c>
      <c r="D168" s="3">
        <f>'[1]TCE - ANEXO IV - Preencher'!F177</f>
        <v>6106005000180</v>
      </c>
      <c r="E168" s="5" t="str">
        <f>'[1]TCE - ANEXO IV - Preencher'!G177</f>
        <v>STOCK MED PRODUTOS MEDICO HOSPITALARES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134599</v>
      </c>
      <c r="I168" s="6" t="str">
        <f>IF('[1]TCE - ANEXO IV - Preencher'!K177="","",'[1]TCE - ANEXO IV - Preencher'!K177)</f>
        <v>05/11/2021</v>
      </c>
      <c r="J168" s="5" t="str">
        <f>'[1]TCE - ANEXO IV - Preencher'!L177</f>
        <v>43211106106005000180550010001345991005671298</v>
      </c>
      <c r="K168" s="5" t="str">
        <f>IF(F168="B",LEFT('[1]TCE - ANEXO IV - Preencher'!M177,2),IF(F168="S",LEFT('[1]TCE - ANEXO IV - Preencher'!M177,7),IF('[1]TCE - ANEXO IV - Preencher'!H177="","")))</f>
        <v>43</v>
      </c>
      <c r="L168" s="7">
        <f>'[1]TCE - ANEXO IV - Preencher'!N177</f>
        <v>4477.6000000000004</v>
      </c>
    </row>
    <row r="169" spans="1:12" s="8" customFormat="1" ht="19.5" customHeight="1" x14ac:dyDescent="0.2">
      <c r="A169" s="3">
        <f>IFERROR(VLOOKUP(B169,'[1]DADOS (OCULTAR)'!$P$3:$R$91,3,0),"")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3.12 - Material Hospitalar</v>
      </c>
      <c r="D169" s="3">
        <f>'[1]TCE - ANEXO IV - Preencher'!F178</f>
        <v>6106005000180</v>
      </c>
      <c r="E169" s="5" t="str">
        <f>'[1]TCE - ANEXO IV - Preencher'!G178</f>
        <v>STOCK MED PRODUTOS MEDICO HOSPITALARES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134888</v>
      </c>
      <c r="I169" s="6" t="str">
        <f>IF('[1]TCE - ANEXO IV - Preencher'!K178="","",'[1]TCE - ANEXO IV - Preencher'!K178)</f>
        <v>09/11/2021</v>
      </c>
      <c r="J169" s="5" t="str">
        <f>'[1]TCE - ANEXO IV - Preencher'!L178</f>
        <v>43211106106005000180550010001348881005674532</v>
      </c>
      <c r="K169" s="5" t="str">
        <f>IF(F169="B",LEFT('[1]TCE - ANEXO IV - Preencher'!M178,2),IF(F169="S",LEFT('[1]TCE - ANEXO IV - Preencher'!M178,7),IF('[1]TCE - ANEXO IV - Preencher'!H178="","")))</f>
        <v>43</v>
      </c>
      <c r="L169" s="7">
        <f>'[1]TCE - ANEXO IV - Preencher'!N178</f>
        <v>12582.07</v>
      </c>
    </row>
    <row r="170" spans="1:12" s="8" customFormat="1" ht="19.5" customHeight="1" x14ac:dyDescent="0.2">
      <c r="A170" s="3">
        <f>IFERROR(VLOOKUP(B170,'[1]DADOS (OCULTAR)'!$P$3:$R$91,3,0),"")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3.4 - Material Farmacológico</v>
      </c>
      <c r="D170" s="3">
        <f>'[1]TCE - ANEXO IV - Preencher'!F179</f>
        <v>6106005000180</v>
      </c>
      <c r="E170" s="5" t="str">
        <f>'[1]TCE - ANEXO IV - Preencher'!G179</f>
        <v>STOCK MED PRODUTOS MEDICO HOSPITALARES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134976</v>
      </c>
      <c r="I170" s="6" t="str">
        <f>IF('[1]TCE - ANEXO IV - Preencher'!K179="","",'[1]TCE - ANEXO IV - Preencher'!K179)</f>
        <v>09/11/2021</v>
      </c>
      <c r="J170" s="5" t="str">
        <f>'[1]TCE - ANEXO IV - Preencher'!L179</f>
        <v>43211106106005000180550010001349761005675509</v>
      </c>
      <c r="K170" s="5" t="str">
        <f>IF(F170="B",LEFT('[1]TCE - ANEXO IV - Preencher'!M179,2),IF(F170="S",LEFT('[1]TCE - ANEXO IV - Preencher'!M179,7),IF('[1]TCE - ANEXO IV - Preencher'!H179="","")))</f>
        <v>43</v>
      </c>
      <c r="L170" s="7">
        <f>'[1]TCE - ANEXO IV - Preencher'!N179</f>
        <v>10487.5</v>
      </c>
    </row>
    <row r="171" spans="1:12" s="8" customFormat="1" ht="19.5" customHeight="1" x14ac:dyDescent="0.2">
      <c r="A171" s="3">
        <f>IFERROR(VLOOKUP(B171,'[1]DADOS (OCULTAR)'!$P$3:$R$91,3,0),"")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3.4 - Material Farmacológico</v>
      </c>
      <c r="D171" s="3">
        <f>'[1]TCE - ANEXO IV - Preencher'!F180</f>
        <v>6106005000180</v>
      </c>
      <c r="E171" s="5" t="str">
        <f>'[1]TCE - ANEXO IV - Preencher'!G180</f>
        <v>STOCK MED PRODUTOS MEDICO HOSPITALARES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135147</v>
      </c>
      <c r="I171" s="6" t="str">
        <f>IF('[1]TCE - ANEXO IV - Preencher'!K180="","",'[1]TCE - ANEXO IV - Preencher'!K180)</f>
        <v>10/11/2021</v>
      </c>
      <c r="J171" s="5" t="str">
        <f>'[1]TCE - ANEXO IV - Preencher'!L180</f>
        <v>43211106106005000180550010001351471005677454</v>
      </c>
      <c r="K171" s="5" t="str">
        <f>IF(F171="B",LEFT('[1]TCE - ANEXO IV - Preencher'!M180,2),IF(F171="S",LEFT('[1]TCE - ANEXO IV - Preencher'!M180,7),IF('[1]TCE - ANEXO IV - Preencher'!H180="","")))</f>
        <v>43</v>
      </c>
      <c r="L171" s="7">
        <f>'[1]TCE - ANEXO IV - Preencher'!N180</f>
        <v>8712.5</v>
      </c>
    </row>
    <row r="172" spans="1:12" s="8" customFormat="1" ht="19.5" customHeight="1" x14ac:dyDescent="0.2">
      <c r="A172" s="3">
        <f>IFERROR(VLOOKUP(B172,'[1]DADOS (OCULTAR)'!$P$3:$R$91,3,0),"")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3.99 - Outras despesas com Material de Consumo</v>
      </c>
      <c r="D172" s="3">
        <f>'[1]TCE - ANEXO IV - Preencher'!F181</f>
        <v>6209823000108</v>
      </c>
      <c r="E172" s="5" t="str">
        <f>'[1]TCE - ANEXO IV - Preencher'!G181</f>
        <v>PARAIZO ROLAMENTOS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000008149</v>
      </c>
      <c r="I172" s="6" t="str">
        <f>IF('[1]TCE - ANEXO IV - Preencher'!K181="","",'[1]TCE - ANEXO IV - Preencher'!K181)</f>
        <v>18/11/2021</v>
      </c>
      <c r="J172" s="5" t="str">
        <f>'[1]TCE - ANEXO IV - Preencher'!L181</f>
        <v>26211106209823000108550010000081491100094181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525</v>
      </c>
    </row>
    <row r="173" spans="1:12" s="8" customFormat="1" ht="19.5" customHeight="1" x14ac:dyDescent="0.2">
      <c r="A173" s="3">
        <f>IFERROR(VLOOKUP(B173,'[1]DADOS (OCULTAR)'!$P$3:$R$91,3,0),"")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3.99 - Outras despesas com Material de Consumo</v>
      </c>
      <c r="D173" s="3">
        <f>'[1]TCE - ANEXO IV - Preencher'!F182</f>
        <v>6913480000834</v>
      </c>
      <c r="E173" s="5" t="str">
        <f>'[1]TCE - ANEXO IV - Preencher'!G182</f>
        <v>DIMENSIONAL CENTELHA SOLUCOES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0065603</v>
      </c>
      <c r="I173" s="6" t="str">
        <f>IF('[1]TCE - ANEXO IV - Preencher'!K182="","",'[1]TCE - ANEXO IV - Preencher'!K182)</f>
        <v>09/11/2021</v>
      </c>
      <c r="J173" s="5" t="str">
        <f>'[1]TCE - ANEXO IV - Preencher'!L182</f>
        <v>26211106913480000834550020000656031018631588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100</v>
      </c>
    </row>
    <row r="174" spans="1:12" s="8" customFormat="1" ht="19.5" customHeight="1" x14ac:dyDescent="0.2">
      <c r="A174" s="3">
        <f>IFERROR(VLOOKUP(B174,'[1]DADOS (OCULTAR)'!$P$3:$R$91,3,0),"")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3.14 - Alimentação Preparada</v>
      </c>
      <c r="D174" s="3">
        <f>'[1]TCE - ANEXO IV - Preencher'!F183</f>
        <v>6979556000158</v>
      </c>
      <c r="E174" s="5" t="str">
        <f>'[1]TCE - ANEXO IV - Preencher'!G183</f>
        <v>KKR COM DE EQUIP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000011054</v>
      </c>
      <c r="I174" s="6" t="str">
        <f>IF('[1]TCE - ANEXO IV - Preencher'!K183="","",'[1]TCE - ANEXO IV - Preencher'!K183)</f>
        <v>09/11/2021</v>
      </c>
      <c r="J174" s="5" t="str">
        <f>'[1]TCE - ANEXO IV - Preencher'!L183</f>
        <v>26211106979556000158550010000110541001795803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319.8</v>
      </c>
    </row>
    <row r="175" spans="1:12" s="8" customFormat="1" ht="19.5" customHeight="1" x14ac:dyDescent="0.2">
      <c r="A175" s="3">
        <f>IFERROR(VLOOKUP(B175,'[1]DADOS (OCULTAR)'!$P$3:$R$91,3,0),"")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3.2 - Gás e Outros Materiais Engarrafados</v>
      </c>
      <c r="D175" s="3">
        <f>'[1]TCE - ANEXO IV - Preencher'!F184</f>
        <v>6980064000859</v>
      </c>
      <c r="E175" s="5" t="str">
        <f>'[1]TCE - ANEXO IV - Preencher'!G184</f>
        <v>NACIONAL GAS BUTANO DISTRIBUIDORA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000005795</v>
      </c>
      <c r="I175" s="6" t="str">
        <f>IF('[1]TCE - ANEXO IV - Preencher'!K184="","",'[1]TCE - ANEXO IV - Preencher'!K184)</f>
        <v>05/11/2021</v>
      </c>
      <c r="J175" s="5" t="str">
        <f>'[1]TCE - ANEXO IV - Preencher'!L184</f>
        <v>26211106980064004846550030000057951374632490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7126.9</v>
      </c>
    </row>
    <row r="176" spans="1:12" s="8" customFormat="1" ht="19.5" customHeight="1" x14ac:dyDescent="0.2">
      <c r="A176" s="3">
        <f>IFERROR(VLOOKUP(B176,'[1]DADOS (OCULTAR)'!$P$3:$R$91,3,0),"")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3.99 - Outras despesas com Material de Consumo</v>
      </c>
      <c r="D176" s="3">
        <f>'[1]TCE - ANEXO IV - Preencher'!F185</f>
        <v>7065420000103</v>
      </c>
      <c r="E176" s="5" t="str">
        <f>'[1]TCE - ANEXO IV - Preencher'!G185</f>
        <v>NORDAP COM. EQUIP. E PEÇAS CLIMATIZAÇÃO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00059636</v>
      </c>
      <c r="I176" s="6" t="str">
        <f>IF('[1]TCE - ANEXO IV - Preencher'!K185="","",'[1]TCE - ANEXO IV - Preencher'!K185)</f>
        <v>10/11/2021</v>
      </c>
      <c r="J176" s="5" t="str">
        <f>'[1]TCE - ANEXO IV - Preencher'!L185</f>
        <v>26211107065420000103550010000596361000860603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128</v>
      </c>
    </row>
    <row r="177" spans="1:12" s="8" customFormat="1" ht="19.5" customHeight="1" x14ac:dyDescent="0.2">
      <c r="A177" s="3">
        <f>IFERROR(VLOOKUP(B177,'[1]DADOS (OCULTAR)'!$P$3:$R$91,3,0),"")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3.12 - Material Hospitalar</v>
      </c>
      <c r="D177" s="3">
        <f>'[1]TCE - ANEXO IV - Preencher'!F186</f>
        <v>7160019000144</v>
      </c>
      <c r="E177" s="5" t="str">
        <f>'[1]TCE - ANEXO IV - Preencher'!G186</f>
        <v>VITALE COMERCIO LTDA EPP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66652</v>
      </c>
      <c r="I177" s="6" t="str">
        <f>IF('[1]TCE - ANEXO IV - Preencher'!K186="","",'[1]TCE - ANEXO IV - Preencher'!K186)</f>
        <v>01/11/2021</v>
      </c>
      <c r="J177" s="5" t="str">
        <f>'[1]TCE - ANEXO IV - Preencher'!L186</f>
        <v>26211107160019000144550010000666521161581400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2700</v>
      </c>
    </row>
    <row r="178" spans="1:12" s="8" customFormat="1" ht="19.5" customHeight="1" x14ac:dyDescent="0.2">
      <c r="A178" s="3">
        <f>IFERROR(VLOOKUP(B178,'[1]DADOS (OCULTAR)'!$P$3:$R$91,3,0),"")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3.4 - Material Farmacológico</v>
      </c>
      <c r="D178" s="3">
        <f>'[1]TCE - ANEXO IV - Preencher'!F187</f>
        <v>7160019000144</v>
      </c>
      <c r="E178" s="5" t="str">
        <f>'[1]TCE - ANEXO IV - Preencher'!G187</f>
        <v>VITALE COMERCIO LTDA EPP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67465</v>
      </c>
      <c r="I178" s="6" t="str">
        <f>IF('[1]TCE - ANEXO IV - Preencher'!K187="","",'[1]TCE - ANEXO IV - Preencher'!K187)</f>
        <v>10/11/2021</v>
      </c>
      <c r="J178" s="5" t="str">
        <f>'[1]TCE - ANEXO IV - Preencher'!L187</f>
        <v>26211107160019000144550010000674651909997231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11200</v>
      </c>
    </row>
    <row r="179" spans="1:12" s="8" customFormat="1" ht="19.5" customHeight="1" x14ac:dyDescent="0.2">
      <c r="A179" s="3">
        <f>IFERROR(VLOOKUP(B179,'[1]DADOS (OCULTAR)'!$P$3:$R$91,3,0),"")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3.4 - Material Farmacológico</v>
      </c>
      <c r="D179" s="3">
        <f>'[1]TCE - ANEXO IV - Preencher'!F188</f>
        <v>7160019000144</v>
      </c>
      <c r="E179" s="5" t="str">
        <f>'[1]TCE - ANEXO IV - Preencher'!G188</f>
        <v>VITALE COMERCIO LTDA EPP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67524</v>
      </c>
      <c r="I179" s="6" t="str">
        <f>IF('[1]TCE - ANEXO IV - Preencher'!K188="","",'[1]TCE - ANEXO IV - Preencher'!K188)</f>
        <v>10/11/2021</v>
      </c>
      <c r="J179" s="5" t="str">
        <f>'[1]TCE - ANEXO IV - Preencher'!L188</f>
        <v>26211107160019000144550010000675241475281668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937.5</v>
      </c>
    </row>
    <row r="180" spans="1:12" s="8" customFormat="1" ht="19.5" customHeight="1" x14ac:dyDescent="0.2">
      <c r="A180" s="3">
        <f>IFERROR(VLOOKUP(B180,'[1]DADOS (OCULTAR)'!$P$3:$R$91,3,0),"")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3.12 - Material Hospitalar</v>
      </c>
      <c r="D180" s="3">
        <f>'[1]TCE - ANEXO IV - Preencher'!F189</f>
        <v>7160019000144</v>
      </c>
      <c r="E180" s="5" t="str">
        <f>'[1]TCE - ANEXO IV - Preencher'!G189</f>
        <v>VITALE COMERCIO LTDA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68294</v>
      </c>
      <c r="I180" s="6" t="str">
        <f>IF('[1]TCE - ANEXO IV - Preencher'!K189="","",'[1]TCE - ANEXO IV - Preencher'!K189)</f>
        <v>19/11/2021</v>
      </c>
      <c r="J180" s="5" t="str">
        <f>'[1]TCE - ANEXO IV - Preencher'!L189</f>
        <v>26211107160019000144550010000682941542331679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1830</v>
      </c>
    </row>
    <row r="181" spans="1:12" s="8" customFormat="1" ht="19.5" customHeight="1" x14ac:dyDescent="0.2">
      <c r="A181" s="3">
        <f>IFERROR(VLOOKUP(B181,'[1]DADOS (OCULTAR)'!$P$3:$R$91,3,0),"")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 EPP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68865</v>
      </c>
      <c r="I181" s="6" t="str">
        <f>IF('[1]TCE - ANEXO IV - Preencher'!K190="","",'[1]TCE - ANEXO IV - Preencher'!K190)</f>
        <v>26/11/2021</v>
      </c>
      <c r="J181" s="5" t="str">
        <f>'[1]TCE - ANEXO IV - Preencher'!L190</f>
        <v>26211107160019000144550010000688651243949450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1200</v>
      </c>
    </row>
    <row r="182" spans="1:12" s="8" customFormat="1" ht="19.5" customHeight="1" x14ac:dyDescent="0.2">
      <c r="A182" s="3">
        <f>IFERROR(VLOOKUP(B182,'[1]DADOS (OCULTAR)'!$P$3:$R$91,3,0),"")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3.12 - Material Hospitalar</v>
      </c>
      <c r="D182" s="3">
        <f>'[1]TCE - ANEXO IV - Preencher'!F191</f>
        <v>7199135000177</v>
      </c>
      <c r="E182" s="5" t="str">
        <f>'[1]TCE - ANEXO IV - Preencher'!G191</f>
        <v>HOSPSETE DISTRIB MAT MEDICO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000014758</v>
      </c>
      <c r="I182" s="6" t="str">
        <f>IF('[1]TCE - ANEXO IV - Preencher'!K191="","",'[1]TCE - ANEXO IV - Preencher'!K191)</f>
        <v>18/11/2021</v>
      </c>
      <c r="J182" s="5" t="str">
        <f>'[1]TCE - ANEXO IV - Preencher'!L191</f>
        <v>26211107199135000177550010000147581000167793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3647.5</v>
      </c>
    </row>
    <row r="183" spans="1:12" s="8" customFormat="1" ht="19.5" customHeight="1" x14ac:dyDescent="0.2">
      <c r="A183" s="3">
        <f>IFERROR(VLOOKUP(B183,'[1]DADOS (OCULTAR)'!$P$3:$R$91,3,0),"")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3.12 - Material Hospitalar</v>
      </c>
      <c r="D183" s="3">
        <f>'[1]TCE - ANEXO IV - Preencher'!F192</f>
        <v>7199135000177</v>
      </c>
      <c r="E183" s="5" t="str">
        <f>'[1]TCE - ANEXO IV - Preencher'!G192</f>
        <v>HOSPSETE DISTRIB MAT MEDICO HOSPITALARES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000014789</v>
      </c>
      <c r="I183" s="6" t="str">
        <f>IF('[1]TCE - ANEXO IV - Preencher'!K192="","",'[1]TCE - ANEXO IV - Preencher'!K192)</f>
        <v>25/11/2021</v>
      </c>
      <c r="J183" s="5" t="str">
        <f>'[1]TCE - ANEXO IV - Preencher'!L192</f>
        <v>26211107199135000177550010000147891000168109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15</v>
      </c>
    </row>
    <row r="184" spans="1:12" s="8" customFormat="1" ht="19.5" customHeight="1" x14ac:dyDescent="0.2">
      <c r="A184" s="3">
        <f>IFERROR(VLOOKUP(B184,'[1]DADOS (OCULTAR)'!$P$3:$R$91,3,0),"")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3.4 - Material Farmacológico</v>
      </c>
      <c r="D184" s="3">
        <f>'[1]TCE - ANEXO IV - Preencher'!F193</f>
        <v>7484373000124</v>
      </c>
      <c r="E184" s="5" t="str">
        <f>'[1]TCE - ANEXO IV - Preencher'!G193</f>
        <v>UNI HOSPITALAR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000134026</v>
      </c>
      <c r="I184" s="6" t="str">
        <f>IF('[1]TCE - ANEXO IV - Preencher'!K193="","",'[1]TCE - ANEXO IV - Preencher'!K193)</f>
        <v>28/10/2021</v>
      </c>
      <c r="J184" s="5" t="str">
        <f>'[1]TCE - ANEXO IV - Preencher'!L193</f>
        <v>26211007484373000124550010001340261050610565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69216.98</v>
      </c>
    </row>
    <row r="185" spans="1:12" s="8" customFormat="1" ht="19.5" customHeight="1" x14ac:dyDescent="0.2">
      <c r="A185" s="3">
        <f>IFERROR(VLOOKUP(B185,'[1]DADOS (OCULTAR)'!$P$3:$R$91,3,0),"")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3.4 - Material Farmacológico</v>
      </c>
      <c r="D185" s="3">
        <f>'[1]TCE - ANEXO IV - Preencher'!F194</f>
        <v>7484373000124</v>
      </c>
      <c r="E185" s="5" t="str">
        <f>'[1]TCE - ANEXO IV - Preencher'!G194</f>
        <v>UNI HOSPITALAR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000134159</v>
      </c>
      <c r="I185" s="6" t="str">
        <f>IF('[1]TCE - ANEXO IV - Preencher'!K194="","",'[1]TCE - ANEXO IV - Preencher'!K194)</f>
        <v>29/10/2021</v>
      </c>
      <c r="J185" s="5" t="str">
        <f>'[1]TCE - ANEXO IV - Preencher'!L194</f>
        <v>26211007484373000124550010001341591632636857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4497</v>
      </c>
    </row>
    <row r="186" spans="1:12" s="8" customFormat="1" ht="19.5" customHeight="1" x14ac:dyDescent="0.2">
      <c r="A186" s="3">
        <f>IFERROR(VLOOKUP(B186,'[1]DADOS (OCULTAR)'!$P$3:$R$91,3,0),"")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3.4 - Material Farmacológico</v>
      </c>
      <c r="D186" s="3">
        <f>'[1]TCE - ANEXO IV - Preencher'!F195</f>
        <v>7484373000124</v>
      </c>
      <c r="E186" s="5" t="str">
        <f>'[1]TCE - ANEXO IV - Preencher'!G195</f>
        <v>UNI HOSPITALAR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000135364</v>
      </c>
      <c r="I186" s="6" t="str">
        <f>IF('[1]TCE - ANEXO IV - Preencher'!K195="","",'[1]TCE - ANEXO IV - Preencher'!K195)</f>
        <v>22/11/2021</v>
      </c>
      <c r="J186" s="5" t="str">
        <f>'[1]TCE - ANEXO IV - Preencher'!L195</f>
        <v>26211107484373000124550010001353641652653268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1000</v>
      </c>
    </row>
    <row r="187" spans="1:12" s="8" customFormat="1" ht="19.5" customHeight="1" x14ac:dyDescent="0.2">
      <c r="A187" s="3">
        <f>IFERROR(VLOOKUP(B187,'[1]DADOS (OCULTAR)'!$P$3:$R$91,3,0),"")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3.4 - Material Farmacológico</v>
      </c>
      <c r="D187" s="3">
        <f>'[1]TCE - ANEXO IV - Preencher'!F196</f>
        <v>7484373000124</v>
      </c>
      <c r="E187" s="5" t="str">
        <f>'[1]TCE - ANEXO IV - Preencher'!G196</f>
        <v>UNI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000135868</v>
      </c>
      <c r="I187" s="6" t="str">
        <f>IF('[1]TCE - ANEXO IV - Preencher'!K196="","",'[1]TCE - ANEXO IV - Preencher'!K196)</f>
        <v>29/11/2021</v>
      </c>
      <c r="J187" s="5" t="str">
        <f>'[1]TCE - ANEXO IV - Preencher'!L196</f>
        <v>26211107484373000124550010001358681885947635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4497</v>
      </c>
    </row>
    <row r="188" spans="1:12" s="8" customFormat="1" ht="19.5" customHeight="1" x14ac:dyDescent="0.2">
      <c r="A188" s="3">
        <f>IFERROR(VLOOKUP(B188,'[1]DADOS (OCULTAR)'!$P$3:$R$91,3,0),"")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3.4 - Material Farmacológico</v>
      </c>
      <c r="D188" s="3">
        <f>'[1]TCE - ANEXO IV - Preencher'!F197</f>
        <v>7484373000124</v>
      </c>
      <c r="E188" s="5" t="str">
        <f>'[1]TCE - ANEXO IV - Preencher'!G197</f>
        <v>UNI HOSPITALAR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000135869</v>
      </c>
      <c r="I188" s="6" t="str">
        <f>IF('[1]TCE - ANEXO IV - Preencher'!K197="","",'[1]TCE - ANEXO IV - Preencher'!K197)</f>
        <v>29/11/2021</v>
      </c>
      <c r="J188" s="5" t="str">
        <f>'[1]TCE - ANEXO IV - Preencher'!L197</f>
        <v>26211107484373000124550010001358691530617422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63883.41</v>
      </c>
    </row>
    <row r="189" spans="1:12" s="8" customFormat="1" ht="19.5" customHeight="1" x14ac:dyDescent="0.2">
      <c r="A189" s="3">
        <f>IFERROR(VLOOKUP(B189,'[1]DADOS (OCULTAR)'!$P$3:$R$91,3,0),"")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3.14 - Alimentação Preparada</v>
      </c>
      <c r="D189" s="3">
        <f>'[1]TCE - ANEXO IV - Preencher'!F198</f>
        <v>7534303000133</v>
      </c>
      <c r="E189" s="5" t="str">
        <f>'[1]TCE - ANEXO IV - Preencher'!G198</f>
        <v>COMAL COM. ATACADISTA DE ALIMENTOS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001140634</v>
      </c>
      <c r="I189" s="6" t="str">
        <f>IF('[1]TCE - ANEXO IV - Preencher'!K198="","",'[1]TCE - ANEXO IV - Preencher'!K198)</f>
        <v>07/11/2021</v>
      </c>
      <c r="J189" s="5" t="str">
        <f>'[1]TCE - ANEXO IV - Preencher'!L198</f>
        <v>26211107534303000133550010011406341313679199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2804.41</v>
      </c>
    </row>
    <row r="190" spans="1:12" s="8" customFormat="1" ht="19.5" customHeight="1" x14ac:dyDescent="0.2">
      <c r="A190" s="3">
        <f>IFERROR(VLOOKUP(B190,'[1]DADOS (OCULTAR)'!$P$3:$R$91,3,0),"")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3.14 - Alimentação Preparada</v>
      </c>
      <c r="D190" s="3">
        <f>'[1]TCE - ANEXO IV - Preencher'!F199</f>
        <v>7534303000133</v>
      </c>
      <c r="E190" s="5" t="str">
        <f>'[1]TCE - ANEXO IV - Preencher'!G199</f>
        <v>COMAL COM. ATACADISTA DE ALIMENTOS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1139716</v>
      </c>
      <c r="I190" s="6" t="str">
        <f>IF('[1]TCE - ANEXO IV - Preencher'!K199="","",'[1]TCE - ANEXO IV - Preencher'!K199)</f>
        <v>03/11/2021</v>
      </c>
      <c r="J190" s="5" t="str">
        <f>'[1]TCE - ANEXO IV - Preencher'!L199</f>
        <v>26211107534303000133550010011397161182200230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3658.5</v>
      </c>
    </row>
    <row r="191" spans="1:12" s="8" customFormat="1" ht="19.5" customHeight="1" x14ac:dyDescent="0.2">
      <c r="A191" s="3">
        <f>IFERROR(VLOOKUP(B191,'[1]DADOS (OCULTAR)'!$P$3:$R$91,3,0),"")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3.14 - Alimentação Preparada</v>
      </c>
      <c r="D191" s="3">
        <f>'[1]TCE - ANEXO IV - Preencher'!F200</f>
        <v>7534303000133</v>
      </c>
      <c r="E191" s="5" t="str">
        <f>'[1]TCE - ANEXO IV - Preencher'!G200</f>
        <v>COMAL COM. ATACADISTA DE ALIMENTOS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1142514</v>
      </c>
      <c r="I191" s="6" t="str">
        <f>IF('[1]TCE - ANEXO IV - Preencher'!K200="","",'[1]TCE - ANEXO IV - Preencher'!K200)</f>
        <v>17/11/2021</v>
      </c>
      <c r="J191" s="5" t="str">
        <f>'[1]TCE - ANEXO IV - Preencher'!L200</f>
        <v>26211107534303000133550010011425141681111743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367.65</v>
      </c>
    </row>
    <row r="192" spans="1:12" s="8" customFormat="1" ht="19.5" customHeight="1" x14ac:dyDescent="0.2">
      <c r="A192" s="3">
        <f>IFERROR(VLOOKUP(B192,'[1]DADOS (OCULTAR)'!$P$3:$R$91,3,0),"")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3.14 - Alimentação Preparada</v>
      </c>
      <c r="D192" s="3">
        <f>'[1]TCE - ANEXO IV - Preencher'!F201</f>
        <v>8064651000157</v>
      </c>
      <c r="E192" s="5" t="str">
        <f>'[1]TCE - ANEXO IV - Preencher'!G201</f>
        <v>HIPER PADARIA AZUL MAR EIRELI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9131</v>
      </c>
      <c r="I192" s="6" t="str">
        <f>IF('[1]TCE - ANEXO IV - Preencher'!K201="","",'[1]TCE - ANEXO IV - Preencher'!K201)</f>
        <v>30/11/2021</v>
      </c>
      <c r="J192" s="5" t="str">
        <f>'[1]TCE - ANEXO IV - Preencher'!L201</f>
        <v>26211108064651000157550010000091311204498820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9038.07</v>
      </c>
    </row>
    <row r="193" spans="1:12" s="8" customFormat="1" ht="19.5" customHeight="1" x14ac:dyDescent="0.2">
      <c r="A193" s="3">
        <f>IFERROR(VLOOKUP(B193,'[1]DADOS (OCULTAR)'!$P$3:$R$91,3,0),"")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 xml:space="preserve">3.8 - Uniformes, Tecidos e Aviamentos </v>
      </c>
      <c r="D193" s="3">
        <f>'[1]TCE - ANEXO IV - Preencher'!F202</f>
        <v>8587400000157</v>
      </c>
      <c r="E193" s="5" t="str">
        <f>'[1]TCE - ANEXO IV - Preencher'!G202</f>
        <v>ADRIANO JOSE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000023138</v>
      </c>
      <c r="I193" s="6" t="str">
        <f>IF('[1]TCE - ANEXO IV - Preencher'!K202="","",'[1]TCE - ANEXO IV - Preencher'!K202)</f>
        <v>09/11/2021</v>
      </c>
      <c r="J193" s="5" t="str">
        <f>'[1]TCE - ANEXO IV - Preencher'!L202</f>
        <v>26211108587400000157550010000231381708078125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1980</v>
      </c>
    </row>
    <row r="194" spans="1:12" s="8" customFormat="1" ht="19.5" customHeight="1" x14ac:dyDescent="0.2">
      <c r="A194" s="3">
        <f>IFERROR(VLOOKUP(B194,'[1]DADOS (OCULTAR)'!$P$3:$R$91,3,0),"")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3.14 - Alimentação Preparada</v>
      </c>
      <c r="D194" s="3">
        <f>'[1]TCE - ANEXO IV - Preencher'!F203</f>
        <v>8593008000110</v>
      </c>
      <c r="E194" s="5" t="str">
        <f>'[1]TCE - ANEXO IV - Preencher'!G203</f>
        <v>DISTCARNES DISTRIBUIDORA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000824533</v>
      </c>
      <c r="I194" s="6" t="str">
        <f>IF('[1]TCE - ANEXO IV - Preencher'!K203="","",'[1]TCE - ANEXO IV - Preencher'!K203)</f>
        <v>05/11/2021</v>
      </c>
      <c r="J194" s="5" t="str">
        <f>'[1]TCE - ANEXO IV - Preencher'!L203</f>
        <v>26211108593008000110550010008245331001297638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2274.5</v>
      </c>
    </row>
    <row r="195" spans="1:12" s="8" customFormat="1" ht="19.5" customHeight="1" x14ac:dyDescent="0.2">
      <c r="A195" s="3">
        <f>IFERROR(VLOOKUP(B195,'[1]DADOS (OCULTAR)'!$P$3:$R$91,3,0),"")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3.4 - Material Farmacológico</v>
      </c>
      <c r="D195" s="3">
        <f>'[1]TCE - ANEXO IV - Preencher'!F204</f>
        <v>8671559000155</v>
      </c>
      <c r="E195" s="5" t="str">
        <f>'[1]TCE - ANEXO IV - Preencher'!G204</f>
        <v>RECIFARMA COM DE PROD FARMACEUTICOS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000002192</v>
      </c>
      <c r="I195" s="6" t="str">
        <f>IF('[1]TCE - ANEXO IV - Preencher'!K204="","",'[1]TCE - ANEXO IV - Preencher'!K204)</f>
        <v>25/11/2021</v>
      </c>
      <c r="J195" s="5" t="str">
        <f>'[1]TCE - ANEXO IV - Preencher'!L204</f>
        <v>26211108671559000155550010000021921100029121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155.30000000000001</v>
      </c>
    </row>
    <row r="196" spans="1:12" s="8" customFormat="1" ht="19.5" customHeight="1" x14ac:dyDescent="0.2">
      <c r="A196" s="3">
        <f>IFERROR(VLOOKUP(B196,'[1]DADOS (OCULTAR)'!$P$3:$R$91,3,0),"")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3.4 - Material Farmacológico</v>
      </c>
      <c r="D196" s="3">
        <f>'[1]TCE - ANEXO IV - Preencher'!F205</f>
        <v>8674752000140</v>
      </c>
      <c r="E196" s="5" t="str">
        <f>'[1]TCE - ANEXO IV - Preencher'!G205</f>
        <v>CIRURGICA MONTEBELLO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000116907</v>
      </c>
      <c r="I196" s="6" t="str">
        <f>IF('[1]TCE - ANEXO IV - Preencher'!K205="","",'[1]TCE - ANEXO IV - Preencher'!K205)</f>
        <v>11/11/2021</v>
      </c>
      <c r="J196" s="5" t="str">
        <f>'[1]TCE - ANEXO IV - Preencher'!L205</f>
        <v>26211108674752000140550010001169071026380307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11535.58</v>
      </c>
    </row>
    <row r="197" spans="1:12" s="8" customFormat="1" ht="19.5" customHeight="1" x14ac:dyDescent="0.2">
      <c r="A197" s="3">
        <f>IFERROR(VLOOKUP(B197,'[1]DADOS (OCULTAR)'!$P$3:$R$91,3,0),"")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3.4 - Material Farmacológico</v>
      </c>
      <c r="D197" s="3">
        <f>'[1]TCE - ANEXO IV - Preencher'!F206</f>
        <v>8674752000140</v>
      </c>
      <c r="E197" s="5" t="str">
        <f>'[1]TCE - ANEXO IV - Preencher'!G206</f>
        <v>CIRURGICA MONTEBELLO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000116910</v>
      </c>
      <c r="I197" s="6" t="str">
        <f>IF('[1]TCE - ANEXO IV - Preencher'!K206="","",'[1]TCE - ANEXO IV - Preencher'!K206)</f>
        <v>11/11/2021</v>
      </c>
      <c r="J197" s="5" t="str">
        <f>'[1]TCE - ANEXO IV - Preencher'!L206</f>
        <v>26211108674752000140550010001169101904125063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826.63</v>
      </c>
    </row>
    <row r="198" spans="1:12" s="8" customFormat="1" ht="19.5" customHeight="1" x14ac:dyDescent="0.2">
      <c r="A198" s="3">
        <f>IFERROR(VLOOKUP(B198,'[1]DADOS (OCULTAR)'!$P$3:$R$91,3,0),"")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3.4 - Material Farmacológico</v>
      </c>
      <c r="D198" s="3">
        <f>'[1]TCE - ANEXO IV - Preencher'!F207</f>
        <v>8674752000140</v>
      </c>
      <c r="E198" s="5" t="str">
        <f>'[1]TCE - ANEXO IV - Preencher'!G207</f>
        <v>CIRURGICA MONTEBELLO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000117181</v>
      </c>
      <c r="I198" s="6" t="str">
        <f>IF('[1]TCE - ANEXO IV - Preencher'!K207="","",'[1]TCE - ANEXO IV - Preencher'!K207)</f>
        <v>16/11/2021</v>
      </c>
      <c r="J198" s="5" t="str">
        <f>'[1]TCE - ANEXO IV - Preencher'!L207</f>
        <v>26211108674752000140550010001171811433649745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756.29</v>
      </c>
    </row>
    <row r="199" spans="1:12" s="8" customFormat="1" ht="19.5" customHeight="1" x14ac:dyDescent="0.2">
      <c r="A199" s="3">
        <f>IFERROR(VLOOKUP(B199,'[1]DADOS (OCULTAR)'!$P$3:$R$91,3,0),"")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3.4 - Material Farmacológico</v>
      </c>
      <c r="D199" s="3">
        <f>'[1]TCE - ANEXO IV - Preencher'!F208</f>
        <v>8674752000140</v>
      </c>
      <c r="E199" s="5" t="str">
        <f>'[1]TCE - ANEXO IV - Preencher'!G208</f>
        <v>CIRURGICA MONTEBELLO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000118389</v>
      </c>
      <c r="I199" s="6" t="str">
        <f>IF('[1]TCE - ANEXO IV - Preencher'!K208="","",'[1]TCE - ANEXO IV - Preencher'!K208)</f>
        <v>30/11/2021</v>
      </c>
      <c r="J199" s="5" t="str">
        <f>'[1]TCE - ANEXO IV - Preencher'!L208</f>
        <v>26211108674752000140550010001183891480336166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793.2</v>
      </c>
    </row>
    <row r="200" spans="1:12" s="8" customFormat="1" ht="19.5" customHeight="1" x14ac:dyDescent="0.2">
      <c r="A200" s="3">
        <f>IFERROR(VLOOKUP(B200,'[1]DADOS (OCULTAR)'!$P$3:$R$91,3,0),"")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3.12 - Material Hospitalar</v>
      </c>
      <c r="D200" s="3">
        <f>'[1]TCE - ANEXO IV - Preencher'!F209</f>
        <v>8674752000140</v>
      </c>
      <c r="E200" s="5" t="str">
        <f>'[1]TCE - ANEXO IV - Preencher'!G209</f>
        <v>CIRURGICA MONTEBELLO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000118396</v>
      </c>
      <c r="I200" s="6" t="str">
        <f>IF('[1]TCE - ANEXO IV - Preencher'!K209="","",'[1]TCE - ANEXO IV - Preencher'!K209)</f>
        <v>30/11/2021</v>
      </c>
      <c r="J200" s="5" t="str">
        <f>'[1]TCE - ANEXO IV - Preencher'!L209</f>
        <v>26211108674752000140550010001183961947860025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5460</v>
      </c>
    </row>
    <row r="201" spans="1:12" s="8" customFormat="1" ht="19.5" customHeight="1" x14ac:dyDescent="0.2">
      <c r="A201" s="3">
        <f>IFERROR(VLOOKUP(B201,'[1]DADOS (OCULTAR)'!$P$3:$R$91,3,0),"")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3.99 - Outras despesas com Material de Consumo</v>
      </c>
      <c r="D201" s="3">
        <f>'[1]TCE - ANEXO IV - Preencher'!F210</f>
        <v>8674752000301</v>
      </c>
      <c r="E201" s="5" t="str">
        <f>'[1]TCE - ANEXO IV - Preencher'!G210</f>
        <v>CIRURGICA MONTEBELLO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000009983</v>
      </c>
      <c r="I201" s="6" t="str">
        <f>IF('[1]TCE - ANEXO IV - Preencher'!K210="","",'[1]TCE - ANEXO IV - Preencher'!K210)</f>
        <v>12/11/2021</v>
      </c>
      <c r="J201" s="5" t="str">
        <f>'[1]TCE - ANEXO IV - Preencher'!L210</f>
        <v>26211108674752000301550010000099831906760154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593.25</v>
      </c>
    </row>
    <row r="202" spans="1:12" s="8" customFormat="1" ht="19.5" customHeight="1" x14ac:dyDescent="0.2">
      <c r="A202" s="3">
        <f>IFERROR(VLOOKUP(B202,'[1]DADOS (OCULTAR)'!$P$3:$R$91,3,0),"")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3.12 - Material Hospitalar</v>
      </c>
      <c r="D202" s="3">
        <f>'[1]TCE - ANEXO IV - Preencher'!F211</f>
        <v>8674752000301</v>
      </c>
      <c r="E202" s="5" t="str">
        <f>'[1]TCE - ANEXO IV - Preencher'!G211</f>
        <v>CIRURGICA MONTEBELLO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000010017</v>
      </c>
      <c r="I202" s="6" t="str">
        <f>IF('[1]TCE - ANEXO IV - Preencher'!K211="","",'[1]TCE - ANEXO IV - Preencher'!K211)</f>
        <v>16/11/2021</v>
      </c>
      <c r="J202" s="5" t="str">
        <f>'[1]TCE - ANEXO IV - Preencher'!L211</f>
        <v>26211108674752000301550010000100171926101570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44845.3</v>
      </c>
    </row>
    <row r="203" spans="1:12" s="8" customFormat="1" ht="19.5" customHeight="1" x14ac:dyDescent="0.2">
      <c r="A203" s="3">
        <f>IFERROR(VLOOKUP(B203,'[1]DADOS (OCULTAR)'!$P$3:$R$91,3,0),"")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3.12 - Material Hospitalar</v>
      </c>
      <c r="D203" s="3">
        <f>'[1]TCE - ANEXO IV - Preencher'!F212</f>
        <v>8674752000301</v>
      </c>
      <c r="E203" s="5" t="str">
        <f>'[1]TCE - ANEXO IV - Preencher'!G212</f>
        <v>CIRURGICA MONTEBELLO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000010029</v>
      </c>
      <c r="I203" s="6" t="str">
        <f>IF('[1]TCE - ANEXO IV - Preencher'!K212="","",'[1]TCE - ANEXO IV - Preencher'!K212)</f>
        <v>16/11/2021</v>
      </c>
      <c r="J203" s="5" t="str">
        <f>'[1]TCE - ANEXO IV - Preencher'!L212</f>
        <v>26211108674752000301550010000100291742656901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1916.42</v>
      </c>
    </row>
    <row r="204" spans="1:12" s="8" customFormat="1" ht="19.5" customHeight="1" x14ac:dyDescent="0.2">
      <c r="A204" s="3">
        <f>IFERROR(VLOOKUP(B204,'[1]DADOS (OCULTAR)'!$P$3:$R$91,3,0),"")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3.12 - Material Hospitalar</v>
      </c>
      <c r="D204" s="3">
        <f>'[1]TCE - ANEXO IV - Preencher'!F213</f>
        <v>8674752000301</v>
      </c>
      <c r="E204" s="5" t="str">
        <f>'[1]TCE - ANEXO IV - Preencher'!G213</f>
        <v>CIRURGICA MONTEBELLO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000010156</v>
      </c>
      <c r="I204" s="6" t="str">
        <f>IF('[1]TCE - ANEXO IV - Preencher'!K213="","",'[1]TCE - ANEXO IV - Preencher'!K213)</f>
        <v>19/11/2021</v>
      </c>
      <c r="J204" s="5" t="str">
        <f>'[1]TCE - ANEXO IV - Preencher'!L213</f>
        <v>26211108674752000301550010000101561631793121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232.38</v>
      </c>
    </row>
    <row r="205" spans="1:12" s="8" customFormat="1" ht="19.5" customHeight="1" x14ac:dyDescent="0.2">
      <c r="A205" s="3">
        <f>IFERROR(VLOOKUP(B205,'[1]DADOS (OCULTAR)'!$P$3:$R$91,3,0),"")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3.12 - Material Hospitalar</v>
      </c>
      <c r="D205" s="3">
        <f>'[1]TCE - ANEXO IV - Preencher'!F214</f>
        <v>8674752000301</v>
      </c>
      <c r="E205" s="5" t="str">
        <f>'[1]TCE - ANEXO IV - Preencher'!G214</f>
        <v>CIRURGICA MONTEBELLO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000010397</v>
      </c>
      <c r="I205" s="6" t="str">
        <f>IF('[1]TCE - ANEXO IV - Preencher'!K214="","",'[1]TCE - ANEXO IV - Preencher'!K214)</f>
        <v>30/11/2021</v>
      </c>
      <c r="J205" s="5" t="str">
        <f>'[1]TCE - ANEXO IV - Preencher'!L214</f>
        <v>26211108674752000301550010000103971010487008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512.51</v>
      </c>
    </row>
    <row r="206" spans="1:12" s="8" customFormat="1" ht="19.5" customHeight="1" x14ac:dyDescent="0.2">
      <c r="A206" s="3">
        <f>IFERROR(VLOOKUP(B206,'[1]DADOS (OCULTAR)'!$P$3:$R$91,3,0),"")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3.4 - Material Farmacológico</v>
      </c>
      <c r="D206" s="3">
        <f>'[1]TCE - ANEXO IV - Preencher'!F215</f>
        <v>8674752000301</v>
      </c>
      <c r="E206" s="5" t="str">
        <f>'[1]TCE - ANEXO IV - Preencher'!G215</f>
        <v>CIRURGICA MONTEBELLO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000010402</v>
      </c>
      <c r="I206" s="6" t="str">
        <f>IF('[1]TCE - ANEXO IV - Preencher'!K215="","",'[1]TCE - ANEXO IV - Preencher'!K215)</f>
        <v>30/11/2021</v>
      </c>
      <c r="J206" s="5" t="str">
        <f>'[1]TCE - ANEXO IV - Preencher'!L215</f>
        <v>26211108674752000301550010000104021789949326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819.65</v>
      </c>
    </row>
    <row r="207" spans="1:12" s="8" customFormat="1" ht="19.5" customHeight="1" x14ac:dyDescent="0.2">
      <c r="A207" s="3">
        <f>IFERROR(VLOOKUP(B207,'[1]DADOS (OCULTAR)'!$P$3:$R$91,3,0),"")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3.12 - Material Hospitalar</v>
      </c>
      <c r="D207" s="3">
        <f>'[1]TCE - ANEXO IV - Preencher'!F216</f>
        <v>8675509000146</v>
      </c>
      <c r="E207" s="5" t="str">
        <f>'[1]TCE - ANEXO IV - Preencher'!G216</f>
        <v>DROGACHAVES TRADE LTDA EPP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000002490</v>
      </c>
      <c r="I207" s="6" t="str">
        <f>IF('[1]TCE - ANEXO IV - Preencher'!K216="","",'[1]TCE - ANEXO IV - Preencher'!K216)</f>
        <v>28/10/2021</v>
      </c>
      <c r="J207" s="5" t="str">
        <f>'[1]TCE - ANEXO IV - Preencher'!L216</f>
        <v>26211008675509000146550010000024901517241089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1980</v>
      </c>
    </row>
    <row r="208" spans="1:12" s="8" customFormat="1" ht="19.5" customHeight="1" x14ac:dyDescent="0.2">
      <c r="A208" s="3">
        <f>IFERROR(VLOOKUP(B208,'[1]DADOS (OCULTAR)'!$P$3:$R$91,3,0),"")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3.12 - Material Hospitalar</v>
      </c>
      <c r="D208" s="3">
        <f>'[1]TCE - ANEXO IV - Preencher'!F217</f>
        <v>8675509000146</v>
      </c>
      <c r="E208" s="5" t="str">
        <f>'[1]TCE - ANEXO IV - Preencher'!G217</f>
        <v>DROGACHAVES TRADE LTDA EPP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000002518</v>
      </c>
      <c r="I208" s="6" t="str">
        <f>IF('[1]TCE - ANEXO IV - Preencher'!K217="","",'[1]TCE - ANEXO IV - Preencher'!K217)</f>
        <v>26/11/2021</v>
      </c>
      <c r="J208" s="5" t="str">
        <f>'[1]TCE - ANEXO IV - Preencher'!L217</f>
        <v>26211108675509000146550010000025181180172950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1512</v>
      </c>
    </row>
    <row r="209" spans="1:12" s="8" customFormat="1" ht="19.5" customHeight="1" x14ac:dyDescent="0.2">
      <c r="A209" s="3">
        <f>IFERROR(VLOOKUP(B209,'[1]DADOS (OCULTAR)'!$P$3:$R$91,3,0),"")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3.13 - Materiais e Materiais Ortopédicos e Corretivos (OPME)</v>
      </c>
      <c r="D209" s="3">
        <f>'[1]TCE - ANEXO IV - Preencher'!F218</f>
        <v>8713023000155</v>
      </c>
      <c r="E209" s="5" t="str">
        <f>'[1]TCE - ANEXO IV - Preencher'!G218</f>
        <v>ENDOSURGICAL COM. REP. MAT. ODONT.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51893</v>
      </c>
      <c r="I209" s="6" t="str">
        <f>IF('[1]TCE - ANEXO IV - Preencher'!K218="","",'[1]TCE - ANEXO IV - Preencher'!K218)</f>
        <v>09/11/2021</v>
      </c>
      <c r="J209" s="5" t="str">
        <f>'[1]TCE - ANEXO IV - Preencher'!L218</f>
        <v>26211108713023000155550010000518931827319696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2215</v>
      </c>
    </row>
    <row r="210" spans="1:12" s="8" customFormat="1" ht="19.5" customHeight="1" x14ac:dyDescent="0.2">
      <c r="A210" s="3">
        <f>IFERROR(VLOOKUP(B210,'[1]DADOS (OCULTAR)'!$P$3:$R$91,3,0),"")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3.13 - Materiais e Materiais Ortopédicos e Corretivos (OPME)</v>
      </c>
      <c r="D210" s="3">
        <f>'[1]TCE - ANEXO IV - Preencher'!F219</f>
        <v>8713023000155</v>
      </c>
      <c r="E210" s="5" t="str">
        <f>'[1]TCE - ANEXO IV - Preencher'!G219</f>
        <v>ENDOSURGICAL COM. REP. MAT. ODONT.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52177</v>
      </c>
      <c r="I210" s="6" t="str">
        <f>IF('[1]TCE - ANEXO IV - Preencher'!K219="","",'[1]TCE - ANEXO IV - Preencher'!K219)</f>
        <v>17/11/2021</v>
      </c>
      <c r="J210" s="5" t="str">
        <f>'[1]TCE - ANEXO IV - Preencher'!L219</f>
        <v>26211108713023000155550010000521771123791234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1020</v>
      </c>
    </row>
    <row r="211" spans="1:12" s="8" customFormat="1" ht="19.5" customHeight="1" x14ac:dyDescent="0.2">
      <c r="A211" s="3">
        <f>IFERROR(VLOOKUP(B211,'[1]DADOS (OCULTAR)'!$P$3:$R$91,3,0),"")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3.13 - Materiais e Materiais Ortopédicos e Corretivos (OPME)</v>
      </c>
      <c r="D211" s="3">
        <f>'[1]TCE - ANEXO IV - Preencher'!F220</f>
        <v>8713023000155</v>
      </c>
      <c r="E211" s="5" t="str">
        <f>'[1]TCE - ANEXO IV - Preencher'!G220</f>
        <v>ENDOSURGICAL COM. REP. MAT. ODONT.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52178</v>
      </c>
      <c r="I211" s="6" t="str">
        <f>IF('[1]TCE - ANEXO IV - Preencher'!K220="","",'[1]TCE - ANEXO IV - Preencher'!K220)</f>
        <v>17/11/2021</v>
      </c>
      <c r="J211" s="5" t="str">
        <f>'[1]TCE - ANEXO IV - Preencher'!L220</f>
        <v>26211108713023000155550010000521781052101106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945</v>
      </c>
    </row>
    <row r="212" spans="1:12" s="8" customFormat="1" ht="19.5" customHeight="1" x14ac:dyDescent="0.2">
      <c r="A212" s="3">
        <f>IFERROR(VLOOKUP(B212,'[1]DADOS (OCULTAR)'!$P$3:$R$91,3,0),"")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3.13 - Materiais e Materiais Ortopédicos e Corretivos (OPME)</v>
      </c>
      <c r="D212" s="3">
        <f>'[1]TCE - ANEXO IV - Preencher'!F221</f>
        <v>8713023000155</v>
      </c>
      <c r="E212" s="5" t="str">
        <f>'[1]TCE - ANEXO IV - Preencher'!G221</f>
        <v>ENDOSURGICAL COM. REP. MAT. ODONT.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52403</v>
      </c>
      <c r="I212" s="6" t="str">
        <f>IF('[1]TCE - ANEXO IV - Preencher'!K221="","",'[1]TCE - ANEXO IV - Preencher'!K221)</f>
        <v>19/11/2021</v>
      </c>
      <c r="J212" s="5" t="str">
        <f>'[1]TCE - ANEXO IV - Preencher'!L221</f>
        <v>26211108713023000155550010000524031107856109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1020</v>
      </c>
    </row>
    <row r="213" spans="1:12" s="8" customFormat="1" ht="19.5" customHeight="1" x14ac:dyDescent="0.2">
      <c r="A213" s="3">
        <f>IFERROR(VLOOKUP(B213,'[1]DADOS (OCULTAR)'!$P$3:$R$91,3,0),"")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3.13 - Materiais e Materiais Ortopédicos e Corretivos (OPME)</v>
      </c>
      <c r="D213" s="3">
        <f>'[1]TCE - ANEXO IV - Preencher'!F222</f>
        <v>8713023000155</v>
      </c>
      <c r="E213" s="5" t="str">
        <f>'[1]TCE - ANEXO IV - Preencher'!G222</f>
        <v>ENDOSURGICAL COM. REP. MAT. ODONT.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52404</v>
      </c>
      <c r="I213" s="6" t="str">
        <f>IF('[1]TCE - ANEXO IV - Preencher'!K222="","",'[1]TCE - ANEXO IV - Preencher'!K222)</f>
        <v>19/11/2021</v>
      </c>
      <c r="J213" s="5" t="str">
        <f>'[1]TCE - ANEXO IV - Preencher'!L222</f>
        <v>26211108713023000155550010000524041115498540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1520</v>
      </c>
    </row>
    <row r="214" spans="1:12" s="8" customFormat="1" ht="19.5" customHeight="1" x14ac:dyDescent="0.2">
      <c r="A214" s="3">
        <f>IFERROR(VLOOKUP(B214,'[1]DADOS (OCULTAR)'!$P$3:$R$91,3,0),"")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3.13 - Materiais e Materiais Ortopédicos e Corretivos (OPME)</v>
      </c>
      <c r="D214" s="3">
        <f>'[1]TCE - ANEXO IV - Preencher'!F223</f>
        <v>8713023000155</v>
      </c>
      <c r="E214" s="5" t="str">
        <f>'[1]TCE - ANEXO IV - Preencher'!G223</f>
        <v>ENDOSURGICAL COM. REP. MAT. ODONT.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52405</v>
      </c>
      <c r="I214" s="6" t="str">
        <f>IF('[1]TCE - ANEXO IV - Preencher'!K223="","",'[1]TCE - ANEXO IV - Preencher'!K223)</f>
        <v>19/11/2021</v>
      </c>
      <c r="J214" s="5" t="str">
        <f>'[1]TCE - ANEXO IV - Preencher'!L223</f>
        <v>26211108713023000155550010000524051748356319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1020</v>
      </c>
    </row>
    <row r="215" spans="1:12" s="8" customFormat="1" ht="19.5" customHeight="1" x14ac:dyDescent="0.2">
      <c r="A215" s="3">
        <f>IFERROR(VLOOKUP(B215,'[1]DADOS (OCULTAR)'!$P$3:$R$91,3,0),"")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3.13 - Materiais e Materiais Ortopédicos e Corretivos (OPME)</v>
      </c>
      <c r="D215" s="3">
        <f>'[1]TCE - ANEXO IV - Preencher'!F224</f>
        <v>8713023000155</v>
      </c>
      <c r="E215" s="5" t="str">
        <f>'[1]TCE - ANEXO IV - Preencher'!G224</f>
        <v>ENDOSURGICAL COM. REP. MAT. ODONT.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52406</v>
      </c>
      <c r="I215" s="6" t="str">
        <f>IF('[1]TCE - ANEXO IV - Preencher'!K224="","",'[1]TCE - ANEXO IV - Preencher'!K224)</f>
        <v>19/11/2021</v>
      </c>
      <c r="J215" s="5" t="str">
        <f>'[1]TCE - ANEXO IV - Preencher'!L224</f>
        <v>26211108713023000155550010000524061270214198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1020</v>
      </c>
    </row>
    <row r="216" spans="1:12" s="8" customFormat="1" ht="19.5" customHeight="1" x14ac:dyDescent="0.2">
      <c r="A216" s="3">
        <f>IFERROR(VLOOKUP(B216,'[1]DADOS (OCULTAR)'!$P$3:$R$91,3,0),"")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3.13 - Materiais e Materiais Ortopédicos e Corretivos (OPME)</v>
      </c>
      <c r="D216" s="3">
        <f>'[1]TCE - ANEXO IV - Preencher'!F225</f>
        <v>8713023000155</v>
      </c>
      <c r="E216" s="5" t="str">
        <f>'[1]TCE - ANEXO IV - Preencher'!G225</f>
        <v>ENDOSURGICAL COM. REP. MAT. ODONT.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52556</v>
      </c>
      <c r="I216" s="6" t="str">
        <f>IF('[1]TCE - ANEXO IV - Preencher'!K225="","",'[1]TCE - ANEXO IV - Preencher'!K225)</f>
        <v>23/11/2021</v>
      </c>
      <c r="J216" s="5" t="str">
        <f>'[1]TCE - ANEXO IV - Preencher'!L225</f>
        <v>26211108713023000155550010000525561060033216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1020</v>
      </c>
    </row>
    <row r="217" spans="1:12" s="8" customFormat="1" ht="19.5" customHeight="1" x14ac:dyDescent="0.2">
      <c r="A217" s="3">
        <f>IFERROR(VLOOKUP(B217,'[1]DADOS (OCULTAR)'!$P$3:$R$91,3,0),"")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3.13 - Materiais e Materiais Ortopédicos e Corretivos (OPME)</v>
      </c>
      <c r="D217" s="3">
        <f>'[1]TCE - ANEXO IV - Preencher'!F226</f>
        <v>8713023000155</v>
      </c>
      <c r="E217" s="5" t="str">
        <f>'[1]TCE - ANEXO IV - Preencher'!G226</f>
        <v>ENDOSURGICAL COM. REP. MAT. ODONT.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53074</v>
      </c>
      <c r="I217" s="6" t="str">
        <f>IF('[1]TCE - ANEXO IV - Preencher'!K226="","",'[1]TCE - ANEXO IV - Preencher'!K226)</f>
        <v>30/11/2021</v>
      </c>
      <c r="J217" s="5" t="str">
        <f>'[1]TCE - ANEXO IV - Preencher'!L226</f>
        <v>26211108713023000155550010000530741145106515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1020</v>
      </c>
    </row>
    <row r="218" spans="1:12" s="8" customFormat="1" ht="19.5" customHeight="1" x14ac:dyDescent="0.2">
      <c r="A218" s="3">
        <f>IFERROR(VLOOKUP(B218,'[1]DADOS (OCULTAR)'!$P$3:$R$91,3,0),"")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3.13 - Materiais e Materiais Ortopédicos e Corretivos (OPME)</v>
      </c>
      <c r="D218" s="3">
        <f>'[1]TCE - ANEXO IV - Preencher'!F227</f>
        <v>8713023000155</v>
      </c>
      <c r="E218" s="5" t="str">
        <f>'[1]TCE - ANEXO IV - Preencher'!G227</f>
        <v>ENDOSURGICAL COM. REP. MAT. ODONT.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53111</v>
      </c>
      <c r="I218" s="6" t="str">
        <f>IF('[1]TCE - ANEXO IV - Preencher'!K227="","",'[1]TCE - ANEXO IV - Preencher'!K227)</f>
        <v>30/11/2021</v>
      </c>
      <c r="J218" s="5" t="str">
        <f>'[1]TCE - ANEXO IV - Preencher'!L227</f>
        <v>26211108713023000155550010000531111824109548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1020</v>
      </c>
    </row>
    <row r="219" spans="1:12" s="8" customFormat="1" ht="19.5" customHeight="1" x14ac:dyDescent="0.2">
      <c r="A219" s="3">
        <f>IFERROR(VLOOKUP(B219,'[1]DADOS (OCULTAR)'!$P$3:$R$91,3,0),"")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3.13 - Materiais e Materiais Ortopédicos e Corretivos (OPME)</v>
      </c>
      <c r="D219" s="3">
        <f>'[1]TCE - ANEXO IV - Preencher'!F228</f>
        <v>8713023000155</v>
      </c>
      <c r="E219" s="5" t="str">
        <f>'[1]TCE - ANEXO IV - Preencher'!G228</f>
        <v>ENDOSURGICAL COM. REP. MAT. ODONT.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53112</v>
      </c>
      <c r="I219" s="6" t="str">
        <f>IF('[1]TCE - ANEXO IV - Preencher'!K228="","",'[1]TCE - ANEXO IV - Preencher'!K228)</f>
        <v>30/11/2021</v>
      </c>
      <c r="J219" s="5" t="str">
        <f>'[1]TCE - ANEXO IV - Preencher'!L228</f>
        <v>26211108713023000155550010000531121602953226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1020</v>
      </c>
    </row>
    <row r="220" spans="1:12" s="8" customFormat="1" ht="19.5" customHeight="1" x14ac:dyDescent="0.2">
      <c r="A220" s="3">
        <f>IFERROR(VLOOKUP(B220,'[1]DADOS (OCULTAR)'!$P$3:$R$91,3,0),"")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3.13 - Materiais e Materiais Ortopédicos e Corretivos (OPME)</v>
      </c>
      <c r="D220" s="3">
        <f>'[1]TCE - ANEXO IV - Preencher'!F229</f>
        <v>8713023000155</v>
      </c>
      <c r="E220" s="5" t="str">
        <f>'[1]TCE - ANEXO IV - Preencher'!G229</f>
        <v>ENDOSURGICAL COM. REP. MAT. ODONT.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53113</v>
      </c>
      <c r="I220" s="6" t="str">
        <f>IF('[1]TCE - ANEXO IV - Preencher'!K229="","",'[1]TCE - ANEXO IV - Preencher'!K229)</f>
        <v>30/11/2021</v>
      </c>
      <c r="J220" s="5" t="str">
        <f>'[1]TCE - ANEXO IV - Preencher'!L229</f>
        <v>26211108713023000155550010000531131010850763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1020</v>
      </c>
    </row>
    <row r="221" spans="1:12" s="8" customFormat="1" ht="19.5" customHeight="1" x14ac:dyDescent="0.2">
      <c r="A221" s="3">
        <f>IFERROR(VLOOKUP(B221,'[1]DADOS (OCULTAR)'!$P$3:$R$91,3,0),"")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3.13 - Materiais e Materiais Ortopédicos e Corretivos (OPME)</v>
      </c>
      <c r="D221" s="3">
        <f>'[1]TCE - ANEXO IV - Preencher'!F230</f>
        <v>8713023000155</v>
      </c>
      <c r="E221" s="5" t="str">
        <f>'[1]TCE - ANEXO IV - Preencher'!G230</f>
        <v>ENDOSURGICAL COM. REP. MAT. ODONT.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53114</v>
      </c>
      <c r="I221" s="6" t="str">
        <f>IF('[1]TCE - ANEXO IV - Preencher'!K230="","",'[1]TCE - ANEXO IV - Preencher'!K230)</f>
        <v>30/11/2021</v>
      </c>
      <c r="J221" s="5" t="str">
        <f>'[1]TCE - ANEXO IV - Preencher'!L230</f>
        <v>26211108713023000155550010000531141004271096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1020</v>
      </c>
    </row>
    <row r="222" spans="1:12" s="8" customFormat="1" ht="19.5" customHeight="1" x14ac:dyDescent="0.2">
      <c r="A222" s="3">
        <f>IFERROR(VLOOKUP(B222,'[1]DADOS (OCULTAR)'!$P$3:$R$91,3,0),"")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3.13 - Materiais e Materiais Ortopédicos e Corretivos (OPME)</v>
      </c>
      <c r="D222" s="3">
        <f>'[1]TCE - ANEXO IV - Preencher'!F231</f>
        <v>8713023000155</v>
      </c>
      <c r="E222" s="5" t="str">
        <f>'[1]TCE - ANEXO IV - Preencher'!G231</f>
        <v>ENDOSURGICAL COM. REP. MAT. ODONT.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53115</v>
      </c>
      <c r="I222" s="6" t="str">
        <f>IF('[1]TCE - ANEXO IV - Preencher'!K231="","",'[1]TCE - ANEXO IV - Preencher'!K231)</f>
        <v>30/11/2021</v>
      </c>
      <c r="J222" s="5" t="str">
        <f>'[1]TCE - ANEXO IV - Preencher'!L231</f>
        <v>26211108713023000155550010000531151290648743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1270</v>
      </c>
    </row>
    <row r="223" spans="1:12" s="8" customFormat="1" ht="19.5" customHeight="1" x14ac:dyDescent="0.2">
      <c r="A223" s="3">
        <f>IFERROR(VLOOKUP(B223,'[1]DADOS (OCULTAR)'!$P$3:$R$91,3,0),"")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3.4 - Material Farmacológico</v>
      </c>
      <c r="D223" s="3">
        <f>'[1]TCE - ANEXO IV - Preencher'!F232</f>
        <v>8778201000126</v>
      </c>
      <c r="E223" s="5" t="str">
        <f>'[1]TCE - ANEXO IV - Preencher'!G232</f>
        <v>DROGAFONTE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000354330</v>
      </c>
      <c r="I223" s="6" t="str">
        <f>IF('[1]TCE - ANEXO IV - Preencher'!K232="","",'[1]TCE - ANEXO IV - Preencher'!K232)</f>
        <v>10/11/2021</v>
      </c>
      <c r="J223" s="5" t="str">
        <f>'[1]TCE - ANEXO IV - Preencher'!L232</f>
        <v>26211108778201000126550010003543301646092689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6459.79</v>
      </c>
    </row>
    <row r="224" spans="1:12" s="8" customFormat="1" ht="19.5" customHeight="1" x14ac:dyDescent="0.2">
      <c r="A224" s="3">
        <f>IFERROR(VLOOKUP(B224,'[1]DADOS (OCULTAR)'!$P$3:$R$91,3,0),"")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3.12 - Material Hospitalar</v>
      </c>
      <c r="D224" s="3">
        <f>'[1]TCE - ANEXO IV - Preencher'!F233</f>
        <v>8778201000126</v>
      </c>
      <c r="E224" s="5" t="str">
        <f>'[1]TCE - ANEXO IV - Preencher'!G233</f>
        <v>DROGAFONTE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000354347</v>
      </c>
      <c r="I224" s="6" t="str">
        <f>IF('[1]TCE - ANEXO IV - Preencher'!K233="","",'[1]TCE - ANEXO IV - Preencher'!K233)</f>
        <v>10/11/2021</v>
      </c>
      <c r="J224" s="5" t="str">
        <f>'[1]TCE - ANEXO IV - Preencher'!L233</f>
        <v>26211108778201000126550010003543471802130195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14829.54</v>
      </c>
    </row>
    <row r="225" spans="1:12" s="8" customFormat="1" ht="19.5" customHeight="1" x14ac:dyDescent="0.2">
      <c r="A225" s="3">
        <f>IFERROR(VLOOKUP(B225,'[1]DADOS (OCULTAR)'!$P$3:$R$91,3,0),"")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3.14 - Alimentação Preparada</v>
      </c>
      <c r="D225" s="3">
        <f>'[1]TCE - ANEXO IV - Preencher'!F234</f>
        <v>8830010000166</v>
      </c>
      <c r="E225" s="5" t="str">
        <f>'[1]TCE - ANEXO IV - Preencher'!G234</f>
        <v>KALANGA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16609</v>
      </c>
      <c r="I225" s="6" t="str">
        <f>IF('[1]TCE - ANEXO IV - Preencher'!K234="","",'[1]TCE - ANEXO IV - Preencher'!K234)</f>
        <v>09/11/2021</v>
      </c>
      <c r="J225" s="5" t="str">
        <f>'[1]TCE - ANEXO IV - Preencher'!L234</f>
        <v>26211108830010000166550010000166091349711669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320</v>
      </c>
    </row>
    <row r="226" spans="1:12" s="8" customFormat="1" ht="19.5" customHeight="1" x14ac:dyDescent="0.2">
      <c r="A226" s="3">
        <f>IFERROR(VLOOKUP(B226,'[1]DADOS (OCULTAR)'!$P$3:$R$91,3,0),"")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3.4 - Material Farmacológico</v>
      </c>
      <c r="D226" s="3">
        <f>'[1]TCE - ANEXO IV - Preencher'!F235</f>
        <v>8958628000106</v>
      </c>
      <c r="E226" s="5" t="str">
        <f>'[1]TCE - ANEXO IV - Preencher'!G235</f>
        <v>ONCOEXO DISTRIB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26186</v>
      </c>
      <c r="I226" s="6" t="str">
        <f>IF('[1]TCE - ANEXO IV - Preencher'!K235="","",'[1]TCE - ANEXO IV - Preencher'!K235)</f>
        <v>25/11/2021</v>
      </c>
      <c r="J226" s="5" t="str">
        <f>'[1]TCE - ANEXO IV - Preencher'!L235</f>
        <v>26211108958628000106550010000281861107222091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3156.8</v>
      </c>
    </row>
    <row r="227" spans="1:12" s="8" customFormat="1" ht="19.5" customHeight="1" x14ac:dyDescent="0.2">
      <c r="A227" s="3">
        <f>IFERROR(VLOOKUP(B227,'[1]DADOS (OCULTAR)'!$P$3:$R$91,3,0),"")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3.4 - Material Farmacológico</v>
      </c>
      <c r="D227" s="3">
        <f>'[1]TCE - ANEXO IV - Preencher'!F236</f>
        <v>8958628000106</v>
      </c>
      <c r="E227" s="5" t="str">
        <f>'[1]TCE - ANEXO IV - Preencher'!G236</f>
        <v>ONCOEXO DISTRIB DE MEDICAMENTOS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28189</v>
      </c>
      <c r="I227" s="6" t="str">
        <f>IF('[1]TCE - ANEXO IV - Preencher'!K236="","",'[1]TCE - ANEXO IV - Preencher'!K236)</f>
        <v>25/11/2021</v>
      </c>
      <c r="J227" s="5" t="str">
        <f>'[1]TCE - ANEXO IV - Preencher'!L236</f>
        <v>26211108958628000106550010000281891982382080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361.4</v>
      </c>
    </row>
    <row r="228" spans="1:12" s="8" customFormat="1" ht="19.5" customHeight="1" x14ac:dyDescent="0.2">
      <c r="A228" s="3">
        <f>IFERROR(VLOOKUP(B228,'[1]DADOS (OCULTAR)'!$P$3:$R$91,3,0),"")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3.99 - Outras despesas com Material de Consumo</v>
      </c>
      <c r="D228" s="3">
        <f>'[1]TCE - ANEXO IV - Preencher'!F237</f>
        <v>9000760000173</v>
      </c>
      <c r="E228" s="5" t="str">
        <f>'[1]TCE - ANEXO IV - Preencher'!G237</f>
        <v>RUBBERTECH COM DE VEDACOES IND LTDA EPP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000008491</v>
      </c>
      <c r="I228" s="6" t="str">
        <f>IF('[1]TCE - ANEXO IV - Preencher'!K237="","",'[1]TCE - ANEXO IV - Preencher'!K237)</f>
        <v>09/11/2021</v>
      </c>
      <c r="J228" s="5" t="str">
        <f>'[1]TCE - ANEXO IV - Preencher'!L237</f>
        <v>26211109000760000173550020000084911000226437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60</v>
      </c>
    </row>
    <row r="229" spans="1:12" s="8" customFormat="1" ht="19.5" customHeight="1" x14ac:dyDescent="0.2">
      <c r="A229" s="3">
        <f>IFERROR(VLOOKUP(B229,'[1]DADOS (OCULTAR)'!$P$3:$R$91,3,0),"")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3.14 - Alimentação Preparada</v>
      </c>
      <c r="D229" s="3">
        <f>'[1]TCE - ANEXO IV - Preencher'!F238</f>
        <v>9023623000154</v>
      </c>
      <c r="E229" s="5" t="str">
        <f>'[1]TCE - ANEXO IV - Preencher'!G238</f>
        <v>JOSE F BARROS HORTIGRANJEIROS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000035174</v>
      </c>
      <c r="I229" s="6" t="str">
        <f>IF('[1]TCE - ANEXO IV - Preencher'!K238="","",'[1]TCE - ANEXO IV - Preencher'!K238)</f>
        <v>03/11/2021</v>
      </c>
      <c r="J229" s="5" t="str">
        <f>'[1]TCE - ANEXO IV - Preencher'!L238</f>
        <v>26211109023623000154550010000351741009135619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227.5</v>
      </c>
    </row>
    <row r="230" spans="1:12" s="8" customFormat="1" ht="19.5" customHeight="1" x14ac:dyDescent="0.2">
      <c r="A230" s="3">
        <f>IFERROR(VLOOKUP(B230,'[1]DADOS (OCULTAR)'!$P$3:$R$91,3,0),"")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3.14 - Alimentação Preparada</v>
      </c>
      <c r="D230" s="3">
        <f>'[1]TCE - ANEXO IV - Preencher'!F239</f>
        <v>9023623000154</v>
      </c>
      <c r="E230" s="5" t="str">
        <f>'[1]TCE - ANEXO IV - Preencher'!G239</f>
        <v>JOSE F BARROS HORTIGRANJEIROS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000035182</v>
      </c>
      <c r="I230" s="6" t="str">
        <f>IF('[1]TCE - ANEXO IV - Preencher'!K239="","",'[1]TCE - ANEXO IV - Preencher'!K239)</f>
        <v>04/11/2021</v>
      </c>
      <c r="J230" s="5" t="str">
        <f>'[1]TCE - ANEXO IV - Preencher'!L239</f>
        <v>26211109023623000154550010000351821009135688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632.1</v>
      </c>
    </row>
    <row r="231" spans="1:12" s="8" customFormat="1" ht="19.5" customHeight="1" x14ac:dyDescent="0.2">
      <c r="A231" s="3">
        <f>IFERROR(VLOOKUP(B231,'[1]DADOS (OCULTAR)'!$P$3:$R$91,3,0),"")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3.14 - Alimentação Preparada</v>
      </c>
      <c r="D231" s="3">
        <f>'[1]TCE - ANEXO IV - Preencher'!F240</f>
        <v>9023623000154</v>
      </c>
      <c r="E231" s="5" t="str">
        <f>'[1]TCE - ANEXO IV - Preencher'!G240</f>
        <v>JOSE F BARROS HORTIGRANJEIROS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000035222</v>
      </c>
      <c r="I231" s="6" t="str">
        <f>IF('[1]TCE - ANEXO IV - Preencher'!K240="","",'[1]TCE - ANEXO IV - Preencher'!K240)</f>
        <v>11/11/2021</v>
      </c>
      <c r="J231" s="5" t="str">
        <f>'[1]TCE - ANEXO IV - Preencher'!L240</f>
        <v>26211109023623000154550010000352221009136126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279.3</v>
      </c>
    </row>
    <row r="232" spans="1:12" s="8" customFormat="1" ht="19.5" customHeight="1" x14ac:dyDescent="0.2">
      <c r="A232" s="3">
        <f>IFERROR(VLOOKUP(B232,'[1]DADOS (OCULTAR)'!$P$3:$R$91,3,0),"")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3.4 - Material Farmacológico</v>
      </c>
      <c r="D232" s="3">
        <f>'[1]TCE - ANEXO IV - Preencher'!F241</f>
        <v>9035130000134</v>
      </c>
      <c r="E232" s="5" t="str">
        <f>'[1]TCE - ANEXO IV - Preencher'!G241</f>
        <v>DROGARIA MADALENA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18751</v>
      </c>
      <c r="I232" s="6" t="str">
        <f>IF('[1]TCE - ANEXO IV - Preencher'!K241="","",'[1]TCE - ANEXO IV - Preencher'!K241)</f>
        <v>11/11/2021</v>
      </c>
      <c r="J232" s="5" t="str">
        <f>'[1]TCE - ANEXO IV - Preencher'!L241</f>
        <v>26211109035130000134550010000187511211074263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506.34</v>
      </c>
    </row>
    <row r="233" spans="1:12" s="8" customFormat="1" ht="19.5" customHeight="1" x14ac:dyDescent="0.2">
      <c r="A233" s="3">
        <f>IFERROR(VLOOKUP(B233,'[1]DADOS (OCULTAR)'!$P$3:$R$91,3,0),"")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3.4 - Material Farmacológico</v>
      </c>
      <c r="D233" s="3">
        <f>'[1]TCE - ANEXO IV - Preencher'!F242</f>
        <v>9035130000134</v>
      </c>
      <c r="E233" s="5" t="str">
        <f>'[1]TCE - ANEXO IV - Preencher'!G242</f>
        <v>DROGARIA MADALENA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18885</v>
      </c>
      <c r="I233" s="6" t="str">
        <f>IF('[1]TCE - ANEXO IV - Preencher'!K242="","",'[1]TCE - ANEXO IV - Preencher'!K242)</f>
        <v>29/11/2021</v>
      </c>
      <c r="J233" s="5" t="str">
        <f>'[1]TCE - ANEXO IV - Preencher'!L242</f>
        <v>26211109035130000134550010000188851713534930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179.52</v>
      </c>
    </row>
    <row r="234" spans="1:12" s="8" customFormat="1" ht="19.5" customHeight="1" x14ac:dyDescent="0.2">
      <c r="A234" s="3">
        <f>IFERROR(VLOOKUP(B234,'[1]DADOS (OCULTAR)'!$P$3:$R$91,3,0),"")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3.4 - Material Farmacológico</v>
      </c>
      <c r="D234" s="3">
        <f>'[1]TCE - ANEXO IV - Preencher'!F243</f>
        <v>9053134000145</v>
      </c>
      <c r="E234" s="5" t="str">
        <f>'[1]TCE - ANEXO IV - Preencher'!G243</f>
        <v>ELFA MEDICAMENTOS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000305648</v>
      </c>
      <c r="I234" s="6" t="str">
        <f>IF('[1]TCE - ANEXO IV - Preencher'!K243="","",'[1]TCE - ANEXO IV - Preencher'!K243)</f>
        <v>12/11/2021</v>
      </c>
      <c r="J234" s="5" t="str">
        <f>'[1]TCE - ANEXO IV - Preencher'!L243</f>
        <v>53211109053134000145550050003056481834649951</v>
      </c>
      <c r="K234" s="5" t="str">
        <f>IF(F234="B",LEFT('[1]TCE - ANEXO IV - Preencher'!M243,2),IF(F234="S",LEFT('[1]TCE - ANEXO IV - Preencher'!M243,7),IF('[1]TCE - ANEXO IV - Preencher'!H243="","")))</f>
        <v>53</v>
      </c>
      <c r="L234" s="7">
        <f>'[1]TCE - ANEXO IV - Preencher'!N243</f>
        <v>3924.3</v>
      </c>
    </row>
    <row r="235" spans="1:12" s="8" customFormat="1" ht="19.5" customHeight="1" x14ac:dyDescent="0.2">
      <c r="A235" s="3">
        <f>IFERROR(VLOOKUP(B235,'[1]DADOS (OCULTAR)'!$P$3:$R$91,3,0),"")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3.4 - Material Farmacológico</v>
      </c>
      <c r="D235" s="3">
        <f>'[1]TCE - ANEXO IV - Preencher'!F244</f>
        <v>9053134000145</v>
      </c>
      <c r="E235" s="5" t="str">
        <f>'[1]TCE - ANEXO IV - Preencher'!G244</f>
        <v>ELFA MEDICAMENTOS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000306407</v>
      </c>
      <c r="I235" s="6" t="str">
        <f>IF('[1]TCE - ANEXO IV - Preencher'!K244="","",'[1]TCE - ANEXO IV - Preencher'!K244)</f>
        <v>17/11/2021</v>
      </c>
      <c r="J235" s="5" t="str">
        <f>'[1]TCE - ANEXO IV - Preencher'!L244</f>
        <v>53211109053134000145550050003064071858252181</v>
      </c>
      <c r="K235" s="5" t="str">
        <f>IF(F235="B",LEFT('[1]TCE - ANEXO IV - Preencher'!M244,2),IF(F235="S",LEFT('[1]TCE - ANEXO IV - Preencher'!M244,7),IF('[1]TCE - ANEXO IV - Preencher'!H244="","")))</f>
        <v>53</v>
      </c>
      <c r="L235" s="7">
        <f>'[1]TCE - ANEXO IV - Preencher'!N244</f>
        <v>3924.3</v>
      </c>
    </row>
    <row r="236" spans="1:12" s="8" customFormat="1" ht="19.5" customHeight="1" x14ac:dyDescent="0.2">
      <c r="A236" s="3">
        <f>IFERROR(VLOOKUP(B236,'[1]DADOS (OCULTAR)'!$P$3:$R$91,3,0),"")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3.4 - Material Farmacológico</v>
      </c>
      <c r="D236" s="3">
        <f>'[1]TCE - ANEXO IV - Preencher'!F245</f>
        <v>9053134000226</v>
      </c>
      <c r="E236" s="5" t="str">
        <f>'[1]TCE - ANEXO IV - Preencher'!G245</f>
        <v>ELFA MEDICAMENTOS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000420303</v>
      </c>
      <c r="I236" s="6" t="str">
        <f>IF('[1]TCE - ANEXO IV - Preencher'!K245="","",'[1]TCE - ANEXO IV - Preencher'!K245)</f>
        <v>12/11/2021</v>
      </c>
      <c r="J236" s="5" t="str">
        <f>'[1]TCE - ANEXO IV - Preencher'!L245</f>
        <v>25211109053134000226550050004203031938895026</v>
      </c>
      <c r="K236" s="5" t="str">
        <f>IF(F236="B",LEFT('[1]TCE - ANEXO IV - Preencher'!M245,2),IF(F236="S",LEFT('[1]TCE - ANEXO IV - Preencher'!M245,7),IF('[1]TCE - ANEXO IV - Preencher'!H245="","")))</f>
        <v>25</v>
      </c>
      <c r="L236" s="7">
        <f>'[1]TCE - ANEXO IV - Preencher'!N245</f>
        <v>26560</v>
      </c>
    </row>
    <row r="237" spans="1:12" s="8" customFormat="1" ht="19.5" customHeight="1" x14ac:dyDescent="0.2">
      <c r="A237" s="3">
        <f>IFERROR(VLOOKUP(B237,'[1]DADOS (OCULTAR)'!$P$3:$R$91,3,0),"")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3.4 - Material Farmacológico</v>
      </c>
      <c r="D237" s="3">
        <f>'[1]TCE - ANEXO IV - Preencher'!F246</f>
        <v>9053134000226</v>
      </c>
      <c r="E237" s="5" t="str">
        <f>'[1]TCE - ANEXO IV - Preencher'!G246</f>
        <v>ELFA MEDICAMENTOS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000420582</v>
      </c>
      <c r="I237" s="6" t="str">
        <f>IF('[1]TCE - ANEXO IV - Preencher'!K246="","",'[1]TCE - ANEXO IV - Preencher'!K246)</f>
        <v>17/11/2021</v>
      </c>
      <c r="J237" s="5" t="str">
        <f>'[1]TCE - ANEXO IV - Preencher'!L246</f>
        <v>25211109053134000226550050004205821542040568</v>
      </c>
      <c r="K237" s="5" t="str">
        <f>IF(F237="B",LEFT('[1]TCE - ANEXO IV - Preencher'!M246,2),IF(F237="S",LEFT('[1]TCE - ANEXO IV - Preencher'!M246,7),IF('[1]TCE - ANEXO IV - Preencher'!H246="","")))</f>
        <v>25</v>
      </c>
      <c r="L237" s="7">
        <f>'[1]TCE - ANEXO IV - Preencher'!N246</f>
        <v>25920</v>
      </c>
    </row>
    <row r="238" spans="1:12" s="8" customFormat="1" ht="19.5" customHeight="1" x14ac:dyDescent="0.2">
      <c r="A238" s="3">
        <f>IFERROR(VLOOKUP(B238,'[1]DADOS (OCULTAR)'!$P$3:$R$91,3,0),"")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3.99 - Outras despesas com Material de Consumo</v>
      </c>
      <c r="D238" s="3">
        <f>'[1]TCE - ANEXO IV - Preencher'!F247</f>
        <v>9316105000986</v>
      </c>
      <c r="E238" s="5" t="str">
        <f>'[1]TCE - ANEXO IV - Preencher'!G247</f>
        <v>FRIOVIX COMERCIO DE REFRIGERACAO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30863</v>
      </c>
      <c r="I238" s="6" t="str">
        <f>IF('[1]TCE - ANEXO IV - Preencher'!K247="","",'[1]TCE - ANEXO IV - Preencher'!K247)</f>
        <v>18/11/2021</v>
      </c>
      <c r="J238" s="5" t="str">
        <f>'[1]TCE - ANEXO IV - Preencher'!L247</f>
        <v>26211109316105000986550010000308631204873132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530</v>
      </c>
    </row>
    <row r="239" spans="1:12" s="8" customFormat="1" ht="19.5" customHeight="1" x14ac:dyDescent="0.2">
      <c r="A239" s="3">
        <f>IFERROR(VLOOKUP(B239,'[1]DADOS (OCULTAR)'!$P$3:$R$91,3,0),"")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 xml:space="preserve">3.10 - Material para Manutenção de Bens Móveis </v>
      </c>
      <c r="D239" s="3">
        <f>'[1]TCE - ANEXO IV - Preencher'!F248</f>
        <v>9441460000120</v>
      </c>
      <c r="E239" s="5" t="str">
        <f>'[1]TCE - ANEXO IV - Preencher'!G248</f>
        <v>PADRAO DIST PROD EQUIP HOSP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000272676</v>
      </c>
      <c r="I239" s="6" t="str">
        <f>IF('[1]TCE - ANEXO IV - Preencher'!K248="","",'[1]TCE - ANEXO IV - Preencher'!K248)</f>
        <v>09/11/2021</v>
      </c>
      <c r="J239" s="5" t="str">
        <f>'[1]TCE - ANEXO IV - Preencher'!L248</f>
        <v>26211109441460000120550010002726761422172364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3024.8</v>
      </c>
    </row>
    <row r="240" spans="1:12" s="8" customFormat="1" ht="19.5" customHeight="1" x14ac:dyDescent="0.2">
      <c r="A240" s="3">
        <f>IFERROR(VLOOKUP(B240,'[1]DADOS (OCULTAR)'!$P$3:$R$91,3,0),"")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 xml:space="preserve">3.10 - Material para Manutenção de Bens Móveis </v>
      </c>
      <c r="D240" s="3">
        <f>'[1]TCE - ANEXO IV - Preencher'!F249</f>
        <v>9441460000120</v>
      </c>
      <c r="E240" s="5" t="str">
        <f>'[1]TCE - ANEXO IV - Preencher'!G249</f>
        <v>PADRAO DIST PROD EQUIP HOSP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000273075</v>
      </c>
      <c r="I240" s="6" t="str">
        <f>IF('[1]TCE - ANEXO IV - Preencher'!K249="","",'[1]TCE - ANEXO IV - Preencher'!K249)</f>
        <v>12/11/2021</v>
      </c>
      <c r="J240" s="5" t="str">
        <f>'[1]TCE - ANEXO IV - Preencher'!L249</f>
        <v>26211109441460000120550010002730751678571874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1675.6</v>
      </c>
    </row>
    <row r="241" spans="1:12" s="8" customFormat="1" ht="19.5" customHeight="1" x14ac:dyDescent="0.2">
      <c r="A241" s="3">
        <f>IFERROR(VLOOKUP(B241,'[1]DADOS (OCULTAR)'!$P$3:$R$91,3,0),"")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3.12 - Material Hospitalar</v>
      </c>
      <c r="D241" s="3">
        <f>'[1]TCE - ANEXO IV - Preencher'!F250</f>
        <v>9441460000120</v>
      </c>
      <c r="E241" s="5" t="str">
        <f>'[1]TCE - ANEXO IV - Preencher'!G250</f>
        <v>PADRAO DIST PROD EQUIP HOSP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000273570</v>
      </c>
      <c r="I241" s="6" t="str">
        <f>IF('[1]TCE - ANEXO IV - Preencher'!K250="","",'[1]TCE - ANEXO IV - Preencher'!K250)</f>
        <v>19/11/2021</v>
      </c>
      <c r="J241" s="5" t="str">
        <f>'[1]TCE - ANEXO IV - Preencher'!L250</f>
        <v>26211109441460000120550010002735701867007551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780</v>
      </c>
    </row>
    <row r="242" spans="1:12" s="8" customFormat="1" ht="19.5" customHeight="1" x14ac:dyDescent="0.2">
      <c r="A242" s="3">
        <f>IFERROR(VLOOKUP(B242,'[1]DADOS (OCULTAR)'!$P$3:$R$91,3,0),"")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3.7 - Material de Limpeza e Produtos de Hgienização</v>
      </c>
      <c r="D242" s="3">
        <f>'[1]TCE - ANEXO IV - Preencher'!F251</f>
        <v>9441460000120</v>
      </c>
      <c r="E242" s="5" t="str">
        <f>'[1]TCE - ANEXO IV - Preencher'!G251</f>
        <v>PADRAO DIST PROD EQUIP HOSP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000273570</v>
      </c>
      <c r="I242" s="6" t="str">
        <f>IF('[1]TCE - ANEXO IV - Preencher'!K251="","",'[1]TCE - ANEXO IV - Preencher'!K251)</f>
        <v>19/11/2021</v>
      </c>
      <c r="J242" s="5" t="str">
        <f>'[1]TCE - ANEXO IV - Preencher'!L251</f>
        <v>26211109441460000120550010002735701867007551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258</v>
      </c>
    </row>
    <row r="243" spans="1:12" s="8" customFormat="1" ht="19.5" customHeight="1" x14ac:dyDescent="0.2">
      <c r="A243" s="3">
        <f>IFERROR(VLOOKUP(B243,'[1]DADOS (OCULTAR)'!$P$3:$R$91,3,0),"")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3.99 - Outras despesas com Material de Consumo</v>
      </c>
      <c r="D243" s="3">
        <f>'[1]TCE - ANEXO IV - Preencher'!F252</f>
        <v>9469073000363</v>
      </c>
      <c r="E243" s="5" t="str">
        <f>'[1]TCE - ANEXO IV - Preencher'!G252</f>
        <v>COMERCIAL BEZERRA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94453</v>
      </c>
      <c r="I243" s="6" t="str">
        <f>IF('[1]TCE - ANEXO IV - Preencher'!K252="","",'[1]TCE - ANEXO IV - Preencher'!K252)</f>
        <v>19/11/2021</v>
      </c>
      <c r="J243" s="5" t="str">
        <f>'[1]TCE - ANEXO IV - Preencher'!L252</f>
        <v>26211109469073000363550010000944531090984570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118.3</v>
      </c>
    </row>
    <row r="244" spans="1:12" s="8" customFormat="1" ht="19.5" customHeight="1" x14ac:dyDescent="0.2">
      <c r="A244" s="3">
        <f>IFERROR(VLOOKUP(B244,'[1]DADOS (OCULTAR)'!$P$3:$R$91,3,0),"")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3.99 - Outras despesas com Material de Consumo</v>
      </c>
      <c r="D244" s="3">
        <f>'[1]TCE - ANEXO IV - Preencher'!F253</f>
        <v>9469073000363</v>
      </c>
      <c r="E244" s="5" t="str">
        <f>'[1]TCE - ANEXO IV - Preencher'!G253</f>
        <v>COMERCIAL BEZERRA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94900</v>
      </c>
      <c r="I244" s="6" t="str">
        <f>IF('[1]TCE - ANEXO IV - Preencher'!K253="","",'[1]TCE - ANEXO IV - Preencher'!K253)</f>
        <v>26/11/2021</v>
      </c>
      <c r="J244" s="5" t="str">
        <f>'[1]TCE - ANEXO IV - Preencher'!L253</f>
        <v>26211109469073000363550010000949001091141139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796</v>
      </c>
    </row>
    <row r="245" spans="1:12" s="8" customFormat="1" ht="19.5" customHeight="1" x14ac:dyDescent="0.2">
      <c r="A245" s="3">
        <f>IFERROR(VLOOKUP(B245,'[1]DADOS (OCULTAR)'!$P$3:$R$91,3,0),"")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 xml:space="preserve">3.10 - Material para Manutenção de Bens Móveis </v>
      </c>
      <c r="D245" s="3">
        <f>'[1]TCE - ANEXO IV - Preencher'!F254</f>
        <v>9469073000363</v>
      </c>
      <c r="E245" s="5" t="str">
        <f>'[1]TCE - ANEXO IV - Preencher'!G254</f>
        <v>COMERCIAL BEZERRA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95101</v>
      </c>
      <c r="I245" s="6" t="str">
        <f>IF('[1]TCE - ANEXO IV - Preencher'!K254="","",'[1]TCE - ANEXO IV - Preencher'!K254)</f>
        <v>29/11/2021</v>
      </c>
      <c r="J245" s="5" t="str">
        <f>'[1]TCE - ANEXO IV - Preencher'!L254</f>
        <v>26211109469073000363550010000951011091207030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345</v>
      </c>
    </row>
    <row r="246" spans="1:12" s="8" customFormat="1" ht="19.5" customHeight="1" x14ac:dyDescent="0.2">
      <c r="A246" s="3">
        <f>IFERROR(VLOOKUP(B246,'[1]DADOS (OCULTAR)'!$P$3:$R$91,3,0),"")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 xml:space="preserve">3.10 - Material para Manutenção de Bens Móveis </v>
      </c>
      <c r="D246" s="3">
        <f>'[1]TCE - ANEXO IV - Preencher'!F255</f>
        <v>9470258000126</v>
      </c>
      <c r="E246" s="5" t="str">
        <f>'[1]TCE - ANEXO IV - Preencher'!G255</f>
        <v>TECHNO SPACE COMERCIO PROD TECNOL EIRELI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31366</v>
      </c>
      <c r="I246" s="6" t="str">
        <f>IF('[1]TCE - ANEXO IV - Preencher'!K255="","",'[1]TCE - ANEXO IV - Preencher'!K255)</f>
        <v>18/11/2021</v>
      </c>
      <c r="J246" s="5" t="str">
        <f>'[1]TCE - ANEXO IV - Preencher'!L255</f>
        <v>26211109470258000126550010000313661618422630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169</v>
      </c>
    </row>
    <row r="247" spans="1:12" s="8" customFormat="1" ht="19.5" customHeight="1" x14ac:dyDescent="0.2">
      <c r="A247" s="3">
        <f>IFERROR(VLOOKUP(B247,'[1]DADOS (OCULTAR)'!$P$3:$R$91,3,0),"")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3.99 - Outras despesas com Material de Consumo</v>
      </c>
      <c r="D247" s="3">
        <f>'[1]TCE - ANEXO IV - Preencher'!F256</f>
        <v>9570284000126</v>
      </c>
      <c r="E247" s="5" t="str">
        <f>'[1]TCE - ANEXO IV - Preencher'!G256</f>
        <v>COMPOSFRIO REFRIGERAÇÃO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000028501</v>
      </c>
      <c r="I247" s="6" t="str">
        <f>IF('[1]TCE - ANEXO IV - Preencher'!K256="","",'[1]TCE - ANEXO IV - Preencher'!K256)</f>
        <v>24/11/2021</v>
      </c>
      <c r="J247" s="5" t="str">
        <f>'[1]TCE - ANEXO IV - Preencher'!L256</f>
        <v>26211109570284000126550010000285011001057350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38</v>
      </c>
    </row>
    <row r="248" spans="1:12" s="8" customFormat="1" ht="19.5" customHeight="1" x14ac:dyDescent="0.2">
      <c r="A248" s="3">
        <f>IFERROR(VLOOKUP(B248,'[1]DADOS (OCULTAR)'!$P$3:$R$91,3,0),"")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3.12 - Material Hospitalar</v>
      </c>
      <c r="D248" s="3">
        <f>'[1]TCE - ANEXO IV - Preencher'!F257</f>
        <v>9607807000161</v>
      </c>
      <c r="E248" s="5" t="str">
        <f>'[1]TCE - ANEXO IV - Preencher'!G257</f>
        <v>INJEFARMA CAVALCANTI E SILVA DIST.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000018782</v>
      </c>
      <c r="I248" s="6" t="str">
        <f>IF('[1]TCE - ANEXO IV - Preencher'!K257="","",'[1]TCE - ANEXO IV - Preencher'!K257)</f>
        <v>12/11/2021</v>
      </c>
      <c r="J248" s="5" t="str">
        <f>'[1]TCE - ANEXO IV - Preencher'!L257</f>
        <v>26211109607807000161550010000187821354473534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285</v>
      </c>
    </row>
    <row r="249" spans="1:12" s="8" customFormat="1" ht="19.5" customHeight="1" x14ac:dyDescent="0.2">
      <c r="A249" s="3">
        <f>IFERROR(VLOOKUP(B249,'[1]DADOS (OCULTAR)'!$P$3:$R$91,3,0),"")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3.7 - Material de Limpeza e Produtos de Hgienização</v>
      </c>
      <c r="D249" s="3">
        <f>'[1]TCE - ANEXO IV - Preencher'!F258</f>
        <v>9607807000161</v>
      </c>
      <c r="E249" s="5" t="str">
        <f>'[1]TCE - ANEXO IV - Preencher'!G258</f>
        <v>INJEFARMA CAVALCANTI E SILVA DIST.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000018814</v>
      </c>
      <c r="I249" s="6" t="str">
        <f>IF('[1]TCE - ANEXO IV - Preencher'!K258="","",'[1]TCE - ANEXO IV - Preencher'!K258)</f>
        <v>18/11/2021</v>
      </c>
      <c r="J249" s="5" t="str">
        <f>'[1]TCE - ANEXO IV - Preencher'!L258</f>
        <v>26211109607807000161550010000188141353864802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12078</v>
      </c>
    </row>
    <row r="250" spans="1:12" s="8" customFormat="1" ht="19.5" customHeight="1" x14ac:dyDescent="0.2">
      <c r="A250" s="3">
        <f>IFERROR(VLOOKUP(B250,'[1]DADOS (OCULTAR)'!$P$3:$R$91,3,0),"")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3.12 - Material Hospitalar</v>
      </c>
      <c r="D250" s="3">
        <f>'[1]TCE - ANEXO IV - Preencher'!F259</f>
        <v>9607807000161</v>
      </c>
      <c r="E250" s="5" t="str">
        <f>'[1]TCE - ANEXO IV - Preencher'!G259</f>
        <v>INJEFARMA CAVALCANTI E SILVA DIST.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000018816</v>
      </c>
      <c r="I250" s="6" t="str">
        <f>IF('[1]TCE - ANEXO IV - Preencher'!K259="","",'[1]TCE - ANEXO IV - Preencher'!K259)</f>
        <v>18/11/2021</v>
      </c>
      <c r="J250" s="5" t="str">
        <f>'[1]TCE - ANEXO IV - Preencher'!L259</f>
        <v>26211109607807000161550010000188161048714007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1550</v>
      </c>
    </row>
    <row r="251" spans="1:12" s="8" customFormat="1" ht="19.5" customHeight="1" x14ac:dyDescent="0.2">
      <c r="A251" s="3">
        <f>IFERROR(VLOOKUP(B251,'[1]DADOS (OCULTAR)'!$P$3:$R$91,3,0),"")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3.99 - Outras despesas com Material de Consumo</v>
      </c>
      <c r="D251" s="3">
        <f>'[1]TCE - ANEXO IV - Preencher'!F260</f>
        <v>10064798000199</v>
      </c>
      <c r="E251" s="5" t="str">
        <f>'[1]TCE - ANEXO IV - Preencher'!G260</f>
        <v>ENGEFRIO INDUSTRIAL LTDA - ABIDIAS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000074340</v>
      </c>
      <c r="I251" s="6" t="str">
        <f>IF('[1]TCE - ANEXO IV - Preencher'!K260="","",'[1]TCE - ANEXO IV - Preencher'!K260)</f>
        <v>09/11/2021</v>
      </c>
      <c r="J251" s="5" t="str">
        <f>'[1]TCE - ANEXO IV - Preencher'!L260</f>
        <v>26211110064798000199550080000743401565130775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175.6</v>
      </c>
    </row>
    <row r="252" spans="1:12" s="8" customFormat="1" ht="19.5" customHeight="1" x14ac:dyDescent="0.2">
      <c r="A252" s="3">
        <f>IFERROR(VLOOKUP(B252,'[1]DADOS (OCULTAR)'!$P$3:$R$91,3,0),"")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3.99 - Outras despesas com Material de Consumo</v>
      </c>
      <c r="D252" s="3">
        <f>'[1]TCE - ANEXO IV - Preencher'!F261</f>
        <v>10230480001960</v>
      </c>
      <c r="E252" s="5" t="str">
        <f>'[1]TCE - ANEXO IV - Preencher'!G261</f>
        <v>FERREIRA COSTA E CIA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001440839</v>
      </c>
      <c r="I252" s="6" t="str">
        <f>IF('[1]TCE - ANEXO IV - Preencher'!K261="","",'[1]TCE - ANEXO IV - Preencher'!K261)</f>
        <v>05/11/2021</v>
      </c>
      <c r="J252" s="5" t="str">
        <f>'[1]TCE - ANEXO IV - Preencher'!L261</f>
        <v>26211110230480001960550100014408391080850619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238</v>
      </c>
    </row>
    <row r="253" spans="1:12" s="8" customFormat="1" ht="19.5" customHeight="1" x14ac:dyDescent="0.2">
      <c r="A253" s="3">
        <f>IFERROR(VLOOKUP(B253,'[1]DADOS (OCULTAR)'!$P$3:$R$91,3,0),"")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3.11 - Material Laboratorial</v>
      </c>
      <c r="D253" s="3">
        <f>'[1]TCE - ANEXO IV - Preencher'!F262</f>
        <v>10647227000187</v>
      </c>
      <c r="E253" s="5" t="str">
        <f>'[1]TCE - ANEXO IV - Preencher'!G262</f>
        <v>TUPAN SAUDE CENTER LTDA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000014699</v>
      </c>
      <c r="I253" s="6" t="str">
        <f>IF('[1]TCE - ANEXO IV - Preencher'!K262="","",'[1]TCE - ANEXO IV - Preencher'!K262)</f>
        <v>29/10/2021</v>
      </c>
      <c r="J253" s="5" t="str">
        <f>'[1]TCE - ANEXO IV - Preencher'!L262</f>
        <v>26211010647227000187550010000146991009249443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697</v>
      </c>
    </row>
    <row r="254" spans="1:12" s="8" customFormat="1" ht="19.5" customHeight="1" x14ac:dyDescent="0.2">
      <c r="A254" s="3">
        <f>IFERROR(VLOOKUP(B254,'[1]DADOS (OCULTAR)'!$P$3:$R$91,3,0),"")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3.11 - Material Laboratorial</v>
      </c>
      <c r="D254" s="3">
        <f>'[1]TCE - ANEXO IV - Preencher'!F263</f>
        <v>10647227000187</v>
      </c>
      <c r="E254" s="5" t="str">
        <f>'[1]TCE - ANEXO IV - Preencher'!G263</f>
        <v>TUPAN SAUDE CENTER LTDA ME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000014797</v>
      </c>
      <c r="I254" s="6" t="str">
        <f>IF('[1]TCE - ANEXO IV - Preencher'!K263="","",'[1]TCE - ANEXO IV - Preencher'!K263)</f>
        <v>11/11/2021</v>
      </c>
      <c r="J254" s="5" t="str">
        <f>'[1]TCE - ANEXO IV - Preencher'!L263</f>
        <v>26211110647227000187550010000147971009251639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1586</v>
      </c>
    </row>
    <row r="255" spans="1:12" s="8" customFormat="1" ht="19.5" customHeight="1" x14ac:dyDescent="0.2">
      <c r="A255" s="3">
        <f>IFERROR(VLOOKUP(B255,'[1]DADOS (OCULTAR)'!$P$3:$R$91,3,0),"")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3.11 - Material Laboratorial</v>
      </c>
      <c r="D255" s="3">
        <f>'[1]TCE - ANEXO IV - Preencher'!F264</f>
        <v>10647227000268</v>
      </c>
      <c r="E255" s="5" t="str">
        <f>'[1]TCE - ANEXO IV - Preencher'!G264</f>
        <v>TUPAN SAUDE CENTER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000001246</v>
      </c>
      <c r="I255" s="6" t="str">
        <f>IF('[1]TCE - ANEXO IV - Preencher'!K264="","",'[1]TCE - ANEXO IV - Preencher'!K264)</f>
        <v>11/11/2021</v>
      </c>
      <c r="J255" s="5" t="str">
        <f>'[1]TCE - ANEXO IV - Preencher'!L264</f>
        <v>26211110647227000268550010000012461009251646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1650</v>
      </c>
    </row>
    <row r="256" spans="1:12" s="8" customFormat="1" ht="19.5" customHeight="1" x14ac:dyDescent="0.2">
      <c r="A256" s="3">
        <f>IFERROR(VLOOKUP(B256,'[1]DADOS (OCULTAR)'!$P$3:$R$91,3,0),"")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3.7 - Material de Limpeza e Produtos de Hgienização</v>
      </c>
      <c r="D256" s="3">
        <f>'[1]TCE - ANEXO IV - Preencher'!F265</f>
        <v>10661417000159</v>
      </c>
      <c r="E256" s="5" t="str">
        <f>'[1]TCE - ANEXO IV - Preencher'!G265</f>
        <v>MEX COMERCIO DE PRODUTO DE HIGIENE, SANI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000031946</v>
      </c>
      <c r="I256" s="6" t="str">
        <f>IF('[1]TCE - ANEXO IV - Preencher'!K265="","",'[1]TCE - ANEXO IV - Preencher'!K265)</f>
        <v>01/11/2021</v>
      </c>
      <c r="J256" s="5" t="str">
        <f>'[1]TCE - ANEXO IV - Preencher'!L265</f>
        <v>26211110661417000159550010000319461708208806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1176.0999999999999</v>
      </c>
    </row>
    <row r="257" spans="1:12" s="8" customFormat="1" ht="19.5" customHeight="1" x14ac:dyDescent="0.2">
      <c r="A257" s="3">
        <f>IFERROR(VLOOKUP(B257,'[1]DADOS (OCULTAR)'!$P$3:$R$91,3,0),"")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3.6 - Material de Expediente</v>
      </c>
      <c r="D257" s="3">
        <f>'[1]TCE - ANEXO IV - Preencher'!F266</f>
        <v>10773984000105</v>
      </c>
      <c r="E257" s="5" t="str">
        <f>'[1]TCE - ANEXO IV - Preencher'!G266</f>
        <v>IRMAOS HALULI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000077583</v>
      </c>
      <c r="I257" s="6" t="str">
        <f>IF('[1]TCE - ANEXO IV - Preencher'!K266="","",'[1]TCE - ANEXO IV - Preencher'!K266)</f>
        <v>26/11/2021</v>
      </c>
      <c r="J257" s="5" t="str">
        <f>'[1]TCE - ANEXO IV - Preencher'!L266</f>
        <v>26211110773984000105550010000775831929044698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145</v>
      </c>
    </row>
    <row r="258" spans="1:12" s="8" customFormat="1" ht="19.5" customHeight="1" x14ac:dyDescent="0.2">
      <c r="A258" s="3">
        <f>IFERROR(VLOOKUP(B258,'[1]DADOS (OCULTAR)'!$P$3:$R$91,3,0),"")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3.6 - Material de Expediente</v>
      </c>
      <c r="D258" s="3">
        <f>'[1]TCE - ANEXO IV - Preencher'!F267</f>
        <v>10775856000192</v>
      </c>
      <c r="E258" s="5" t="str">
        <f>'[1]TCE - ANEXO IV - Preencher'!G267</f>
        <v>ELETROGRAFICA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00002563</v>
      </c>
      <c r="I258" s="6" t="str">
        <f>IF('[1]TCE - ANEXO IV - Preencher'!K267="","",'[1]TCE - ANEXO IV - Preencher'!K267)</f>
        <v>24/11/2021</v>
      </c>
      <c r="J258" s="5" t="str">
        <f>'[1]TCE - ANEXO IV - Preencher'!L267</f>
        <v>1JJF11X6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930</v>
      </c>
    </row>
    <row r="259" spans="1:12" s="8" customFormat="1" ht="19.5" customHeight="1" x14ac:dyDescent="0.2">
      <c r="A259" s="3">
        <f>IFERROR(VLOOKUP(B259,'[1]DADOS (OCULTAR)'!$P$3:$R$91,3,0),"")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 xml:space="preserve">3.10 - Material para Manutenção de Bens Móveis </v>
      </c>
      <c r="D259" s="3">
        <f>'[1]TCE - ANEXO IV - Preencher'!F268</f>
        <v>10775856000192</v>
      </c>
      <c r="E259" s="5" t="str">
        <f>'[1]TCE - ANEXO IV - Preencher'!G268</f>
        <v>ELETROGRAFICA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00002563</v>
      </c>
      <c r="I259" s="6" t="str">
        <f>IF('[1]TCE - ANEXO IV - Preencher'!K268="","",'[1]TCE - ANEXO IV - Preencher'!K268)</f>
        <v>24/11/2021</v>
      </c>
      <c r="J259" s="5" t="str">
        <f>'[1]TCE - ANEXO IV - Preencher'!L268</f>
        <v>1JJF11X6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3470.4</v>
      </c>
    </row>
    <row r="260" spans="1:12" s="8" customFormat="1" ht="19.5" customHeight="1" x14ac:dyDescent="0.2">
      <c r="A260" s="3">
        <f>IFERROR(VLOOKUP(B260,'[1]DADOS (OCULTAR)'!$P$3:$R$91,3,0),"")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3.11 - Material Laboratorial</v>
      </c>
      <c r="D260" s="3">
        <f>'[1]TCE - ANEXO IV - Preencher'!F269</f>
        <v>10779833000156</v>
      </c>
      <c r="E260" s="5" t="str">
        <f>'[1]TCE - ANEXO IV - Preencher'!G269</f>
        <v>MEDICAL MERCANTIL DE APAR MED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538500</v>
      </c>
      <c r="I260" s="6" t="str">
        <f>IF('[1]TCE - ANEXO IV - Preencher'!K269="","",'[1]TCE - ANEXO IV - Preencher'!K269)</f>
        <v>09/11/2021</v>
      </c>
      <c r="J260" s="5" t="str">
        <f>'[1]TCE - ANEXO IV - Preencher'!L269</f>
        <v>26211110779833000156550010005385001172219312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110</v>
      </c>
    </row>
    <row r="261" spans="1:12" s="8" customFormat="1" ht="19.5" customHeight="1" x14ac:dyDescent="0.2">
      <c r="A261" s="3">
        <f>IFERROR(VLOOKUP(B261,'[1]DADOS (OCULTAR)'!$P$3:$R$91,3,0),"")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3.12 - Material Hospitalar</v>
      </c>
      <c r="D261" s="3">
        <f>'[1]TCE - ANEXO IV - Preencher'!F270</f>
        <v>10779833000156</v>
      </c>
      <c r="E261" s="5" t="str">
        <f>'[1]TCE - ANEXO IV - Preencher'!G270</f>
        <v>MEDICAL MERCANTIL DE APAR MED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538500</v>
      </c>
      <c r="I261" s="6" t="str">
        <f>IF('[1]TCE - ANEXO IV - Preencher'!K270="","",'[1]TCE - ANEXO IV - Preencher'!K270)</f>
        <v>09/11/2021</v>
      </c>
      <c r="J261" s="5" t="str">
        <f>'[1]TCE - ANEXO IV - Preencher'!L270</f>
        <v>26211110779833000156550010005385001172219312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29380.9</v>
      </c>
    </row>
    <row r="262" spans="1:12" s="8" customFormat="1" ht="19.5" customHeight="1" x14ac:dyDescent="0.2">
      <c r="A262" s="3">
        <f>IFERROR(VLOOKUP(B262,'[1]DADOS (OCULTAR)'!$P$3:$R$91,3,0),"")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3.7 - Material de Limpeza e Produtos de Hgienização</v>
      </c>
      <c r="D262" s="3">
        <f>'[1]TCE - ANEXO IV - Preencher'!F271</f>
        <v>10779833000156</v>
      </c>
      <c r="E262" s="5" t="str">
        <f>'[1]TCE - ANEXO IV - Preencher'!G271</f>
        <v>MEDICAL MERCANTIL DE APAR MED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538500</v>
      </c>
      <c r="I262" s="6" t="str">
        <f>IF('[1]TCE - ANEXO IV - Preencher'!K271="","",'[1]TCE - ANEXO IV - Preencher'!K271)</f>
        <v>09/11/2021</v>
      </c>
      <c r="J262" s="5" t="str">
        <f>'[1]TCE - ANEXO IV - Preencher'!L271</f>
        <v>26211110779833000156550010005385001172219312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189</v>
      </c>
    </row>
    <row r="263" spans="1:12" s="8" customFormat="1" ht="19.5" customHeight="1" x14ac:dyDescent="0.2">
      <c r="A263" s="3">
        <f>IFERROR(VLOOKUP(B263,'[1]DADOS (OCULTAR)'!$P$3:$R$91,3,0),"")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3.99 - Outras despesas com Material de Consumo</v>
      </c>
      <c r="D263" s="3">
        <f>'[1]TCE - ANEXO IV - Preencher'!F272</f>
        <v>10779833000156</v>
      </c>
      <c r="E263" s="5" t="str">
        <f>'[1]TCE - ANEXO IV - Preencher'!G272</f>
        <v>MEDICAL MERCANTIL DE APAR MED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538775</v>
      </c>
      <c r="I263" s="6" t="str">
        <f>IF('[1]TCE - ANEXO IV - Preencher'!K272="","",'[1]TCE - ANEXO IV - Preencher'!K272)</f>
        <v>12/11/2021</v>
      </c>
      <c r="J263" s="5" t="str">
        <f>'[1]TCE - ANEXO IV - Preencher'!L272</f>
        <v>26211110779833000156550010005387751154253450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1025.25</v>
      </c>
    </row>
    <row r="264" spans="1:12" s="8" customFormat="1" ht="19.5" customHeight="1" x14ac:dyDescent="0.2">
      <c r="A264" s="3">
        <f>IFERROR(VLOOKUP(B264,'[1]DADOS (OCULTAR)'!$P$3:$R$91,3,0),"")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3.12 - Material Hospitalar</v>
      </c>
      <c r="D264" s="3">
        <f>'[1]TCE - ANEXO IV - Preencher'!F273</f>
        <v>10779833000156</v>
      </c>
      <c r="E264" s="5" t="str">
        <f>'[1]TCE - ANEXO IV - Preencher'!G273</f>
        <v>MEDICAL MERCANTIL DE APAR MED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539413</v>
      </c>
      <c r="I264" s="6" t="str">
        <f>IF('[1]TCE - ANEXO IV - Preencher'!K273="","",'[1]TCE - ANEXO IV - Preencher'!K273)</f>
        <v>23/11/2021</v>
      </c>
      <c r="J264" s="5" t="str">
        <f>'[1]TCE - ANEXO IV - Preencher'!L273</f>
        <v>26211110779833000156550010005394131161154114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16204.65</v>
      </c>
    </row>
    <row r="265" spans="1:12" s="8" customFormat="1" ht="19.5" customHeight="1" x14ac:dyDescent="0.2">
      <c r="A265" s="3">
        <f>IFERROR(VLOOKUP(B265,'[1]DADOS (OCULTAR)'!$P$3:$R$91,3,0),"")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3.12 - Material Hospitalar</v>
      </c>
      <c r="D265" s="3">
        <f>'[1]TCE - ANEXO IV - Preencher'!F274</f>
        <v>10779833000156</v>
      </c>
      <c r="E265" s="5" t="str">
        <f>'[1]TCE - ANEXO IV - Preencher'!G274</f>
        <v>MEDICAL MERCANTIL DE APAR MED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539556</v>
      </c>
      <c r="I265" s="6" t="str">
        <f>IF('[1]TCE - ANEXO IV - Preencher'!K274="","",'[1]TCE - ANEXO IV - Preencher'!K274)</f>
        <v>25/11/2021</v>
      </c>
      <c r="J265" s="5" t="str">
        <f>'[1]TCE - ANEXO IV - Preencher'!L274</f>
        <v>26211110779833000156550010005395561113444836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22.2</v>
      </c>
    </row>
    <row r="266" spans="1:12" s="8" customFormat="1" ht="19.5" customHeight="1" x14ac:dyDescent="0.2">
      <c r="A266" s="3">
        <f>IFERROR(VLOOKUP(B266,'[1]DADOS (OCULTAR)'!$P$3:$R$91,3,0),"")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3.11 - Material Laboratorial</v>
      </c>
      <c r="D266" s="3">
        <f>'[1]TCE - ANEXO IV - Preencher'!F275</f>
        <v>10779833000156</v>
      </c>
      <c r="E266" s="5" t="str">
        <f>'[1]TCE - ANEXO IV - Preencher'!G275</f>
        <v>MEDICAL MERCANTIL DE APAR MED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539568</v>
      </c>
      <c r="I266" s="6" t="str">
        <f>IF('[1]TCE - ANEXO IV - Preencher'!K275="","",'[1]TCE - ANEXO IV - Preencher'!K275)</f>
        <v>25/11/2021</v>
      </c>
      <c r="J266" s="5" t="str">
        <f>'[1]TCE - ANEXO IV - Preencher'!L275</f>
        <v>26211110779833000156550010005395681122603667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214.8</v>
      </c>
    </row>
    <row r="267" spans="1:12" s="8" customFormat="1" ht="19.5" customHeight="1" x14ac:dyDescent="0.2">
      <c r="A267" s="3">
        <f>IFERROR(VLOOKUP(B267,'[1]DADOS (OCULTAR)'!$P$3:$R$91,3,0),"")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3.12 - Material Hospitalar</v>
      </c>
      <c r="D267" s="3">
        <f>'[1]TCE - ANEXO IV - Preencher'!F276</f>
        <v>10779833000156</v>
      </c>
      <c r="E267" s="5" t="str">
        <f>'[1]TCE - ANEXO IV - Preencher'!G276</f>
        <v>MEDICAL MERCANTIL DE APAR MED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539679</v>
      </c>
      <c r="I267" s="6" t="str">
        <f>IF('[1]TCE - ANEXO IV - Preencher'!K276="","",'[1]TCE - ANEXO IV - Preencher'!K276)</f>
        <v>26/11/2021</v>
      </c>
      <c r="J267" s="5" t="str">
        <f>'[1]TCE - ANEXO IV - Preencher'!L276</f>
        <v>26211110779833000156550010005396791151838609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9000</v>
      </c>
    </row>
    <row r="268" spans="1:12" s="8" customFormat="1" ht="19.5" customHeight="1" x14ac:dyDescent="0.2">
      <c r="A268" s="3">
        <f>IFERROR(VLOOKUP(B268,'[1]DADOS (OCULTAR)'!$P$3:$R$91,3,0),"")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3.12 - Material Hospitalar</v>
      </c>
      <c r="D268" s="3">
        <f>'[1]TCE - ANEXO IV - Preencher'!F277</f>
        <v>10779833000156</v>
      </c>
      <c r="E268" s="5" t="str">
        <f>'[1]TCE - ANEXO IV - Preencher'!G277</f>
        <v>MEDICAL MERCANTIL DE APAR MED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539761</v>
      </c>
      <c r="I268" s="6" t="str">
        <f>IF('[1]TCE - ANEXO IV - Preencher'!K277="","",'[1]TCE - ANEXO IV - Preencher'!K277)</f>
        <v>29/11/2021</v>
      </c>
      <c r="J268" s="5" t="str">
        <f>'[1]TCE - ANEXO IV - Preencher'!L277</f>
        <v>26211110779833000156550010005397611125530016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260</v>
      </c>
    </row>
    <row r="269" spans="1:12" s="8" customFormat="1" ht="19.5" customHeight="1" x14ac:dyDescent="0.2">
      <c r="A269" s="3">
        <f>IFERROR(VLOOKUP(B269,'[1]DADOS (OCULTAR)'!$P$3:$R$91,3,0),"")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3.4 - Material Farmacológico</v>
      </c>
      <c r="D269" s="3">
        <f>'[1]TCE - ANEXO IV - Preencher'!F278</f>
        <v>10854165000346</v>
      </c>
      <c r="E269" s="5" t="str">
        <f>'[1]TCE - ANEXO IV - Preencher'!G278</f>
        <v>F F DISTRIBUIDORA DE PRODUTOS FARMACEUTICOS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109626</v>
      </c>
      <c r="I269" s="6" t="str">
        <f>IF('[1]TCE - ANEXO IV - Preencher'!K278="","",'[1]TCE - ANEXO IV - Preencher'!K278)</f>
        <v>29/10/2021</v>
      </c>
      <c r="J269" s="5" t="str">
        <f>'[1]TCE - ANEXO IV - Preencher'!L278</f>
        <v>23211010854165000346550010001096261407858254</v>
      </c>
      <c r="K269" s="5" t="str">
        <f>IF(F269="B",LEFT('[1]TCE - ANEXO IV - Preencher'!M278,2),IF(F269="S",LEFT('[1]TCE - ANEXO IV - Preencher'!M278,7),IF('[1]TCE - ANEXO IV - Preencher'!H278="","")))</f>
        <v>23</v>
      </c>
      <c r="L269" s="7">
        <f>'[1]TCE - ANEXO IV - Preencher'!N278</f>
        <v>9900</v>
      </c>
    </row>
    <row r="270" spans="1:12" s="8" customFormat="1" ht="19.5" customHeight="1" x14ac:dyDescent="0.2">
      <c r="A270" s="3">
        <f>IFERROR(VLOOKUP(B270,'[1]DADOS (OCULTAR)'!$P$3:$R$91,3,0),"")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3.4 - Material Farmacológico</v>
      </c>
      <c r="D270" s="3">
        <f>'[1]TCE - ANEXO IV - Preencher'!F279</f>
        <v>10854165000346</v>
      </c>
      <c r="E270" s="5" t="str">
        <f>'[1]TCE - ANEXO IV - Preencher'!G279</f>
        <v>F F DISTRIBUIDORA DE PRODUTOS FARMACEUTICOS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109807</v>
      </c>
      <c r="I270" s="6" t="str">
        <f>IF('[1]TCE - ANEXO IV - Preencher'!K279="","",'[1]TCE - ANEXO IV - Preencher'!K279)</f>
        <v>03/11/2021</v>
      </c>
      <c r="J270" s="5" t="str">
        <f>'[1]TCE - ANEXO IV - Preencher'!L279</f>
        <v>23211110854165000346550010001098071091423376</v>
      </c>
      <c r="K270" s="5" t="str">
        <f>IF(F270="B",LEFT('[1]TCE - ANEXO IV - Preencher'!M279,2),IF(F270="S",LEFT('[1]TCE - ANEXO IV - Preencher'!M279,7),IF('[1]TCE - ANEXO IV - Preencher'!H279="","")))</f>
        <v>23</v>
      </c>
      <c r="L270" s="7">
        <f>'[1]TCE - ANEXO IV - Preencher'!N279</f>
        <v>76808</v>
      </c>
    </row>
    <row r="271" spans="1:12" s="8" customFormat="1" ht="19.5" customHeight="1" x14ac:dyDescent="0.2">
      <c r="A271" s="3">
        <f>IFERROR(VLOOKUP(B271,'[1]DADOS (OCULTAR)'!$P$3:$R$91,3,0),"")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3.4 - Material Farmacológico</v>
      </c>
      <c r="D271" s="3">
        <f>'[1]TCE - ANEXO IV - Preencher'!F280</f>
        <v>10854165000346</v>
      </c>
      <c r="E271" s="5" t="str">
        <f>'[1]TCE - ANEXO IV - Preencher'!G280</f>
        <v>F F DISTRIBUIDORA DE PRODUTOS FARMACEUTICOS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110752</v>
      </c>
      <c r="I271" s="6" t="str">
        <f>IF('[1]TCE - ANEXO IV - Preencher'!K280="","",'[1]TCE - ANEXO IV - Preencher'!K280)</f>
        <v>18/11/2021</v>
      </c>
      <c r="J271" s="5" t="str">
        <f>'[1]TCE - ANEXO IV - Preencher'!L280</f>
        <v>23211110854165000346550010001107521070884121</v>
      </c>
      <c r="K271" s="5" t="str">
        <f>IF(F271="B",LEFT('[1]TCE - ANEXO IV - Preencher'!M280,2),IF(F271="S",LEFT('[1]TCE - ANEXO IV - Preencher'!M280,7),IF('[1]TCE - ANEXO IV - Preencher'!H280="","")))</f>
        <v>23</v>
      </c>
      <c r="L271" s="7">
        <f>'[1]TCE - ANEXO IV - Preencher'!N280</f>
        <v>760</v>
      </c>
    </row>
    <row r="272" spans="1:12" s="8" customFormat="1" ht="19.5" customHeight="1" x14ac:dyDescent="0.2">
      <c r="A272" s="3">
        <f>IFERROR(VLOOKUP(B272,'[1]DADOS (OCULTAR)'!$P$3:$R$91,3,0),"")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 xml:space="preserve">3.8 - Uniformes, Tecidos e Aviamentos </v>
      </c>
      <c r="D272" s="3">
        <f>'[1]TCE - ANEXO IV - Preencher'!F281</f>
        <v>10891852000170</v>
      </c>
      <c r="E272" s="5" t="str">
        <f>'[1]TCE - ANEXO IV - Preencher'!G281</f>
        <v>SMART SUPRIMENTOS DISTRIB PROD HIGIENE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000033385</v>
      </c>
      <c r="I272" s="6" t="str">
        <f>IF('[1]TCE - ANEXO IV - Preencher'!K281="","",'[1]TCE - ANEXO IV - Preencher'!K281)</f>
        <v>08/11/2021</v>
      </c>
      <c r="J272" s="5" t="str">
        <f>'[1]TCE - ANEXO IV - Preencher'!L281</f>
        <v>26211110891852000170550010000333851190333850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85</v>
      </c>
    </row>
    <row r="273" spans="1:12" s="8" customFormat="1" ht="19.5" customHeight="1" x14ac:dyDescent="0.2">
      <c r="A273" s="3">
        <f>IFERROR(VLOOKUP(B273,'[1]DADOS (OCULTAR)'!$P$3:$R$91,3,0),"")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 xml:space="preserve">3.8 - Uniformes, Tecidos e Aviamentos </v>
      </c>
      <c r="D273" s="3">
        <f>'[1]TCE - ANEXO IV - Preencher'!F282</f>
        <v>10891852000170</v>
      </c>
      <c r="E273" s="5" t="str">
        <f>'[1]TCE - ANEXO IV - Preencher'!G282</f>
        <v>SMART SUPRIMENTOS DISTRIB PROD HIGIENE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000033422</v>
      </c>
      <c r="I273" s="6" t="str">
        <f>IF('[1]TCE - ANEXO IV - Preencher'!K282="","",'[1]TCE - ANEXO IV - Preencher'!K282)</f>
        <v>10/11/2021</v>
      </c>
      <c r="J273" s="5" t="str">
        <f>'[1]TCE - ANEXO IV - Preencher'!L282</f>
        <v>26211110891852000170550010000334221190334223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850</v>
      </c>
    </row>
    <row r="274" spans="1:12" s="8" customFormat="1" ht="19.5" customHeight="1" x14ac:dyDescent="0.2">
      <c r="A274" s="3">
        <f>IFERROR(VLOOKUP(B274,'[1]DADOS (OCULTAR)'!$P$3:$R$91,3,0),"")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3.4 - Material Farmacológico</v>
      </c>
      <c r="D274" s="3">
        <f>'[1]TCE - ANEXO IV - Preencher'!F283</f>
        <v>11012952000141</v>
      </c>
      <c r="E274" s="5" t="str">
        <f>'[1]TCE - ANEXO IV - Preencher'!G283</f>
        <v>DROGARIA QUATRO CANTOS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133475</v>
      </c>
      <c r="I274" s="6" t="str">
        <f>IF('[1]TCE - ANEXO IV - Preencher'!K283="","",'[1]TCE - ANEXO IV - Preencher'!K283)</f>
        <v>09/11/2021</v>
      </c>
      <c r="J274" s="5" t="str">
        <f>'[1]TCE - ANEXO IV - Preencher'!L283</f>
        <v>26211111012952000141550010001334751014682257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33</v>
      </c>
    </row>
    <row r="275" spans="1:12" s="8" customFormat="1" ht="19.5" customHeight="1" x14ac:dyDescent="0.2">
      <c r="A275" s="3">
        <f>IFERROR(VLOOKUP(B275,'[1]DADOS (OCULTAR)'!$P$3:$R$91,3,0),"")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3.4 - Material Farmacológico</v>
      </c>
      <c r="D275" s="3">
        <f>'[1]TCE - ANEXO IV - Preencher'!F284</f>
        <v>11012952000141</v>
      </c>
      <c r="E275" s="5" t="str">
        <f>'[1]TCE - ANEXO IV - Preencher'!G284</f>
        <v>DROGARIA QUATRO CANTOS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133477</v>
      </c>
      <c r="I275" s="6" t="str">
        <f>IF('[1]TCE - ANEXO IV - Preencher'!K284="","",'[1]TCE - ANEXO IV - Preencher'!K284)</f>
        <v>09/11/2021</v>
      </c>
      <c r="J275" s="5" t="str">
        <f>'[1]TCE - ANEXO IV - Preencher'!L284</f>
        <v>26211111012952000141550010001334771014682472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38</v>
      </c>
    </row>
    <row r="276" spans="1:12" s="8" customFormat="1" ht="19.5" customHeight="1" x14ac:dyDescent="0.2">
      <c r="A276" s="3">
        <f>IFERROR(VLOOKUP(B276,'[1]DADOS (OCULTAR)'!$P$3:$R$91,3,0),"")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3.4 - Material Farmacológico</v>
      </c>
      <c r="D276" s="3">
        <f>'[1]TCE - ANEXO IV - Preencher'!F285</f>
        <v>11012952000141</v>
      </c>
      <c r="E276" s="5" t="str">
        <f>'[1]TCE - ANEXO IV - Preencher'!G285</f>
        <v>DROGARIA QUATRO CANTOS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133570</v>
      </c>
      <c r="I276" s="6" t="str">
        <f>IF('[1]TCE - ANEXO IV - Preencher'!K285="","",'[1]TCE - ANEXO IV - Preencher'!K285)</f>
        <v>23/11/2021</v>
      </c>
      <c r="J276" s="5" t="str">
        <f>'[1]TCE - ANEXO IV - Preencher'!L285</f>
        <v>26211111012952000141550010001335701014692707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67.2</v>
      </c>
    </row>
    <row r="277" spans="1:12" s="8" customFormat="1" ht="19.5" customHeight="1" x14ac:dyDescent="0.2">
      <c r="A277" s="3">
        <f>IFERROR(VLOOKUP(B277,'[1]DADOS (OCULTAR)'!$P$3:$R$91,3,0),"")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3.4 - Material Farmacológico</v>
      </c>
      <c r="D277" s="3">
        <f>'[1]TCE - ANEXO IV - Preencher'!F286</f>
        <v>11012952000141</v>
      </c>
      <c r="E277" s="5" t="str">
        <f>'[1]TCE - ANEXO IV - Preencher'!G286</f>
        <v>DROGARIA QUATRO CANTOS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133594</v>
      </c>
      <c r="I277" s="6" t="str">
        <f>IF('[1]TCE - ANEXO IV - Preencher'!K286="","",'[1]TCE - ANEXO IV - Preencher'!K286)</f>
        <v>26/11/2021</v>
      </c>
      <c r="J277" s="5" t="str">
        <f>'[1]TCE - ANEXO IV - Preencher'!L286</f>
        <v>26211111012952000141550010001335941014695341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16.84</v>
      </c>
    </row>
    <row r="278" spans="1:12" s="8" customFormat="1" ht="19.5" customHeight="1" x14ac:dyDescent="0.2">
      <c r="A278" s="3">
        <f>IFERROR(VLOOKUP(B278,'[1]DADOS (OCULTAR)'!$P$3:$R$91,3,0),"")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3.4 - Material Farmacológico</v>
      </c>
      <c r="D278" s="3">
        <f>'[1]TCE - ANEXO IV - Preencher'!F287</f>
        <v>11025459000328</v>
      </c>
      <c r="E278" s="5" t="str">
        <f>'[1]TCE - ANEXO IV - Preencher'!G287</f>
        <v>FARMACIA GLOBO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000004462</v>
      </c>
      <c r="I278" s="6" t="str">
        <f>IF('[1]TCE - ANEXO IV - Preencher'!K287="","",'[1]TCE - ANEXO IV - Preencher'!K287)</f>
        <v>26/11/2021</v>
      </c>
      <c r="J278" s="5" t="str">
        <f>'[1]TCE - ANEXO IV - Preencher'!L287</f>
        <v>26211111025459000328550010000044621724008804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40.5</v>
      </c>
    </row>
    <row r="279" spans="1:12" s="8" customFormat="1" ht="19.5" customHeight="1" x14ac:dyDescent="0.2">
      <c r="A279" s="3">
        <f>IFERROR(VLOOKUP(B279,'[1]DADOS (OCULTAR)'!$P$3:$R$91,3,0),"")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3.12 - Material Hospitalar</v>
      </c>
      <c r="D279" s="3">
        <f>'[1]TCE - ANEXO IV - Preencher'!F288</f>
        <v>11041333000185</v>
      </c>
      <c r="E279" s="5" t="str">
        <f>'[1]TCE - ANEXO IV - Preencher'!G288</f>
        <v>CIRURGICA BRASILEIRA PRODUTOS H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000021248</v>
      </c>
      <c r="I279" s="6" t="str">
        <f>IF('[1]TCE - ANEXO IV - Preencher'!K288="","",'[1]TCE - ANEXO IV - Preencher'!K288)</f>
        <v>22/11/2021</v>
      </c>
      <c r="J279" s="5" t="str">
        <f>'[1]TCE - ANEXO IV - Preencher'!L288</f>
        <v>26211111041333000185550010000212481948153390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1041</v>
      </c>
    </row>
    <row r="280" spans="1:12" s="8" customFormat="1" ht="19.5" customHeight="1" x14ac:dyDescent="0.2">
      <c r="A280" s="3">
        <f>IFERROR(VLOOKUP(B280,'[1]DADOS (OCULTAR)'!$P$3:$R$91,3,0),"")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3.6 - Material de Expediente</v>
      </c>
      <c r="D280" s="3">
        <f>'[1]TCE - ANEXO IV - Preencher'!F289</f>
        <v>11101202000146</v>
      </c>
      <c r="E280" s="5" t="str">
        <f>'[1]TCE - ANEXO IV - Preencher'!G289</f>
        <v>VGC ALVES COMERCIO E SERVIÇOS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000014356</v>
      </c>
      <c r="I280" s="6" t="str">
        <f>IF('[1]TCE - ANEXO IV - Preencher'!K289="","",'[1]TCE - ANEXO IV - Preencher'!K289)</f>
        <v>29/11/2021</v>
      </c>
      <c r="J280" s="5" t="str">
        <f>'[1]TCE - ANEXO IV - Preencher'!L289</f>
        <v>26211111101202000146550010000143561857706397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534</v>
      </c>
    </row>
    <row r="281" spans="1:12" s="8" customFormat="1" ht="19.5" customHeight="1" x14ac:dyDescent="0.2">
      <c r="A281" s="3">
        <f>IFERROR(VLOOKUP(B281,'[1]DADOS (OCULTAR)'!$P$3:$R$91,3,0),"")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3.6 - Material de Expediente</v>
      </c>
      <c r="D281" s="3">
        <f>'[1]TCE - ANEXO IV - Preencher'!F290</f>
        <v>11101202000146</v>
      </c>
      <c r="E281" s="5" t="str">
        <f>'[1]TCE - ANEXO IV - Preencher'!G290</f>
        <v>VGC ALVES COMERCIO E SERVIÇOS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000014357</v>
      </c>
      <c r="I281" s="6" t="str">
        <f>IF('[1]TCE - ANEXO IV - Preencher'!K290="","",'[1]TCE - ANEXO IV - Preencher'!K290)</f>
        <v>29/11/2021</v>
      </c>
      <c r="J281" s="5" t="str">
        <f>'[1]TCE - ANEXO IV - Preencher'!L290</f>
        <v>26211111101202000146550010000143571256407112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122.5</v>
      </c>
    </row>
    <row r="282" spans="1:12" s="8" customFormat="1" ht="19.5" customHeight="1" x14ac:dyDescent="0.2">
      <c r="A282" s="3">
        <f>IFERROR(VLOOKUP(B282,'[1]DADOS (OCULTAR)'!$P$3:$R$91,3,0),"")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3.6 - Material de Expediente</v>
      </c>
      <c r="D282" s="3">
        <f>'[1]TCE - ANEXO IV - Preencher'!F291</f>
        <v>11101202000146</v>
      </c>
      <c r="E282" s="5" t="str">
        <f>'[1]TCE - ANEXO IV - Preencher'!G291</f>
        <v>VGC ALVES COMERCIO E SERVIÇOS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000014358</v>
      </c>
      <c r="I282" s="6" t="str">
        <f>IF('[1]TCE - ANEXO IV - Preencher'!K291="","",'[1]TCE - ANEXO IV - Preencher'!K291)</f>
        <v>29/11/2021</v>
      </c>
      <c r="J282" s="5" t="str">
        <f>'[1]TCE - ANEXO IV - Preencher'!L291</f>
        <v>26211111101202000146550010000143581324297620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588</v>
      </c>
    </row>
    <row r="283" spans="1:12" s="8" customFormat="1" ht="19.5" customHeight="1" x14ac:dyDescent="0.2">
      <c r="A283" s="3">
        <f>IFERROR(VLOOKUP(B283,'[1]DADOS (OCULTAR)'!$P$3:$R$91,3,0),"")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3.4 - Material Farmacológico</v>
      </c>
      <c r="D283" s="3">
        <f>'[1]TCE - ANEXO IV - Preencher'!F292</f>
        <v>11260846000187</v>
      </c>
      <c r="E283" s="5" t="str">
        <f>'[1]TCE - ANEXO IV - Preencher'!G292</f>
        <v>ANBIOTON IMPORTADORA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000153956</v>
      </c>
      <c r="I283" s="6" t="str">
        <f>IF('[1]TCE - ANEXO IV - Preencher'!K292="","",'[1]TCE - ANEXO IV - Preencher'!K292)</f>
        <v>19/11/2021</v>
      </c>
      <c r="J283" s="5" t="str">
        <f>'[1]TCE - ANEXO IV - Preencher'!L292</f>
        <v>35211111260846000187550010001539561125876143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22072</v>
      </c>
    </row>
    <row r="284" spans="1:12" s="8" customFormat="1" ht="19.5" customHeight="1" x14ac:dyDescent="0.2">
      <c r="A284" s="3">
        <f>IFERROR(VLOOKUP(B284,'[1]DADOS (OCULTAR)'!$P$3:$R$91,3,0),"")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3.12 - Material Hospitalar</v>
      </c>
      <c r="D284" s="3">
        <f>'[1]TCE - ANEXO IV - Preencher'!F293</f>
        <v>11449180000100</v>
      </c>
      <c r="E284" s="5" t="str">
        <f>'[1]TCE - ANEXO IV - Preencher'!G293</f>
        <v>DPROSMED DIST PROD MED HOSPITALARES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000046350</v>
      </c>
      <c r="I284" s="6" t="str">
        <f>IF('[1]TCE - ANEXO IV - Preencher'!K293="","",'[1]TCE - ANEXO IV - Preencher'!K293)</f>
        <v>29/10/2021</v>
      </c>
      <c r="J284" s="5" t="str">
        <f>'[1]TCE - ANEXO IV - Preencher'!L293</f>
        <v>26211011449180000100550010000463501247026088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3531.6</v>
      </c>
    </row>
    <row r="285" spans="1:12" s="8" customFormat="1" ht="19.5" customHeight="1" x14ac:dyDescent="0.2">
      <c r="A285" s="3">
        <f>IFERROR(VLOOKUP(B285,'[1]DADOS (OCULTAR)'!$P$3:$R$91,3,0),"")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3.12 - Material Hospitalar</v>
      </c>
      <c r="D285" s="3">
        <f>'[1]TCE - ANEXO IV - Preencher'!F294</f>
        <v>11449180000100</v>
      </c>
      <c r="E285" s="5" t="str">
        <f>'[1]TCE - ANEXO IV - Preencher'!G294</f>
        <v>DPROSMED DIST PROD MED HOSPITALARES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00046907</v>
      </c>
      <c r="I285" s="6" t="str">
        <f>IF('[1]TCE - ANEXO IV - Preencher'!K294="","",'[1]TCE - ANEXO IV - Preencher'!K294)</f>
        <v>25/11/2021</v>
      </c>
      <c r="J285" s="5" t="str">
        <f>'[1]TCE - ANEXO IV - Preencher'!L294</f>
        <v>26211111449180000100550010000469071000004454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6614.2</v>
      </c>
    </row>
    <row r="286" spans="1:12" s="8" customFormat="1" ht="19.5" customHeight="1" x14ac:dyDescent="0.2">
      <c r="A286" s="3">
        <f>IFERROR(VLOOKUP(B286,'[1]DADOS (OCULTAR)'!$P$3:$R$91,3,0),"")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3.12 - Material Hospitalar</v>
      </c>
      <c r="D286" s="3">
        <f>'[1]TCE - ANEXO IV - Preencher'!F295</f>
        <v>11449180000290</v>
      </c>
      <c r="E286" s="5" t="str">
        <f>'[1]TCE - ANEXO IV - Preencher'!G295</f>
        <v>DPROSMED DISTRIB DE PROD MEDICO HOSPITAL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000002069</v>
      </c>
      <c r="I286" s="6" t="str">
        <f>IF('[1]TCE - ANEXO IV - Preencher'!K295="","",'[1]TCE - ANEXO IV - Preencher'!K295)</f>
        <v>29/10/2021</v>
      </c>
      <c r="J286" s="5" t="str">
        <f>'[1]TCE - ANEXO IV - Preencher'!L295</f>
        <v>26211011449180000290550010000020691638499166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769.4</v>
      </c>
    </row>
    <row r="287" spans="1:12" s="8" customFormat="1" ht="19.5" customHeight="1" x14ac:dyDescent="0.2">
      <c r="A287" s="3">
        <f>IFERROR(VLOOKUP(B287,'[1]DADOS (OCULTAR)'!$P$3:$R$91,3,0),"")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3.12 - Material Hospitalar</v>
      </c>
      <c r="D287" s="3">
        <f>'[1]TCE - ANEXO IV - Preencher'!F296</f>
        <v>11449180000290</v>
      </c>
      <c r="E287" s="5" t="str">
        <f>'[1]TCE - ANEXO IV - Preencher'!G296</f>
        <v>DPROSMED DISTRIB DE PROD MEDICO HOSPITAL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00002416</v>
      </c>
      <c r="I287" s="6" t="str">
        <f>IF('[1]TCE - ANEXO IV - Preencher'!K296="","",'[1]TCE - ANEXO IV - Preencher'!K296)</f>
        <v>25/11/2021</v>
      </c>
      <c r="J287" s="5" t="str">
        <f>'[1]TCE - ANEXO IV - Preencher'!L296</f>
        <v>26211111449180000290550010000024161000004438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137</v>
      </c>
    </row>
    <row r="288" spans="1:12" s="8" customFormat="1" ht="19.5" customHeight="1" x14ac:dyDescent="0.2">
      <c r="A288" s="3">
        <f>IFERROR(VLOOKUP(B288,'[1]DADOS (OCULTAR)'!$P$3:$R$91,3,0),"")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3.99 - Outras despesas com Material de Consumo</v>
      </c>
      <c r="D288" s="3">
        <f>'[1]TCE - ANEXO IV - Preencher'!F297</f>
        <v>11481280000113</v>
      </c>
      <c r="E288" s="5" t="str">
        <f>'[1]TCE - ANEXO IV - Preencher'!G297</f>
        <v>ELETRONICA CASA TRANSISTORES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3845</v>
      </c>
      <c r="I288" s="6" t="str">
        <f>IF('[1]TCE - ANEXO IV - Preencher'!K297="","",'[1]TCE - ANEXO IV - Preencher'!K297)</f>
        <v>19/11/2021</v>
      </c>
      <c r="J288" s="5" t="str">
        <f>'[1]TCE - ANEXO IV - Preencher'!L297</f>
        <v>26211111481280000113550010000038451535800350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470.4</v>
      </c>
    </row>
    <row r="289" spans="1:12" s="8" customFormat="1" ht="19.5" customHeight="1" x14ac:dyDescent="0.2">
      <c r="A289" s="3">
        <f>IFERROR(VLOOKUP(B289,'[1]DADOS (OCULTAR)'!$P$3:$R$91,3,0),"")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3.1 - Combustíveis e Lubrificantes Automotivos</v>
      </c>
      <c r="D289" s="3">
        <f>'[1]TCE - ANEXO IV - Preencher'!F298</f>
        <v>11481678000150</v>
      </c>
      <c r="E289" s="5" t="str">
        <f>'[1]TCE - ANEXO IV - Preencher'!G298</f>
        <v>AUTO POSTO DUQUE DE CAXIAS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1108</v>
      </c>
      <c r="I289" s="6" t="str">
        <f>IF('[1]TCE - ANEXO IV - Preencher'!K298="","",'[1]TCE - ANEXO IV - Preencher'!K298)</f>
        <v>04/11/2021</v>
      </c>
      <c r="J289" s="5" t="str">
        <f>'[1]TCE - ANEXO IV - Preencher'!L298</f>
        <v>26211111481678000150550010000011081000018478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5896.55</v>
      </c>
    </row>
    <row r="290" spans="1:12" s="8" customFormat="1" ht="19.5" customHeight="1" x14ac:dyDescent="0.2">
      <c r="A290" s="3">
        <f>IFERROR(VLOOKUP(B290,'[1]DADOS (OCULTAR)'!$P$3:$R$91,3,0),"")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3.14 - Alimentação Preparada</v>
      </c>
      <c r="D290" s="3">
        <f>'[1]TCE - ANEXO IV - Preencher'!F299</f>
        <v>11552758000159</v>
      </c>
      <c r="E290" s="5" t="str">
        <f>'[1]TCE - ANEXO IV - Preencher'!G299</f>
        <v>UNI SIEGER EQUIPAM MEDICOS LABORATORIAIS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000000921</v>
      </c>
      <c r="I290" s="6" t="str">
        <f>IF('[1]TCE - ANEXO IV - Preencher'!K299="","",'[1]TCE - ANEXO IV - Preencher'!K299)</f>
        <v>01/11/2021</v>
      </c>
      <c r="J290" s="5" t="str">
        <f>'[1]TCE - ANEXO IV - Preencher'!L299</f>
        <v>41210811552758000159550010000009211238254194</v>
      </c>
      <c r="K290" s="5" t="str">
        <f>IF(F290="B",LEFT('[1]TCE - ANEXO IV - Preencher'!M299,2),IF(F290="S",LEFT('[1]TCE - ANEXO IV - Preencher'!M299,7),IF('[1]TCE - ANEXO IV - Preencher'!H299="","")))</f>
        <v>41</v>
      </c>
      <c r="L290" s="7">
        <f>'[1]TCE - ANEXO IV - Preencher'!N299</f>
        <v>913.43</v>
      </c>
    </row>
    <row r="291" spans="1:12" s="8" customFormat="1" ht="19.5" customHeight="1" x14ac:dyDescent="0.2">
      <c r="A291" s="3">
        <f>IFERROR(VLOOKUP(B291,'[1]DADOS (OCULTAR)'!$P$3:$R$91,3,0),"")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3.14 - Alimentação Preparada</v>
      </c>
      <c r="D291" s="3">
        <f>'[1]TCE - ANEXO IV - Preencher'!F300</f>
        <v>11552758000159</v>
      </c>
      <c r="E291" s="5" t="str">
        <f>'[1]TCE - ANEXO IV - Preencher'!G300</f>
        <v>UNI SIEGER EQUIPAM MEDICOS LABORATORIAIS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000000979</v>
      </c>
      <c r="I291" s="6" t="str">
        <f>IF('[1]TCE - ANEXO IV - Preencher'!K300="","",'[1]TCE - ANEXO IV - Preencher'!K300)</f>
        <v>05/11/2021</v>
      </c>
      <c r="J291" s="5" t="str">
        <f>'[1]TCE - ANEXO IV - Preencher'!L300</f>
        <v>41211111552758000159550010000009791404213240</v>
      </c>
      <c r="K291" s="5" t="str">
        <f>IF(F291="B",LEFT('[1]TCE - ANEXO IV - Preencher'!M300,2),IF(F291="S",LEFT('[1]TCE - ANEXO IV - Preencher'!M300,7),IF('[1]TCE - ANEXO IV - Preencher'!H300="","")))</f>
        <v>41</v>
      </c>
      <c r="L291" s="7">
        <f>'[1]TCE - ANEXO IV - Preencher'!N300</f>
        <v>913.43</v>
      </c>
    </row>
    <row r="292" spans="1:12" s="8" customFormat="1" ht="19.5" customHeight="1" x14ac:dyDescent="0.2">
      <c r="A292" s="3">
        <f>IFERROR(VLOOKUP(B292,'[1]DADOS (OCULTAR)'!$P$3:$R$91,3,0),"")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3.4 - Material Farmacológico</v>
      </c>
      <c r="D292" s="3">
        <f>'[1]TCE - ANEXO IV - Preencher'!F301</f>
        <v>11563145000117</v>
      </c>
      <c r="E292" s="5" t="str">
        <f>'[1]TCE - ANEXO IV - Preencher'!G301</f>
        <v>COMERCIAL MOSTAERT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000104918</v>
      </c>
      <c r="I292" s="6" t="str">
        <f>IF('[1]TCE - ANEXO IV - Preencher'!K301="","",'[1]TCE - ANEXO IV - Preencher'!K301)</f>
        <v>12/11/2021</v>
      </c>
      <c r="J292" s="5" t="str">
        <f>'[1]TCE - ANEXO IV - Preencher'!L301</f>
        <v>26211111563145000117550010001049181002173442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5500</v>
      </c>
    </row>
    <row r="293" spans="1:12" s="8" customFormat="1" ht="19.5" customHeight="1" x14ac:dyDescent="0.2">
      <c r="A293" s="3">
        <f>IFERROR(VLOOKUP(B293,'[1]DADOS (OCULTAR)'!$P$3:$R$91,3,0),"")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3.4 - Material Farmacológico</v>
      </c>
      <c r="D293" s="3">
        <f>'[1]TCE - ANEXO IV - Preencher'!F302</f>
        <v>11563145000117</v>
      </c>
      <c r="E293" s="5" t="str">
        <f>'[1]TCE - ANEXO IV - Preencher'!G302</f>
        <v>COMERCIAL MOSTAERT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000105732</v>
      </c>
      <c r="I293" s="6" t="str">
        <f>IF('[1]TCE - ANEXO IV - Preencher'!K302="","",'[1]TCE - ANEXO IV - Preencher'!K302)</f>
        <v>29/11/2021</v>
      </c>
      <c r="J293" s="5" t="str">
        <f>'[1]TCE - ANEXO IV - Preencher'!L302</f>
        <v>26211111563145000117550010001057321002192415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5500</v>
      </c>
    </row>
    <row r="294" spans="1:12" s="8" customFormat="1" ht="19.5" customHeight="1" x14ac:dyDescent="0.2">
      <c r="A294" s="3">
        <f>IFERROR(VLOOKUP(B294,'[1]DADOS (OCULTAR)'!$P$3:$R$91,3,0),"")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3.4 - Material Farmacológico</v>
      </c>
      <c r="D294" s="3">
        <f>'[1]TCE - ANEXO IV - Preencher'!F303</f>
        <v>11563145000117</v>
      </c>
      <c r="E294" s="5" t="str">
        <f>'[1]TCE - ANEXO IV - Preencher'!G303</f>
        <v>COMERCIAL MOSTAERT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000105745</v>
      </c>
      <c r="I294" s="6" t="str">
        <f>IF('[1]TCE - ANEXO IV - Preencher'!K303="","",'[1]TCE - ANEXO IV - Preencher'!K303)</f>
        <v>29/11/2021</v>
      </c>
      <c r="J294" s="5" t="str">
        <f>'[1]TCE - ANEXO IV - Preencher'!L303</f>
        <v>26211111563145000117550010001057451002192405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99844.04</v>
      </c>
    </row>
    <row r="295" spans="1:12" s="8" customFormat="1" ht="19.5" customHeight="1" x14ac:dyDescent="0.2">
      <c r="A295" s="3">
        <f>IFERROR(VLOOKUP(B295,'[1]DADOS (OCULTAR)'!$P$3:$R$91,3,0),"")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3.99 - Outras despesas com Material de Consumo</v>
      </c>
      <c r="D295" s="3">
        <f>'[1]TCE - ANEXO IV - Preencher'!F304</f>
        <v>11623188000655</v>
      </c>
      <c r="E295" s="5" t="str">
        <f>'[1]TCE - ANEXO IV - Preencher'!G304</f>
        <v>ARMAZEM CORAL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000122986</v>
      </c>
      <c r="I295" s="6" t="str">
        <f>IF('[1]TCE - ANEXO IV - Preencher'!K304="","",'[1]TCE - ANEXO IV - Preencher'!K304)</f>
        <v>26/11/2021</v>
      </c>
      <c r="J295" s="5" t="str">
        <f>'[1]TCE - ANEXO IV - Preencher'!L304</f>
        <v>26211111623188000655550010001229861001229870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71</v>
      </c>
    </row>
    <row r="296" spans="1:12" s="8" customFormat="1" ht="19.5" customHeight="1" x14ac:dyDescent="0.2">
      <c r="A296" s="3">
        <f>IFERROR(VLOOKUP(B296,'[1]DADOS (OCULTAR)'!$P$3:$R$91,3,0),"")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 xml:space="preserve">3.8 - Uniformes, Tecidos e Aviamentos </v>
      </c>
      <c r="D296" s="3">
        <f>'[1]TCE - ANEXO IV - Preencher'!F305</f>
        <v>11663822000179</v>
      </c>
      <c r="E296" s="5" t="str">
        <f>'[1]TCE - ANEXO IV - Preencher'!G305</f>
        <v>MS MARTINS COMERCIO E SERV COLCHOES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00004034</v>
      </c>
      <c r="I296" s="6" t="str">
        <f>IF('[1]TCE - ANEXO IV - Preencher'!K305="","",'[1]TCE - ANEXO IV - Preencher'!K305)</f>
        <v>06/10/2021</v>
      </c>
      <c r="J296" s="5" t="str">
        <f>'[1]TCE - ANEXO IV - Preencher'!L305</f>
        <v>26211011663822000179550010000040341000038711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1275</v>
      </c>
    </row>
    <row r="297" spans="1:12" s="8" customFormat="1" ht="19.5" customHeight="1" x14ac:dyDescent="0.2">
      <c r="A297" s="3">
        <f>IFERROR(VLOOKUP(B297,'[1]DADOS (OCULTAR)'!$P$3:$R$91,3,0),"")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3.14 - Alimentação Preparada</v>
      </c>
      <c r="D297" s="3">
        <f>'[1]TCE - ANEXO IV - Preencher'!F306</f>
        <v>11744898000390</v>
      </c>
      <c r="E297" s="5" t="str">
        <f>'[1]TCE - ANEXO IV - Preencher'!G306</f>
        <v>ATACADAO COMERCIO DE CARNES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951586</v>
      </c>
      <c r="I297" s="6" t="str">
        <f>IF('[1]TCE - ANEXO IV - Preencher'!K306="","",'[1]TCE - ANEXO IV - Preencher'!K306)</f>
        <v>17/11/2021</v>
      </c>
      <c r="J297" s="5" t="str">
        <f>'[1]TCE - ANEXO IV - Preencher'!L306</f>
        <v>26211111744898000390550010009515861138801580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9081</v>
      </c>
    </row>
    <row r="298" spans="1:12" s="8" customFormat="1" ht="19.5" customHeight="1" x14ac:dyDescent="0.2">
      <c r="A298" s="3">
        <f>IFERROR(VLOOKUP(B298,'[1]DADOS (OCULTAR)'!$P$3:$R$91,3,0),"")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3.14 - Alimentação Preparada</v>
      </c>
      <c r="D298" s="3">
        <f>'[1]TCE - ANEXO IV - Preencher'!F307</f>
        <v>11840014000130</v>
      </c>
      <c r="E298" s="5" t="str">
        <f>'[1]TCE - ANEXO IV - Preencher'!G307</f>
        <v>MACROPAC PROTEÇÃO E EMBALAGE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356342</v>
      </c>
      <c r="I298" s="6" t="str">
        <f>IF('[1]TCE - ANEXO IV - Preencher'!K307="","",'[1]TCE - ANEXO IV - Preencher'!K307)</f>
        <v>01/11/2021</v>
      </c>
      <c r="J298" s="5" t="str">
        <f>'[1]TCE - ANEXO IV - Preencher'!L307</f>
        <v>26211011840014000130550010003563421349961339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1226</v>
      </c>
    </row>
    <row r="299" spans="1:12" s="8" customFormat="1" ht="19.5" customHeight="1" x14ac:dyDescent="0.2">
      <c r="A299" s="3">
        <f>IFERROR(VLOOKUP(B299,'[1]DADOS (OCULTAR)'!$P$3:$R$91,3,0),"")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3.14 - Alimentação Preparada</v>
      </c>
      <c r="D299" s="3">
        <f>'[1]TCE - ANEXO IV - Preencher'!F308</f>
        <v>11840014000130</v>
      </c>
      <c r="E299" s="5" t="str">
        <f>'[1]TCE - ANEXO IV - Preencher'!G308</f>
        <v>MACROPAC PROTEÇÃO E EMBALAGE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356940</v>
      </c>
      <c r="I299" s="6" t="str">
        <f>IF('[1]TCE - ANEXO IV - Preencher'!K308="","",'[1]TCE - ANEXO IV - Preencher'!K308)</f>
        <v>03/11/2021</v>
      </c>
      <c r="J299" s="5" t="str">
        <f>'[1]TCE - ANEXO IV - Preencher'!L308</f>
        <v>26211111840014000130550010003569401398787306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14560</v>
      </c>
    </row>
    <row r="300" spans="1:12" s="8" customFormat="1" ht="19.5" customHeight="1" x14ac:dyDescent="0.2">
      <c r="A300" s="3">
        <f>IFERROR(VLOOKUP(B300,'[1]DADOS (OCULTAR)'!$P$3:$R$91,3,0),"")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>
        <f>'[1]TCE - ANEXO IV - Preencher'!F309</f>
        <v>11896145000139</v>
      </c>
      <c r="E300" s="5" t="str">
        <f>'[1]TCE - ANEXO IV - Preencher'!G309</f>
        <v>TAG COM IMP MAT MED HOSP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10731</v>
      </c>
      <c r="I300" s="6" t="str">
        <f>IF('[1]TCE - ANEXO IV - Preencher'!K309="","",'[1]TCE - ANEXO IV - Preencher'!K309)</f>
        <v>29/10/2021</v>
      </c>
      <c r="J300" s="5" t="str">
        <f>'[1]TCE - ANEXO IV - Preencher'!L309</f>
        <v>26211011896145000139550010000107311258181750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1700</v>
      </c>
    </row>
    <row r="301" spans="1:12" s="8" customFormat="1" ht="19.5" customHeight="1" x14ac:dyDescent="0.2">
      <c r="A301" s="3">
        <f>IFERROR(VLOOKUP(B301,'[1]DADOS (OCULTAR)'!$P$3:$R$91,3,0),"")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>
        <f>'[1]TCE - ANEXO IV - Preencher'!F310</f>
        <v>11896145000139</v>
      </c>
      <c r="E301" s="5" t="str">
        <f>'[1]TCE - ANEXO IV - Preencher'!G310</f>
        <v>TAG COM IMP MAT MED HOSP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10732</v>
      </c>
      <c r="I301" s="6" t="str">
        <f>IF('[1]TCE - ANEXO IV - Preencher'!K310="","",'[1]TCE - ANEXO IV - Preencher'!K310)</f>
        <v>29/10/2021</v>
      </c>
      <c r="J301" s="5" t="str">
        <f>'[1]TCE - ANEXO IV - Preencher'!L310</f>
        <v>26211011896145000139550010000107321250949427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1750</v>
      </c>
    </row>
    <row r="302" spans="1:12" s="8" customFormat="1" ht="19.5" customHeight="1" x14ac:dyDescent="0.2">
      <c r="A302" s="3">
        <f>IFERROR(VLOOKUP(B302,'[1]DADOS (OCULTAR)'!$P$3:$R$91,3,0),"")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>
        <f>'[1]TCE - ANEXO IV - Preencher'!F311</f>
        <v>11896145000139</v>
      </c>
      <c r="E302" s="5" t="str">
        <f>'[1]TCE - ANEXO IV - Preencher'!G311</f>
        <v>TAG COM IMP MAT MED HOSP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10733</v>
      </c>
      <c r="I302" s="6" t="str">
        <f>IF('[1]TCE - ANEXO IV - Preencher'!K311="","",'[1]TCE - ANEXO IV - Preencher'!K311)</f>
        <v>29/10/2021</v>
      </c>
      <c r="J302" s="5" t="str">
        <f>'[1]TCE - ANEXO IV - Preencher'!L311</f>
        <v>26211011896145000139550010000107331134812000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1650</v>
      </c>
    </row>
    <row r="303" spans="1:12" s="8" customFormat="1" ht="19.5" customHeight="1" x14ac:dyDescent="0.2">
      <c r="A303" s="3">
        <f>IFERROR(VLOOKUP(B303,'[1]DADOS (OCULTAR)'!$P$3:$R$91,3,0),"")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3.12 - Material Hospitalar</v>
      </c>
      <c r="D303" s="3">
        <f>'[1]TCE - ANEXO IV - Preencher'!F312</f>
        <v>12340717000161</v>
      </c>
      <c r="E303" s="5" t="str">
        <f>'[1]TCE - ANEXO IV - Preencher'!G312</f>
        <v>POINT SUTURE DO BRASIL IND FIOS CIR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000079454</v>
      </c>
      <c r="I303" s="6" t="str">
        <f>IF('[1]TCE - ANEXO IV - Preencher'!K312="","",'[1]TCE - ANEXO IV - Preencher'!K312)</f>
        <v>26/11/2021</v>
      </c>
      <c r="J303" s="5" t="str">
        <f>'[1]TCE - ANEXO IV - Preencher'!L312</f>
        <v>23211112340717000161550010000794541843278444</v>
      </c>
      <c r="K303" s="5" t="str">
        <f>IF(F303="B",LEFT('[1]TCE - ANEXO IV - Preencher'!M312,2),IF(F303="S",LEFT('[1]TCE - ANEXO IV - Preencher'!M312,7),IF('[1]TCE - ANEXO IV - Preencher'!H312="","")))</f>
        <v>23</v>
      </c>
      <c r="L303" s="7">
        <f>'[1]TCE - ANEXO IV - Preencher'!N312</f>
        <v>4624.88</v>
      </c>
    </row>
    <row r="304" spans="1:12" s="8" customFormat="1" ht="19.5" customHeight="1" x14ac:dyDescent="0.2">
      <c r="A304" s="3">
        <f>IFERROR(VLOOKUP(B304,'[1]DADOS (OCULTAR)'!$P$3:$R$91,3,0),"")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3.4 - Material Farmacológico</v>
      </c>
      <c r="D304" s="3">
        <f>'[1]TCE - ANEXO IV - Preencher'!F313</f>
        <v>12420164000904</v>
      </c>
      <c r="E304" s="5" t="str">
        <f>'[1]TCE - ANEXO IV - Preencher'!G313</f>
        <v>CM HOSPITALAR SA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000575592</v>
      </c>
      <c r="I304" s="6" t="str">
        <f>IF('[1]TCE - ANEXO IV - Preencher'!K313="","",'[1]TCE - ANEXO IV - Preencher'!K313)</f>
        <v>26/10/2021</v>
      </c>
      <c r="J304" s="5" t="str">
        <f>'[1]TCE - ANEXO IV - Preencher'!L313</f>
        <v>53211012420164000904550010005755921355465046</v>
      </c>
      <c r="K304" s="5" t="str">
        <f>IF(F304="B",LEFT('[1]TCE - ANEXO IV - Preencher'!M313,2),IF(F304="S",LEFT('[1]TCE - ANEXO IV - Preencher'!M313,7),IF('[1]TCE - ANEXO IV - Preencher'!H313="","")))</f>
        <v>53</v>
      </c>
      <c r="L304" s="7">
        <f>'[1]TCE - ANEXO IV - Preencher'!N313</f>
        <v>985.08</v>
      </c>
    </row>
    <row r="305" spans="1:12" s="8" customFormat="1" ht="19.5" customHeight="1" x14ac:dyDescent="0.2">
      <c r="A305" s="3">
        <f>IFERROR(VLOOKUP(B305,'[1]DADOS (OCULTAR)'!$P$3:$R$91,3,0),"")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3.4 - Material Farmacológico</v>
      </c>
      <c r="D305" s="3">
        <f>'[1]TCE - ANEXO IV - Preencher'!F314</f>
        <v>12420164000904</v>
      </c>
      <c r="E305" s="5" t="str">
        <f>'[1]TCE - ANEXO IV - Preencher'!G314</f>
        <v>CM HOSPITALAR SA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000583380</v>
      </c>
      <c r="I305" s="6" t="str">
        <f>IF('[1]TCE - ANEXO IV - Preencher'!K314="","",'[1]TCE - ANEXO IV - Preencher'!K314)</f>
        <v>09/11/2021</v>
      </c>
      <c r="J305" s="5" t="str">
        <f>'[1]TCE - ANEXO IV - Preencher'!L314</f>
        <v>53211112420164000904550010005833801374676851</v>
      </c>
      <c r="K305" s="5" t="str">
        <f>IF(F305="B",LEFT('[1]TCE - ANEXO IV - Preencher'!M314,2),IF(F305="S",LEFT('[1]TCE - ANEXO IV - Preencher'!M314,7),IF('[1]TCE - ANEXO IV - Preencher'!H314="","")))</f>
        <v>53</v>
      </c>
      <c r="L305" s="7">
        <f>'[1]TCE - ANEXO IV - Preencher'!N314</f>
        <v>276.69</v>
      </c>
    </row>
    <row r="306" spans="1:12" s="8" customFormat="1" ht="19.5" customHeight="1" x14ac:dyDescent="0.2">
      <c r="A306" s="3">
        <f>IFERROR(VLOOKUP(B306,'[1]DADOS (OCULTAR)'!$P$3:$R$91,3,0),"")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3.4 - Material Farmacológico</v>
      </c>
      <c r="D306" s="3">
        <f>'[1]TCE - ANEXO IV - Preencher'!F315</f>
        <v>12420164000904</v>
      </c>
      <c r="E306" s="5" t="str">
        <f>'[1]TCE - ANEXO IV - Preencher'!G315</f>
        <v>CM HOSPITALAR SA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000583600</v>
      </c>
      <c r="I306" s="6" t="str">
        <f>IF('[1]TCE - ANEXO IV - Preencher'!K315="","",'[1]TCE - ANEXO IV - Preencher'!K315)</f>
        <v>09/11/2021</v>
      </c>
      <c r="J306" s="5" t="str">
        <f>'[1]TCE - ANEXO IV - Preencher'!L315</f>
        <v>53211112420164000904550010005836001924094600</v>
      </c>
      <c r="K306" s="5" t="str">
        <f>IF(F306="B",LEFT('[1]TCE - ANEXO IV - Preencher'!M315,2),IF(F306="S",LEFT('[1]TCE - ANEXO IV - Preencher'!M315,7),IF('[1]TCE - ANEXO IV - Preencher'!H315="","")))</f>
        <v>53</v>
      </c>
      <c r="L306" s="7">
        <f>'[1]TCE - ANEXO IV - Preencher'!N315</f>
        <v>5734.92</v>
      </c>
    </row>
    <row r="307" spans="1:12" s="8" customFormat="1" ht="19.5" customHeight="1" x14ac:dyDescent="0.2">
      <c r="A307" s="3">
        <f>IFERROR(VLOOKUP(B307,'[1]DADOS (OCULTAR)'!$P$3:$R$91,3,0),"")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3.4 - Material Farmacológico</v>
      </c>
      <c r="D307" s="3">
        <f>'[1]TCE - ANEXO IV - Preencher'!F316</f>
        <v>12420164000904</v>
      </c>
      <c r="E307" s="5" t="str">
        <f>'[1]TCE - ANEXO IV - Preencher'!G316</f>
        <v>CM HOSPITALAR SA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000589327</v>
      </c>
      <c r="I307" s="6" t="str">
        <f>IF('[1]TCE - ANEXO IV - Preencher'!K316="","",'[1]TCE - ANEXO IV - Preencher'!K316)</f>
        <v>19/11/2021</v>
      </c>
      <c r="J307" s="5" t="str">
        <f>'[1]TCE - ANEXO IV - Preencher'!L316</f>
        <v>53211112420164000904550010005893271340862148</v>
      </c>
      <c r="K307" s="5" t="str">
        <f>IF(F307="B",LEFT('[1]TCE - ANEXO IV - Preencher'!M316,2),IF(F307="S",LEFT('[1]TCE - ANEXO IV - Preencher'!M316,7),IF('[1]TCE - ANEXO IV - Preencher'!H316="","")))</f>
        <v>53</v>
      </c>
      <c r="L307" s="7">
        <f>'[1]TCE - ANEXO IV - Preencher'!N316</f>
        <v>2262</v>
      </c>
    </row>
    <row r="308" spans="1:12" s="8" customFormat="1" ht="19.5" customHeight="1" x14ac:dyDescent="0.2">
      <c r="A308" s="3">
        <f>IFERROR(VLOOKUP(B308,'[1]DADOS (OCULTAR)'!$P$3:$R$91,3,0),"")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3.11 - Material Laboratorial</v>
      </c>
      <c r="D308" s="3">
        <f>'[1]TCE - ANEXO IV - Preencher'!F317</f>
        <v>12420164001048</v>
      </c>
      <c r="E308" s="5" t="str">
        <f>'[1]TCE - ANEXO IV - Preencher'!G317</f>
        <v>CM HOSPITALAR SA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000108779</v>
      </c>
      <c r="I308" s="6" t="str">
        <f>IF('[1]TCE - ANEXO IV - Preencher'!K317="","",'[1]TCE - ANEXO IV - Preencher'!K317)</f>
        <v>03/11/2021</v>
      </c>
      <c r="J308" s="5" t="str">
        <f>'[1]TCE - ANEXO IV - Preencher'!L317</f>
        <v>26211112420164001048550010001087791901096225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360</v>
      </c>
    </row>
    <row r="309" spans="1:12" s="8" customFormat="1" ht="19.5" customHeight="1" x14ac:dyDescent="0.2">
      <c r="A309" s="3">
        <f>IFERROR(VLOOKUP(B309,'[1]DADOS (OCULTAR)'!$P$3:$R$91,3,0),"")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3.12 - Material Hospitalar</v>
      </c>
      <c r="D309" s="3">
        <f>'[1]TCE - ANEXO IV - Preencher'!F318</f>
        <v>12420164001048</v>
      </c>
      <c r="E309" s="5" t="str">
        <f>'[1]TCE - ANEXO IV - Preencher'!G318</f>
        <v>CM HOSPITALAR 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000109013</v>
      </c>
      <c r="I309" s="6" t="str">
        <f>IF('[1]TCE - ANEXO IV - Preencher'!K318="","",'[1]TCE - ANEXO IV - Preencher'!K318)</f>
        <v>05/11/2021</v>
      </c>
      <c r="J309" s="5" t="str">
        <f>'[1]TCE - ANEXO IV - Preencher'!L318</f>
        <v>26211112420164001048550010001090131678003077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1320</v>
      </c>
    </row>
    <row r="310" spans="1:12" s="8" customFormat="1" ht="19.5" customHeight="1" x14ac:dyDescent="0.2">
      <c r="A310" s="3">
        <f>IFERROR(VLOOKUP(B310,'[1]DADOS (OCULTAR)'!$P$3:$R$91,3,0),"")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3.4 - Material Farmacológico</v>
      </c>
      <c r="D310" s="3">
        <f>'[1]TCE - ANEXO IV - Preencher'!F319</f>
        <v>12420164001048</v>
      </c>
      <c r="E310" s="5" t="str">
        <f>'[1]TCE - ANEXO IV - Preencher'!G319</f>
        <v>CM HOSPITALAR 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000109783</v>
      </c>
      <c r="I310" s="6" t="str">
        <f>IF('[1]TCE - ANEXO IV - Preencher'!K319="","",'[1]TCE - ANEXO IV - Preencher'!K319)</f>
        <v>16/11/2021</v>
      </c>
      <c r="J310" s="5" t="str">
        <f>'[1]TCE - ANEXO IV - Preencher'!L319</f>
        <v>26211112420164001048550010001097831225616231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209.9</v>
      </c>
    </row>
    <row r="311" spans="1:12" s="8" customFormat="1" ht="19.5" customHeight="1" x14ac:dyDescent="0.2">
      <c r="A311" s="3">
        <f>IFERROR(VLOOKUP(B311,'[1]DADOS (OCULTAR)'!$P$3:$R$91,3,0),"")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3.4 - Material Farmacológico</v>
      </c>
      <c r="D311" s="3">
        <f>'[1]TCE - ANEXO IV - Preencher'!F320</f>
        <v>12420164001048</v>
      </c>
      <c r="E311" s="5" t="str">
        <f>'[1]TCE - ANEXO IV - Preencher'!G320</f>
        <v>CM HOSPITALAR SA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000109821</v>
      </c>
      <c r="I311" s="6" t="str">
        <f>IF('[1]TCE - ANEXO IV - Preencher'!K320="","",'[1]TCE - ANEXO IV - Preencher'!K320)</f>
        <v>16/11/2021</v>
      </c>
      <c r="J311" s="5" t="str">
        <f>'[1]TCE - ANEXO IV - Preencher'!L320</f>
        <v>26211112420164001048550010001098211239413748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16247.2</v>
      </c>
    </row>
    <row r="312" spans="1:12" s="8" customFormat="1" ht="19.5" customHeight="1" x14ac:dyDescent="0.2">
      <c r="A312" s="3">
        <f>IFERROR(VLOOKUP(B312,'[1]DADOS (OCULTAR)'!$P$3:$R$91,3,0),"")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3.4 - Material Farmacológico</v>
      </c>
      <c r="D312" s="3">
        <f>'[1]TCE - ANEXO IV - Preencher'!F321</f>
        <v>12420164001048</v>
      </c>
      <c r="E312" s="5" t="str">
        <f>'[1]TCE - ANEXO IV - Preencher'!G321</f>
        <v>CM HOSPITALAR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000110174</v>
      </c>
      <c r="I312" s="6" t="str">
        <f>IF('[1]TCE - ANEXO IV - Preencher'!K321="","",'[1]TCE - ANEXO IV - Preencher'!K321)</f>
        <v>19/11/2021</v>
      </c>
      <c r="J312" s="5" t="str">
        <f>'[1]TCE - ANEXO IV - Preencher'!L321</f>
        <v>26211112420164001048550010001101741484083265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14487.5</v>
      </c>
    </row>
    <row r="313" spans="1:12" s="8" customFormat="1" ht="19.5" customHeight="1" x14ac:dyDescent="0.2">
      <c r="A313" s="3">
        <f>IFERROR(VLOOKUP(B313,'[1]DADOS (OCULTAR)'!$P$3:$R$91,3,0),"")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3.7 - Material de Limpeza e Produtos de Hgienização</v>
      </c>
      <c r="D313" s="3">
        <f>'[1]TCE - ANEXO IV - Preencher'!F322</f>
        <v>12420164001048</v>
      </c>
      <c r="E313" s="5" t="str">
        <f>'[1]TCE - ANEXO IV - Preencher'!G322</f>
        <v>CM HOSPITALAR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000110174</v>
      </c>
      <c r="I313" s="6" t="str">
        <f>IF('[1]TCE - ANEXO IV - Preencher'!K322="","",'[1]TCE - ANEXO IV - Preencher'!K322)</f>
        <v>19/11/2021</v>
      </c>
      <c r="J313" s="5" t="str">
        <f>'[1]TCE - ANEXO IV - Preencher'!L322</f>
        <v>26211112420164001048550010001101741484083265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715.68</v>
      </c>
    </row>
    <row r="314" spans="1:12" s="8" customFormat="1" ht="19.5" customHeight="1" x14ac:dyDescent="0.2">
      <c r="A314" s="3">
        <f>IFERROR(VLOOKUP(B314,'[1]DADOS (OCULTAR)'!$P$3:$R$91,3,0),"")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 xml:space="preserve">3.10 - Material para Manutenção de Bens Móveis </v>
      </c>
      <c r="D314" s="3">
        <f>'[1]TCE - ANEXO IV - Preencher'!F323</f>
        <v>13047802000107</v>
      </c>
      <c r="E314" s="5" t="str">
        <f>'[1]TCE - ANEXO IV - Preencher'!G323</f>
        <v>REDMED COMERCIO SERVICO E LOCACAO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1620</v>
      </c>
      <c r="I314" s="6" t="str">
        <f>IF('[1]TCE - ANEXO IV - Preencher'!K323="","",'[1]TCE - ANEXO IV - Preencher'!K323)</f>
        <v>10/11/2021</v>
      </c>
      <c r="J314" s="5" t="str">
        <f>'[1]TCE - ANEXO IV - Preencher'!L323</f>
        <v>27211113047802000107550030000016201898054440</v>
      </c>
      <c r="K314" s="5" t="str">
        <f>IF(F314="B",LEFT('[1]TCE - ANEXO IV - Preencher'!M323,2),IF(F314="S",LEFT('[1]TCE - ANEXO IV - Preencher'!M323,7),IF('[1]TCE - ANEXO IV - Preencher'!H323="","")))</f>
        <v>27</v>
      </c>
      <c r="L314" s="7">
        <f>'[1]TCE - ANEXO IV - Preencher'!N323</f>
        <v>2374.9</v>
      </c>
    </row>
    <row r="315" spans="1:12" s="8" customFormat="1" ht="19.5" customHeight="1" x14ac:dyDescent="0.2">
      <c r="A315" s="3">
        <f>IFERROR(VLOOKUP(B315,'[1]DADOS (OCULTAR)'!$P$3:$R$91,3,0),"")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3.12 - Material Hospitalar</v>
      </c>
      <c r="D315" s="3">
        <f>'[1]TCE - ANEXO IV - Preencher'!F324</f>
        <v>13441051000281</v>
      </c>
      <c r="E315" s="5" t="str">
        <f>'[1]TCE - ANEXO IV - Preencher'!G324</f>
        <v>COMERCIO DE MATERIAIS MEDICOS HOSPITALAR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000013451</v>
      </c>
      <c r="I315" s="6" t="str">
        <f>IF('[1]TCE - ANEXO IV - Preencher'!K324="","",'[1]TCE - ANEXO IV - Preencher'!K324)</f>
        <v>23/11/2021</v>
      </c>
      <c r="J315" s="5" t="str">
        <f>'[1]TCE - ANEXO IV - Preencher'!L324</f>
        <v>26211113441051000281550010000134511142433118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1760.1</v>
      </c>
    </row>
    <row r="316" spans="1:12" s="8" customFormat="1" ht="19.5" customHeight="1" x14ac:dyDescent="0.2">
      <c r="A316" s="3">
        <f>IFERROR(VLOOKUP(B316,'[1]DADOS (OCULTAR)'!$P$3:$R$91,3,0),"")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3.12 - Material Hospitalar</v>
      </c>
      <c r="D316" s="3">
        <f>'[1]TCE - ANEXO IV - Preencher'!F325</f>
        <v>13441051000281</v>
      </c>
      <c r="E316" s="5" t="str">
        <f>'[1]TCE - ANEXO IV - Preencher'!G325</f>
        <v>COMERCIO DE MATERIAIS MEDICOS HOSPITALAR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000013493</v>
      </c>
      <c r="I316" s="6" t="str">
        <f>IF('[1]TCE - ANEXO IV - Preencher'!K325="","",'[1]TCE - ANEXO IV - Preencher'!K325)</f>
        <v>26/11/2021</v>
      </c>
      <c r="J316" s="5" t="str">
        <f>'[1]TCE - ANEXO IV - Preencher'!L325</f>
        <v>26211113441051000281550010000134931112927627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1473.14</v>
      </c>
    </row>
    <row r="317" spans="1:12" s="8" customFormat="1" ht="19.5" customHeight="1" x14ac:dyDescent="0.2">
      <c r="A317" s="3">
        <f>IFERROR(VLOOKUP(B317,'[1]DADOS (OCULTAR)'!$P$3:$R$91,3,0),"")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3.12 - Material Hospitalar</v>
      </c>
      <c r="D317" s="3">
        <f>'[1]TCE - ANEXO IV - Preencher'!F326</f>
        <v>13441051000281</v>
      </c>
      <c r="E317" s="5" t="str">
        <f>'[1]TCE - ANEXO IV - Preencher'!G326</f>
        <v>COMERCIO DE MATERIAIS MEDICOS HOSPITALAR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13327</v>
      </c>
      <c r="I317" s="6" t="str">
        <f>IF('[1]TCE - ANEXO IV - Preencher'!K326="","",'[1]TCE - ANEXO IV - Preencher'!K326)</f>
        <v>09/11/2021</v>
      </c>
      <c r="J317" s="5" t="str">
        <f>'[1]TCE - ANEXO IV - Preencher'!L326</f>
        <v>26211113441051000281550010000133271093024549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4152.05</v>
      </c>
    </row>
    <row r="318" spans="1:12" s="8" customFormat="1" ht="19.5" customHeight="1" x14ac:dyDescent="0.2">
      <c r="A318" s="3">
        <f>IFERROR(VLOOKUP(B318,'[1]DADOS (OCULTAR)'!$P$3:$R$91,3,0),"")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3.99 - Outras despesas com Material de Consumo</v>
      </c>
      <c r="D318" s="3">
        <f>'[1]TCE - ANEXO IV - Preencher'!F327</f>
        <v>13487742000135</v>
      </c>
      <c r="E318" s="5" t="str">
        <f>'[1]TCE - ANEXO IV - Preencher'!G327</f>
        <v>BRAVOLUZ COMERCIAL EIRELI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000051953</v>
      </c>
      <c r="I318" s="6" t="str">
        <f>IF('[1]TCE - ANEXO IV - Preencher'!K327="","",'[1]TCE - ANEXO IV - Preencher'!K327)</f>
        <v>11/11/2021</v>
      </c>
      <c r="J318" s="5" t="str">
        <f>'[1]TCE - ANEXO IV - Preencher'!L327</f>
        <v>41211113487742000135550010000519531356088572</v>
      </c>
      <c r="K318" s="5" t="str">
        <f>IF(F318="B",LEFT('[1]TCE - ANEXO IV - Preencher'!M327,2),IF(F318="S",LEFT('[1]TCE - ANEXO IV - Preencher'!M327,7),IF('[1]TCE - ANEXO IV - Preencher'!H327="","")))</f>
        <v>41</v>
      </c>
      <c r="L318" s="7">
        <f>'[1]TCE - ANEXO IV - Preencher'!N327</f>
        <v>850</v>
      </c>
    </row>
    <row r="319" spans="1:12" s="8" customFormat="1" ht="19.5" customHeight="1" x14ac:dyDescent="0.2">
      <c r="A319" s="3">
        <f>IFERROR(VLOOKUP(B319,'[1]DADOS (OCULTAR)'!$P$3:$R$91,3,0),"")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3.14 - Alimentação Preparada</v>
      </c>
      <c r="D319" s="3">
        <f>'[1]TCE - ANEXO IV - Preencher'!F328</f>
        <v>13868968000186</v>
      </c>
      <c r="E319" s="5" t="str">
        <f>'[1]TCE - ANEXO IV - Preencher'!G328</f>
        <v>TJ COMERCIO DE EMBALAGENS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23747</v>
      </c>
      <c r="I319" s="6" t="str">
        <f>IF('[1]TCE - ANEXO IV - Preencher'!K328="","",'[1]TCE - ANEXO IV - Preencher'!K328)</f>
        <v>09/11/2021</v>
      </c>
      <c r="J319" s="5" t="str">
        <f>'[1]TCE - ANEXO IV - Preencher'!L328</f>
        <v>26211113868968000186550010000237471199529794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5200</v>
      </c>
    </row>
    <row r="320" spans="1:12" s="8" customFormat="1" ht="19.5" customHeight="1" x14ac:dyDescent="0.2">
      <c r="A320" s="3">
        <f>IFERROR(VLOOKUP(B320,'[1]DADOS (OCULTAR)'!$P$3:$R$91,3,0),"")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3.99 - Outras despesas com Material de Consumo</v>
      </c>
      <c r="D320" s="3">
        <f>'[1]TCE - ANEXO IV - Preencher'!F329</f>
        <v>14197649000159</v>
      </c>
      <c r="E320" s="5" t="str">
        <f>'[1]TCE - ANEXO IV - Preencher'!G329</f>
        <v>ROBERTO JOSE DE A GALVAO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000000279</v>
      </c>
      <c r="I320" s="6" t="str">
        <f>IF('[1]TCE - ANEXO IV - Preencher'!K329="","",'[1]TCE - ANEXO IV - Preencher'!K329)</f>
        <v>16/11/2021</v>
      </c>
      <c r="J320" s="5" t="str">
        <f>'[1]TCE - ANEXO IV - Preencher'!L329</f>
        <v>26211114197649000159550010000002791500509401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403.5</v>
      </c>
    </row>
    <row r="321" spans="1:12" s="8" customFormat="1" ht="19.5" customHeight="1" x14ac:dyDescent="0.2">
      <c r="A321" s="3">
        <f>IFERROR(VLOOKUP(B321,'[1]DADOS (OCULTAR)'!$P$3:$R$91,3,0),"")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3.14 - Alimentação Preparada</v>
      </c>
      <c r="D321" s="3">
        <f>'[1]TCE - ANEXO IV - Preencher'!F330</f>
        <v>14379649000170</v>
      </c>
      <c r="E321" s="5" t="str">
        <f>'[1]TCE - ANEXO IV - Preencher'!G330</f>
        <v>ARIELY DE MEDEIROS CUNHA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000003010</v>
      </c>
      <c r="I321" s="6" t="str">
        <f>IF('[1]TCE - ANEXO IV - Preencher'!K330="","",'[1]TCE - ANEXO IV - Preencher'!K330)</f>
        <v>09/11/2021</v>
      </c>
      <c r="J321" s="5" t="str">
        <f>'[1]TCE - ANEXO IV - Preencher'!L330</f>
        <v>26211114379649000170550010000030101671088030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74.7</v>
      </c>
    </row>
    <row r="322" spans="1:12" s="8" customFormat="1" ht="19.5" customHeight="1" x14ac:dyDescent="0.2">
      <c r="A322" s="3">
        <f>IFERROR(VLOOKUP(B322,'[1]DADOS (OCULTAR)'!$P$3:$R$91,3,0),"")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3.13 - Materiais e Materiais Ortopédicos e Corretivos (OPME)</v>
      </c>
      <c r="D322" s="3">
        <f>'[1]TCE - ANEXO IV - Preencher'!F331</f>
        <v>14784339000130</v>
      </c>
      <c r="E322" s="5" t="str">
        <f>'[1]TCE - ANEXO IV - Preencher'!G331</f>
        <v>CROMUS MATERIAIS MEDICO HOSPITALAR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11160</v>
      </c>
      <c r="I322" s="6" t="str">
        <f>IF('[1]TCE - ANEXO IV - Preencher'!K331="","",'[1]TCE - ANEXO IV - Preencher'!K331)</f>
        <v>28/10/2021</v>
      </c>
      <c r="J322" s="5" t="str">
        <f>'[1]TCE - ANEXO IV - Preencher'!L331</f>
        <v>26211014784339000130550010000111601149844315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2800</v>
      </c>
    </row>
    <row r="323" spans="1:12" s="8" customFormat="1" ht="19.5" customHeight="1" x14ac:dyDescent="0.2">
      <c r="A323" s="3">
        <f>IFERROR(VLOOKUP(B323,'[1]DADOS (OCULTAR)'!$P$3:$R$91,3,0),"")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3.99 - Outras despesas com Material de Consumo</v>
      </c>
      <c r="D323" s="3">
        <f>'[1]TCE - ANEXO IV - Preencher'!F332</f>
        <v>17771611000136</v>
      </c>
      <c r="E323" s="5" t="str">
        <f>'[1]TCE - ANEXO IV - Preencher'!G332</f>
        <v>L L COMERCIO DE COMPONENTES ELETRONICOS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000027271</v>
      </c>
      <c r="I323" s="6" t="str">
        <f>IF('[1]TCE - ANEXO IV - Preencher'!K332="","",'[1]TCE - ANEXO IV - Preencher'!K332)</f>
        <v>28/10/2021</v>
      </c>
      <c r="J323" s="5" t="str">
        <f>'[1]TCE - ANEXO IV - Preencher'!L332</f>
        <v>35211017771611000136550010000272711803098511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340</v>
      </c>
    </row>
    <row r="324" spans="1:12" s="8" customFormat="1" ht="19.5" customHeight="1" x14ac:dyDescent="0.2">
      <c r="A324" s="3">
        <f>IFERROR(VLOOKUP(B324,'[1]DADOS (OCULTAR)'!$P$3:$R$91,3,0),"")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3.99 - Outras despesas com Material de Consumo</v>
      </c>
      <c r="D324" s="3">
        <f>'[1]TCE - ANEXO IV - Preencher'!F333</f>
        <v>17771611000136</v>
      </c>
      <c r="E324" s="5" t="str">
        <f>'[1]TCE - ANEXO IV - Preencher'!G333</f>
        <v>L L COMERCIO DE COMPONENTES ELETRONICOS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000027272</v>
      </c>
      <c r="I324" s="6" t="str">
        <f>IF('[1]TCE - ANEXO IV - Preencher'!K333="","",'[1]TCE - ANEXO IV - Preencher'!K333)</f>
        <v>28/10/2021</v>
      </c>
      <c r="J324" s="5" t="str">
        <f>'[1]TCE - ANEXO IV - Preencher'!L333</f>
        <v>35211017771611000136550010000272721517857845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2700</v>
      </c>
    </row>
    <row r="325" spans="1:12" s="8" customFormat="1" ht="19.5" customHeight="1" x14ac:dyDescent="0.2">
      <c r="A325" s="3">
        <f>IFERROR(VLOOKUP(B325,'[1]DADOS (OCULTAR)'!$P$3:$R$91,3,0),"")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3.13 - Materiais e Materiais Ortopédicos e Corretivos (OPME)</v>
      </c>
      <c r="D325" s="3">
        <f>'[1]TCE - ANEXO IV - Preencher'!F334</f>
        <v>18174173000191</v>
      </c>
      <c r="E325" s="5" t="str">
        <f>'[1]TCE - ANEXO IV - Preencher'!G334</f>
        <v>ARTHROMED COMER E IMPOR DE MAT MED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000007161</v>
      </c>
      <c r="I325" s="6" t="str">
        <f>IF('[1]TCE - ANEXO IV - Preencher'!K334="","",'[1]TCE - ANEXO IV - Preencher'!K334)</f>
        <v>26/10/2021</v>
      </c>
      <c r="J325" s="5" t="str">
        <f>'[1]TCE - ANEXO IV - Preencher'!L334</f>
        <v>26211018174173000191550010000071611149844823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2400</v>
      </c>
    </row>
    <row r="326" spans="1:12" s="8" customFormat="1" ht="19.5" customHeight="1" x14ac:dyDescent="0.2">
      <c r="A326" s="3">
        <f>IFERROR(VLOOKUP(B326,'[1]DADOS (OCULTAR)'!$P$3:$R$91,3,0),"")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3.13 - Materiais e Materiais Ortopédicos e Corretivos (OPME)</v>
      </c>
      <c r="D326" s="3">
        <f>'[1]TCE - ANEXO IV - Preencher'!F335</f>
        <v>18174173000191</v>
      </c>
      <c r="E326" s="5" t="str">
        <f>'[1]TCE - ANEXO IV - Preencher'!G335</f>
        <v>ARTHROMED COMER E IMPOR DE MAT MED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000007162</v>
      </c>
      <c r="I326" s="6" t="str">
        <f>IF('[1]TCE - ANEXO IV - Preencher'!K335="","",'[1]TCE - ANEXO IV - Preencher'!K335)</f>
        <v>26/10/2021</v>
      </c>
      <c r="J326" s="5" t="str">
        <f>'[1]TCE - ANEXO IV - Preencher'!L335</f>
        <v>26211018174173000191550010000071621286683896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2400</v>
      </c>
    </row>
    <row r="327" spans="1:12" s="8" customFormat="1" ht="19.5" customHeight="1" x14ac:dyDescent="0.2">
      <c r="A327" s="3">
        <f>IFERROR(VLOOKUP(B327,'[1]DADOS (OCULTAR)'!$P$3:$R$91,3,0),"")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3.14 - Alimentação Preparada</v>
      </c>
      <c r="D327" s="3">
        <f>'[1]TCE - ANEXO IV - Preencher'!F336</f>
        <v>18804868000100</v>
      </c>
      <c r="E327" s="5" t="str">
        <f>'[1]TCE - ANEXO IV - Preencher'!G336</f>
        <v>SILVANO SOTERO DA SILVA HORTIFRUTI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000008295</v>
      </c>
      <c r="I327" s="6" t="str">
        <f>IF('[1]TCE - ANEXO IV - Preencher'!K336="","",'[1]TCE - ANEXO IV - Preencher'!K336)</f>
        <v>31/10/2021</v>
      </c>
      <c r="J327" s="5" t="str">
        <f>'[1]TCE - ANEXO IV - Preencher'!L336</f>
        <v>26211018804868000100550010000082951001263157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447.7</v>
      </c>
    </row>
    <row r="328" spans="1:12" s="8" customFormat="1" ht="19.5" customHeight="1" x14ac:dyDescent="0.2">
      <c r="A328" s="3">
        <f>IFERROR(VLOOKUP(B328,'[1]DADOS (OCULTAR)'!$P$3:$R$91,3,0),"")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3.14 - Alimentação Preparada</v>
      </c>
      <c r="D328" s="3">
        <f>'[1]TCE - ANEXO IV - Preencher'!F337</f>
        <v>18804868000100</v>
      </c>
      <c r="E328" s="5" t="str">
        <f>'[1]TCE - ANEXO IV - Preencher'!G337</f>
        <v>SILVANO SOTERO DA SILVA HORTIFRUTI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000008321</v>
      </c>
      <c r="I328" s="6" t="str">
        <f>IF('[1]TCE - ANEXO IV - Preencher'!K337="","",'[1]TCE - ANEXO IV - Preencher'!K337)</f>
        <v>03/11/2021</v>
      </c>
      <c r="J328" s="5" t="str">
        <f>'[1]TCE - ANEXO IV - Preencher'!L337</f>
        <v>26211118804868000100550010000083211001263780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148.80000000000001</v>
      </c>
    </row>
    <row r="329" spans="1:12" s="8" customFormat="1" ht="19.5" customHeight="1" x14ac:dyDescent="0.2">
      <c r="A329" s="3">
        <f>IFERROR(VLOOKUP(B329,'[1]DADOS (OCULTAR)'!$P$3:$R$91,3,0),"")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3.14 - Alimentação Preparada</v>
      </c>
      <c r="D329" s="3">
        <f>'[1]TCE - ANEXO IV - Preencher'!F338</f>
        <v>18804868000100</v>
      </c>
      <c r="E329" s="5" t="str">
        <f>'[1]TCE - ANEXO IV - Preencher'!G338</f>
        <v>SILVANO SOTERO DA SILVA HORTIFRUTI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000008328</v>
      </c>
      <c r="I329" s="6" t="str">
        <f>IF('[1]TCE - ANEXO IV - Preencher'!K338="","",'[1]TCE - ANEXO IV - Preencher'!K338)</f>
        <v>04/11/2021</v>
      </c>
      <c r="J329" s="5" t="str">
        <f>'[1]TCE - ANEXO IV - Preencher'!L338</f>
        <v>26211118804868000100550010000083281001263978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385.6</v>
      </c>
    </row>
    <row r="330" spans="1:12" s="8" customFormat="1" ht="19.5" customHeight="1" x14ac:dyDescent="0.2">
      <c r="A330" s="3">
        <f>IFERROR(VLOOKUP(B330,'[1]DADOS (OCULTAR)'!$P$3:$R$91,3,0),"")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3.14 - Alimentação Preparada</v>
      </c>
      <c r="D330" s="3">
        <f>'[1]TCE - ANEXO IV - Preencher'!F339</f>
        <v>18804868000100</v>
      </c>
      <c r="E330" s="5" t="str">
        <f>'[1]TCE - ANEXO IV - Preencher'!G339</f>
        <v>SILVANO SOTERO DA SILVA HORTIFRUTI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000008370</v>
      </c>
      <c r="I330" s="6" t="str">
        <f>IF('[1]TCE - ANEXO IV - Preencher'!K339="","",'[1]TCE - ANEXO IV - Preencher'!K339)</f>
        <v>09/11/2021</v>
      </c>
      <c r="J330" s="5" t="str">
        <f>'[1]TCE - ANEXO IV - Preencher'!L339</f>
        <v>26211118804868000100550010000083701001264846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60</v>
      </c>
    </row>
    <row r="331" spans="1:12" s="8" customFormat="1" ht="19.5" customHeight="1" x14ac:dyDescent="0.2">
      <c r="A331" s="3">
        <f>IFERROR(VLOOKUP(B331,'[1]DADOS (OCULTAR)'!$P$3:$R$91,3,0),"")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3.14 - Alimentação Preparada</v>
      </c>
      <c r="D331" s="3">
        <f>'[1]TCE - ANEXO IV - Preencher'!F340</f>
        <v>18804868000100</v>
      </c>
      <c r="E331" s="5" t="str">
        <f>'[1]TCE - ANEXO IV - Preencher'!G340</f>
        <v>SILVANO SOTERO DA SILVA HORTIFRUTI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000008370</v>
      </c>
      <c r="I331" s="6" t="str">
        <f>IF('[1]TCE - ANEXO IV - Preencher'!K340="","",'[1]TCE - ANEXO IV - Preencher'!K340)</f>
        <v>09/11/2021</v>
      </c>
      <c r="J331" s="5" t="str">
        <f>'[1]TCE - ANEXO IV - Preencher'!L340</f>
        <v>26211118804868000100550010000083701001264846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225</v>
      </c>
    </row>
    <row r="332" spans="1:12" s="8" customFormat="1" ht="19.5" customHeight="1" x14ac:dyDescent="0.2">
      <c r="A332" s="3">
        <f>IFERROR(VLOOKUP(B332,'[1]DADOS (OCULTAR)'!$P$3:$R$91,3,0),"")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3.14 - Alimentação Preparada</v>
      </c>
      <c r="D332" s="3">
        <f>'[1]TCE - ANEXO IV - Preencher'!F341</f>
        <v>18804868000100</v>
      </c>
      <c r="E332" s="5" t="str">
        <f>'[1]TCE - ANEXO IV - Preencher'!G341</f>
        <v>SILVANO SOTERO DA SILVA HORTIFRUTI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000008383</v>
      </c>
      <c r="I332" s="6" t="str">
        <f>IF('[1]TCE - ANEXO IV - Preencher'!K341="","",'[1]TCE - ANEXO IV - Preencher'!K341)</f>
        <v>11/11/2021</v>
      </c>
      <c r="J332" s="5" t="str">
        <f>'[1]TCE - ANEXO IV - Preencher'!L341</f>
        <v>26211118804868000100550010000083831001265190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204.6</v>
      </c>
    </row>
    <row r="333" spans="1:12" s="8" customFormat="1" ht="19.5" customHeight="1" x14ac:dyDescent="0.2">
      <c r="A333" s="3">
        <f>IFERROR(VLOOKUP(B333,'[1]DADOS (OCULTAR)'!$P$3:$R$91,3,0),"")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3.14 - Alimentação Preparada</v>
      </c>
      <c r="D333" s="3">
        <f>'[1]TCE - ANEXO IV - Preencher'!F342</f>
        <v>18804868000100</v>
      </c>
      <c r="E333" s="5" t="str">
        <f>'[1]TCE - ANEXO IV - Preencher'!G342</f>
        <v>SILVANO SOTERO DA SILVA HORTIFRUTI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000008426</v>
      </c>
      <c r="I333" s="6" t="str">
        <f>IF('[1]TCE - ANEXO IV - Preencher'!K342="","",'[1]TCE - ANEXO IV - Preencher'!K342)</f>
        <v>18/11/2021</v>
      </c>
      <c r="J333" s="5" t="str">
        <f>'[1]TCE - ANEXO IV - Preencher'!L342</f>
        <v>26211118804868000100550010000084261001266269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285</v>
      </c>
    </row>
    <row r="334" spans="1:12" s="8" customFormat="1" ht="19.5" customHeight="1" x14ac:dyDescent="0.2">
      <c r="A334" s="3">
        <f>IFERROR(VLOOKUP(B334,'[1]DADOS (OCULTAR)'!$P$3:$R$91,3,0),"")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3.14 - Alimentação Preparada</v>
      </c>
      <c r="D334" s="3">
        <f>'[1]TCE - ANEXO IV - Preencher'!F343</f>
        <v>18804868000100</v>
      </c>
      <c r="E334" s="5" t="str">
        <f>'[1]TCE - ANEXO IV - Preencher'!G343</f>
        <v>SILVANO SOTERO DA SILVA HORTIFRUTI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000008441</v>
      </c>
      <c r="I334" s="6" t="str">
        <f>IF('[1]TCE - ANEXO IV - Preencher'!K343="","",'[1]TCE - ANEXO IV - Preencher'!K343)</f>
        <v>21/11/2021</v>
      </c>
      <c r="J334" s="5" t="str">
        <f>'[1]TCE - ANEXO IV - Preencher'!L343</f>
        <v>26211118804868000100550010000084411001266583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253.8</v>
      </c>
    </row>
    <row r="335" spans="1:12" s="8" customFormat="1" ht="19.5" customHeight="1" x14ac:dyDescent="0.2">
      <c r="A335" s="3">
        <f>IFERROR(VLOOKUP(B335,'[1]DADOS (OCULTAR)'!$P$3:$R$91,3,0),"")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3.14 - Alimentação Preparada</v>
      </c>
      <c r="D335" s="3">
        <f>'[1]TCE - ANEXO IV - Preencher'!F344</f>
        <v>18804868000100</v>
      </c>
      <c r="E335" s="5" t="str">
        <f>'[1]TCE - ANEXO IV - Preencher'!G344</f>
        <v>SILVANO SOTERO DA SILVA HORTIFRUTI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000008466</v>
      </c>
      <c r="I335" s="6" t="str">
        <f>IF('[1]TCE - ANEXO IV - Preencher'!K344="","",'[1]TCE - ANEXO IV - Preencher'!K344)</f>
        <v>25/11/2021</v>
      </c>
      <c r="J335" s="5" t="str">
        <f>'[1]TCE - ANEXO IV - Preencher'!L344</f>
        <v>26211118804868000100550010000084661010267260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120.6</v>
      </c>
    </row>
    <row r="336" spans="1:12" s="8" customFormat="1" ht="19.5" customHeight="1" x14ac:dyDescent="0.2">
      <c r="A336" s="3">
        <f>IFERROR(VLOOKUP(B336,'[1]DADOS (OCULTAR)'!$P$3:$R$91,3,0),"")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3.14 - Alimentação Preparada</v>
      </c>
      <c r="D336" s="3">
        <f>'[1]TCE - ANEXO IV - Preencher'!F345</f>
        <v>18993815000184</v>
      </c>
      <c r="E336" s="5" t="str">
        <f>'[1]TCE - ANEXO IV - Preencher'!G345</f>
        <v>HILTON VIEIRA COSTA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1050</v>
      </c>
      <c r="I336" s="6" t="str">
        <f>IF('[1]TCE - ANEXO IV - Preencher'!K345="","",'[1]TCE - ANEXO IV - Preencher'!K345)</f>
        <v>01/11/2021</v>
      </c>
      <c r="J336" s="5" t="str">
        <f>'[1]TCE - ANEXO IV - Preencher'!L345</f>
        <v>26211118993815000184550020000010501990455891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215.85</v>
      </c>
    </row>
    <row r="337" spans="1:12" s="8" customFormat="1" ht="19.5" customHeight="1" x14ac:dyDescent="0.2">
      <c r="A337" s="3">
        <f>IFERROR(VLOOKUP(B337,'[1]DADOS (OCULTAR)'!$P$3:$R$91,3,0),"")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3.14 - Alimentação Preparada</v>
      </c>
      <c r="D337" s="3">
        <f>'[1]TCE - ANEXO IV - Preencher'!F346</f>
        <v>18993815000184</v>
      </c>
      <c r="E337" s="5" t="str">
        <f>'[1]TCE - ANEXO IV - Preencher'!G346</f>
        <v>HILTON VIEIRA COSTA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1053</v>
      </c>
      <c r="I337" s="6" t="str">
        <f>IF('[1]TCE - ANEXO IV - Preencher'!K346="","",'[1]TCE - ANEXO IV - Preencher'!K346)</f>
        <v>01/11/2021</v>
      </c>
      <c r="J337" s="5" t="str">
        <f>'[1]TCE - ANEXO IV - Preencher'!L346</f>
        <v>26211118993815000184550020000010531806540853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436.74</v>
      </c>
    </row>
    <row r="338" spans="1:12" s="8" customFormat="1" ht="19.5" customHeight="1" x14ac:dyDescent="0.2">
      <c r="A338" s="3">
        <f>IFERROR(VLOOKUP(B338,'[1]DADOS (OCULTAR)'!$P$3:$R$91,3,0),"")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3.14 - Alimentação Preparada</v>
      </c>
      <c r="D338" s="3">
        <f>'[1]TCE - ANEXO IV - Preencher'!F347</f>
        <v>18993815000184</v>
      </c>
      <c r="E338" s="5" t="str">
        <f>'[1]TCE - ANEXO IV - Preencher'!G347</f>
        <v>HILTON VIEIRA COSTA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1065</v>
      </c>
      <c r="I338" s="6" t="str">
        <f>IF('[1]TCE - ANEXO IV - Preencher'!K347="","",'[1]TCE - ANEXO IV - Preencher'!K347)</f>
        <v>04/11/2021</v>
      </c>
      <c r="J338" s="5" t="str">
        <f>'[1]TCE - ANEXO IV - Preencher'!L347</f>
        <v>26211118993815000184550020000010651556810442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474.02</v>
      </c>
    </row>
    <row r="339" spans="1:12" s="8" customFormat="1" ht="19.5" customHeight="1" x14ac:dyDescent="0.2">
      <c r="A339" s="3">
        <f>IFERROR(VLOOKUP(B339,'[1]DADOS (OCULTAR)'!$P$3:$R$91,3,0),"")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3.14 - Alimentação Preparada</v>
      </c>
      <c r="D339" s="3">
        <f>'[1]TCE - ANEXO IV - Preencher'!F348</f>
        <v>18993815000184</v>
      </c>
      <c r="E339" s="5" t="str">
        <f>'[1]TCE - ANEXO IV - Preencher'!G348</f>
        <v>HILTON VIEIRA COSTA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1074</v>
      </c>
      <c r="I339" s="6" t="str">
        <f>IF('[1]TCE - ANEXO IV - Preencher'!K348="","",'[1]TCE - ANEXO IV - Preencher'!K348)</f>
        <v>05/11/2021</v>
      </c>
      <c r="J339" s="5" t="str">
        <f>'[1]TCE - ANEXO IV - Preencher'!L348</f>
        <v>26211118993815000184550020000010741403367673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514.6</v>
      </c>
    </row>
    <row r="340" spans="1:12" s="8" customFormat="1" ht="19.5" customHeight="1" x14ac:dyDescent="0.2">
      <c r="A340" s="3">
        <f>IFERROR(VLOOKUP(B340,'[1]DADOS (OCULTAR)'!$P$3:$R$91,3,0),"")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3.14 - Alimentação Preparada</v>
      </c>
      <c r="D340" s="3">
        <f>'[1]TCE - ANEXO IV - Preencher'!F349</f>
        <v>18993815000184</v>
      </c>
      <c r="E340" s="5" t="str">
        <f>'[1]TCE - ANEXO IV - Preencher'!G349</f>
        <v>HILTON VIEIRA COSTA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854</v>
      </c>
      <c r="I340" s="6" t="str">
        <f>IF('[1]TCE - ANEXO IV - Preencher'!K349="","",'[1]TCE - ANEXO IV - Preencher'!K349)</f>
        <v>09/11/2021</v>
      </c>
      <c r="J340" s="5" t="str">
        <f>'[1]TCE - ANEXO IV - Preencher'!L349</f>
        <v>26211118993815000184550010000008541153635846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325.83</v>
      </c>
    </row>
    <row r="341" spans="1:12" s="8" customFormat="1" ht="19.5" customHeight="1" x14ac:dyDescent="0.2">
      <c r="A341" s="3">
        <f>IFERROR(VLOOKUP(B341,'[1]DADOS (OCULTAR)'!$P$3:$R$91,3,0),"")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3.14 - Alimentação Preparada</v>
      </c>
      <c r="D341" s="3">
        <f>'[1]TCE - ANEXO IV - Preencher'!F350</f>
        <v>18993815000184</v>
      </c>
      <c r="E341" s="5" t="str">
        <f>'[1]TCE - ANEXO IV - Preencher'!G350</f>
        <v>HILTON VIEIRA COSTA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865</v>
      </c>
      <c r="I341" s="6" t="str">
        <f>IF('[1]TCE - ANEXO IV - Preencher'!K350="","",'[1]TCE - ANEXO IV - Preencher'!K350)</f>
        <v>11/11/2021</v>
      </c>
      <c r="J341" s="5" t="str">
        <f>'[1]TCE - ANEXO IV - Preencher'!L350</f>
        <v>26211118993815000184550010000008651279055842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1027.8</v>
      </c>
    </row>
    <row r="342" spans="1:12" s="8" customFormat="1" ht="19.5" customHeight="1" x14ac:dyDescent="0.2">
      <c r="A342" s="3">
        <f>IFERROR(VLOOKUP(B342,'[1]DADOS (OCULTAR)'!$P$3:$R$91,3,0),"")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3.14 - Alimentação Preparada</v>
      </c>
      <c r="D342" s="3">
        <f>'[1]TCE - ANEXO IV - Preencher'!F351</f>
        <v>18993815000184</v>
      </c>
      <c r="E342" s="5" t="str">
        <f>'[1]TCE - ANEXO IV - Preencher'!G351</f>
        <v>HILTON VIEIRA COSTA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875</v>
      </c>
      <c r="I342" s="6" t="str">
        <f>IF('[1]TCE - ANEXO IV - Preencher'!K351="","",'[1]TCE - ANEXO IV - Preencher'!K351)</f>
        <v>17/11/2021</v>
      </c>
      <c r="J342" s="5" t="str">
        <f>'[1]TCE - ANEXO IV - Preencher'!L351</f>
        <v>26211118993815000184550010000008751629367348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511.92</v>
      </c>
    </row>
    <row r="343" spans="1:12" s="8" customFormat="1" ht="19.5" customHeight="1" x14ac:dyDescent="0.2">
      <c r="A343" s="3">
        <f>IFERROR(VLOOKUP(B343,'[1]DADOS (OCULTAR)'!$P$3:$R$91,3,0),"")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3.14 - Alimentação Preparada</v>
      </c>
      <c r="D343" s="3">
        <f>'[1]TCE - ANEXO IV - Preencher'!F352</f>
        <v>18993815000184</v>
      </c>
      <c r="E343" s="5" t="str">
        <f>'[1]TCE - ANEXO IV - Preencher'!G352</f>
        <v>HILTON VIEIRA COSTA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889</v>
      </c>
      <c r="I343" s="6" t="str">
        <f>IF('[1]TCE - ANEXO IV - Preencher'!K352="","",'[1]TCE - ANEXO IV - Preencher'!K352)</f>
        <v>18/11/2021</v>
      </c>
      <c r="J343" s="5" t="str">
        <f>'[1]TCE - ANEXO IV - Preencher'!L352</f>
        <v>26211118993815000184550010000008891462213321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426.63</v>
      </c>
    </row>
    <row r="344" spans="1:12" s="8" customFormat="1" ht="19.5" customHeight="1" x14ac:dyDescent="0.2">
      <c r="A344" s="3">
        <f>IFERROR(VLOOKUP(B344,'[1]DADOS (OCULTAR)'!$P$3:$R$91,3,0),"")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3.14 - Alimentação Preparada</v>
      </c>
      <c r="D344" s="3">
        <f>'[1]TCE - ANEXO IV - Preencher'!F353</f>
        <v>18993815000184</v>
      </c>
      <c r="E344" s="5" t="str">
        <f>'[1]TCE - ANEXO IV - Preencher'!G353</f>
        <v>HILTON VIEIRA COSTA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897</v>
      </c>
      <c r="I344" s="6" t="str">
        <f>IF('[1]TCE - ANEXO IV - Preencher'!K353="","",'[1]TCE - ANEXO IV - Preencher'!K353)</f>
        <v>19/11/2021</v>
      </c>
      <c r="J344" s="5" t="str">
        <f>'[1]TCE - ANEXO IV - Preencher'!L353</f>
        <v>26211118993815000184550010000008971117687618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595.28</v>
      </c>
    </row>
    <row r="345" spans="1:12" s="8" customFormat="1" ht="19.5" customHeight="1" x14ac:dyDescent="0.2">
      <c r="A345" s="3">
        <f>IFERROR(VLOOKUP(B345,'[1]DADOS (OCULTAR)'!$P$3:$R$91,3,0),"")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3.14 - Alimentação Preparada</v>
      </c>
      <c r="D345" s="3">
        <f>'[1]TCE - ANEXO IV - Preencher'!F354</f>
        <v>18993815000184</v>
      </c>
      <c r="E345" s="5" t="str">
        <f>'[1]TCE - ANEXO IV - Preencher'!G354</f>
        <v>HILTON VIEIRA COSTA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910</v>
      </c>
      <c r="I345" s="6" t="str">
        <f>IF('[1]TCE - ANEXO IV - Preencher'!K354="","",'[1]TCE - ANEXO IV - Preencher'!K354)</f>
        <v>23/11/2021</v>
      </c>
      <c r="J345" s="5" t="str">
        <f>'[1]TCE - ANEXO IV - Preencher'!L354</f>
        <v>26211118993815000184550010000009101641002090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374.22</v>
      </c>
    </row>
    <row r="346" spans="1:12" s="8" customFormat="1" ht="19.5" customHeight="1" x14ac:dyDescent="0.2">
      <c r="A346" s="3">
        <f>IFERROR(VLOOKUP(B346,'[1]DADOS (OCULTAR)'!$P$3:$R$91,3,0),"")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3.14 - Alimentação Preparada</v>
      </c>
      <c r="D346" s="3">
        <f>'[1]TCE - ANEXO IV - Preencher'!F355</f>
        <v>18993815000184</v>
      </c>
      <c r="E346" s="5" t="str">
        <f>'[1]TCE - ANEXO IV - Preencher'!G355</f>
        <v>HILTON VIEIRA COSTA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921</v>
      </c>
      <c r="I346" s="6" t="str">
        <f>IF('[1]TCE - ANEXO IV - Preencher'!K355="","",'[1]TCE - ANEXO IV - Preencher'!K355)</f>
        <v>25/11/2021</v>
      </c>
      <c r="J346" s="5" t="str">
        <f>'[1]TCE - ANEXO IV - Preencher'!L355</f>
        <v>26211118993815000184550010000009211244064005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537.12</v>
      </c>
    </row>
    <row r="347" spans="1:12" s="8" customFormat="1" ht="19.5" customHeight="1" x14ac:dyDescent="0.2">
      <c r="A347" s="3">
        <f>IFERROR(VLOOKUP(B347,'[1]DADOS (OCULTAR)'!$P$3:$R$91,3,0),"")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3.14 - Alimentação Preparada</v>
      </c>
      <c r="D347" s="3">
        <f>'[1]TCE - ANEXO IV - Preencher'!F356</f>
        <v>18993815000184</v>
      </c>
      <c r="E347" s="5" t="str">
        <f>'[1]TCE - ANEXO IV - Preencher'!G356</f>
        <v>HILTON VIEIRA COSTA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925</v>
      </c>
      <c r="I347" s="6" t="str">
        <f>IF('[1]TCE - ANEXO IV - Preencher'!K356="","",'[1]TCE - ANEXO IV - Preencher'!K356)</f>
        <v>26/11/2021</v>
      </c>
      <c r="J347" s="5" t="str">
        <f>'[1]TCE - ANEXO IV - Preencher'!L356</f>
        <v>26211118993815000184550010000009251745791677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472.61</v>
      </c>
    </row>
    <row r="348" spans="1:12" s="8" customFormat="1" ht="19.5" customHeight="1" x14ac:dyDescent="0.2">
      <c r="A348" s="3">
        <f>IFERROR(VLOOKUP(B348,'[1]DADOS (OCULTAR)'!$P$3:$R$91,3,0),"")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 xml:space="preserve">3.10 - Material para Manutenção de Bens Móveis </v>
      </c>
      <c r="D348" s="3">
        <f>'[1]TCE - ANEXO IV - Preencher'!F357</f>
        <v>19075573000102</v>
      </c>
      <c r="E348" s="5" t="str">
        <f>'[1]TCE - ANEXO IV - Preencher'!G357</f>
        <v>LAERTHY OLIVEIRA DO NASCIMENTO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00000069</v>
      </c>
      <c r="I348" s="6" t="str">
        <f>IF('[1]TCE - ANEXO IV - Preencher'!K357="","",'[1]TCE - ANEXO IV - Preencher'!K357)</f>
        <v>24/11/2021</v>
      </c>
      <c r="J348" s="5" t="str">
        <f>'[1]TCE - ANEXO IV - Preencher'!L357</f>
        <v>7QHPV3TD</v>
      </c>
      <c r="K348" s="5" t="str">
        <f>IF(F348="B",LEFT('[1]TCE - ANEXO IV - Preencher'!M357,2),IF(F348="S",LEFT('[1]TCE - ANEXO IV - Preencher'!M357,7),IF('[1]TCE - ANEXO IV - Preencher'!H357="","")))</f>
        <v>26 -  P</v>
      </c>
      <c r="L348" s="7">
        <f>'[1]TCE - ANEXO IV - Preencher'!N357</f>
        <v>230</v>
      </c>
    </row>
    <row r="349" spans="1:12" s="8" customFormat="1" ht="19.5" customHeight="1" x14ac:dyDescent="0.2">
      <c r="A349" s="3">
        <f>IFERROR(VLOOKUP(B349,'[1]DADOS (OCULTAR)'!$P$3:$R$91,3,0),"")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3.6 - Material de Expediente</v>
      </c>
      <c r="D349" s="3">
        <f>'[1]TCE - ANEXO IV - Preencher'!F358</f>
        <v>19075573000102</v>
      </c>
      <c r="E349" s="5" t="str">
        <f>'[1]TCE - ANEXO IV - Preencher'!G358</f>
        <v>LAERTHY OLIVEIRA DO NASCIMENTO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00000070</v>
      </c>
      <c r="I349" s="6" t="str">
        <f>IF('[1]TCE - ANEXO IV - Preencher'!K358="","",'[1]TCE - ANEXO IV - Preencher'!K358)</f>
        <v>24/11/2021</v>
      </c>
      <c r="J349" s="5" t="str">
        <f>'[1]TCE - ANEXO IV - Preencher'!L358</f>
        <v>H5LVU3GJ</v>
      </c>
      <c r="K349" s="5" t="str">
        <f>IF(F349="B",LEFT('[1]TCE - ANEXO IV - Preencher'!M358,2),IF(F349="S",LEFT('[1]TCE - ANEXO IV - Preencher'!M358,7),IF('[1]TCE - ANEXO IV - Preencher'!H358="","")))</f>
        <v>26 -  P</v>
      </c>
      <c r="L349" s="7">
        <f>'[1]TCE - ANEXO IV - Preencher'!N358</f>
        <v>840</v>
      </c>
    </row>
    <row r="350" spans="1:12" s="8" customFormat="1" ht="19.5" customHeight="1" x14ac:dyDescent="0.2">
      <c r="A350" s="3">
        <f>IFERROR(VLOOKUP(B350,'[1]DADOS (OCULTAR)'!$P$3:$R$91,3,0),"")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 xml:space="preserve">3.10 - Material para Manutenção de Bens Móveis </v>
      </c>
      <c r="D350" s="3">
        <f>'[1]TCE - ANEXO IV - Preencher'!F359</f>
        <v>19075573000102</v>
      </c>
      <c r="E350" s="5" t="str">
        <f>'[1]TCE - ANEXO IV - Preencher'!G359</f>
        <v>LAERTHY OLIVEIRA DO NASCIMENTO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00000071</v>
      </c>
      <c r="I350" s="6" t="str">
        <f>IF('[1]TCE - ANEXO IV - Preencher'!K359="","",'[1]TCE - ANEXO IV - Preencher'!K359)</f>
        <v>24/11/2021</v>
      </c>
      <c r="J350" s="5" t="str">
        <f>'[1]TCE - ANEXO IV - Preencher'!L359</f>
        <v>LGWXPS9G</v>
      </c>
      <c r="K350" s="5" t="str">
        <f>IF(F350="B",LEFT('[1]TCE - ANEXO IV - Preencher'!M359,2),IF(F350="S",LEFT('[1]TCE - ANEXO IV - Preencher'!M359,7),IF('[1]TCE - ANEXO IV - Preencher'!H359="","")))</f>
        <v>26 -  P</v>
      </c>
      <c r="L350" s="7">
        <f>'[1]TCE - ANEXO IV - Preencher'!N359</f>
        <v>69</v>
      </c>
    </row>
    <row r="351" spans="1:12" s="8" customFormat="1" ht="19.5" customHeight="1" x14ac:dyDescent="0.2">
      <c r="A351" s="3">
        <f>IFERROR(VLOOKUP(B351,'[1]DADOS (OCULTAR)'!$P$3:$R$91,3,0),"")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3.14 - Alimentação Preparada</v>
      </c>
      <c r="D351" s="3">
        <f>'[1]TCE - ANEXO IV - Preencher'!F360</f>
        <v>19450370000159</v>
      </c>
      <c r="E351" s="5" t="str">
        <f>'[1]TCE - ANEXO IV - Preencher'!G360</f>
        <v>SUCESSO DISTRIBUIDORA DE ALIMENTOS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578</v>
      </c>
      <c r="I351" s="6" t="str">
        <f>IF('[1]TCE - ANEXO IV - Preencher'!K360="","",'[1]TCE - ANEXO IV - Preencher'!K360)</f>
        <v>03/11/2021</v>
      </c>
      <c r="J351" s="5" t="str">
        <f>'[1]TCE - ANEXO IV - Preencher'!L360</f>
        <v>26211119450370000159550010000005781389631770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17716.04</v>
      </c>
    </row>
    <row r="352" spans="1:12" s="8" customFormat="1" ht="19.5" customHeight="1" x14ac:dyDescent="0.2">
      <c r="A352" s="3">
        <f>IFERROR(VLOOKUP(B352,'[1]DADOS (OCULTAR)'!$P$3:$R$91,3,0),"")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3.14 - Alimentação Preparada</v>
      </c>
      <c r="D352" s="3">
        <f>'[1]TCE - ANEXO IV - Preencher'!F361</f>
        <v>19450370000159</v>
      </c>
      <c r="E352" s="5" t="str">
        <f>'[1]TCE - ANEXO IV - Preencher'!G361</f>
        <v>SUCESSO DISTRIBUIDORA DE ALIMENTOS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580</v>
      </c>
      <c r="I352" s="6" t="str">
        <f>IF('[1]TCE - ANEXO IV - Preencher'!K361="","",'[1]TCE - ANEXO IV - Preencher'!K361)</f>
        <v>04/11/2021</v>
      </c>
      <c r="J352" s="5" t="str">
        <f>'[1]TCE - ANEXO IV - Preencher'!L361</f>
        <v>26211119450370000159550010000005801373647026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194.7</v>
      </c>
    </row>
    <row r="353" spans="1:12" s="8" customFormat="1" ht="19.5" customHeight="1" x14ac:dyDescent="0.2">
      <c r="A353" s="3">
        <f>IFERROR(VLOOKUP(B353,'[1]DADOS (OCULTAR)'!$P$3:$R$91,3,0),"")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3.99 - Outras despesas com Material de Consumo</v>
      </c>
      <c r="D353" s="3">
        <f>'[1]TCE - ANEXO IV - Preencher'!F362</f>
        <v>21107174000128</v>
      </c>
      <c r="E353" s="5" t="str">
        <f>'[1]TCE - ANEXO IV - Preencher'!G362</f>
        <v>RUIMAR MAIA LEITE JUNIOR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00000448</v>
      </c>
      <c r="I353" s="6" t="str">
        <f>IF('[1]TCE - ANEXO IV - Preencher'!K362="","",'[1]TCE - ANEXO IV - Preencher'!K362)</f>
        <v>09/11/2021</v>
      </c>
      <c r="J353" s="5" t="str">
        <f>'[1]TCE - ANEXO IV - Preencher'!L362</f>
        <v>26211121107174000128550010000004481143503981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360</v>
      </c>
    </row>
    <row r="354" spans="1:12" s="8" customFormat="1" ht="19.5" customHeight="1" x14ac:dyDescent="0.2">
      <c r="A354" s="3">
        <f>IFERROR(VLOOKUP(B354,'[1]DADOS (OCULTAR)'!$P$3:$R$91,3,0),"")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3.99 - Outras despesas com Material de Consumo</v>
      </c>
      <c r="D354" s="3">
        <f>'[1]TCE - ANEXO IV - Preencher'!F363</f>
        <v>21107174000128</v>
      </c>
      <c r="E354" s="5" t="str">
        <f>'[1]TCE - ANEXO IV - Preencher'!G363</f>
        <v>RUIMAR MAIA LEITE JUNIOR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00000478</v>
      </c>
      <c r="I354" s="6" t="str">
        <f>IF('[1]TCE - ANEXO IV - Preencher'!K363="","",'[1]TCE - ANEXO IV - Preencher'!K363)</f>
        <v>24/11/2021</v>
      </c>
      <c r="J354" s="5" t="str">
        <f>'[1]TCE - ANEXO IV - Preencher'!L363</f>
        <v>26211121107174000128550010000004781720924212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216</v>
      </c>
    </row>
    <row r="355" spans="1:12" s="8" customFormat="1" ht="19.5" customHeight="1" x14ac:dyDescent="0.2">
      <c r="A355" s="3">
        <f>IFERROR(VLOOKUP(B355,'[1]DADOS (OCULTAR)'!$P$3:$R$91,3,0),"")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3.4 - Material Farmacológico</v>
      </c>
      <c r="D355" s="3">
        <f>'[1]TCE - ANEXO IV - Preencher'!F364</f>
        <v>21381761000100</v>
      </c>
      <c r="E355" s="5" t="str">
        <f>'[1]TCE - ANEXO IV - Preencher'!G364</f>
        <v>SIX DISTRIBUIDORA HOSPITALAR  EPP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000044019</v>
      </c>
      <c r="I355" s="6" t="str">
        <f>IF('[1]TCE - ANEXO IV - Preencher'!K364="","",'[1]TCE - ANEXO IV - Preencher'!K364)</f>
        <v>08/11/2021</v>
      </c>
      <c r="J355" s="5" t="str">
        <f>'[1]TCE - ANEXO IV - Preencher'!L364</f>
        <v>26211121381761000100550010000440191689151685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972.5</v>
      </c>
    </row>
    <row r="356" spans="1:12" s="8" customFormat="1" ht="19.5" customHeight="1" x14ac:dyDescent="0.2">
      <c r="A356" s="3">
        <f>IFERROR(VLOOKUP(B356,'[1]DADOS (OCULTAR)'!$P$3:$R$91,3,0),"")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3.4 - Material Farmacológico</v>
      </c>
      <c r="D356" s="3">
        <f>'[1]TCE - ANEXO IV - Preencher'!F365</f>
        <v>21939878000167</v>
      </c>
      <c r="E356" s="5" t="str">
        <f>'[1]TCE - ANEXO IV - Preencher'!G365</f>
        <v>BEM ESTAR PROD FARMACEUTICO LTDA ME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000002881</v>
      </c>
      <c r="I356" s="6" t="str">
        <f>IF('[1]TCE - ANEXO IV - Preencher'!K365="","",'[1]TCE - ANEXO IV - Preencher'!K365)</f>
        <v>04/11/2021</v>
      </c>
      <c r="J356" s="5" t="str">
        <f>'[1]TCE - ANEXO IV - Preencher'!L365</f>
        <v>26211121939878000167550010000028811100018820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4258.58</v>
      </c>
    </row>
    <row r="357" spans="1:12" s="8" customFormat="1" ht="19.5" customHeight="1" x14ac:dyDescent="0.2">
      <c r="A357" s="3">
        <f>IFERROR(VLOOKUP(B357,'[1]DADOS (OCULTAR)'!$P$3:$R$91,3,0),"")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3.4 - Material Farmacológico</v>
      </c>
      <c r="D357" s="3">
        <f>'[1]TCE - ANEXO IV - Preencher'!F366</f>
        <v>21939878000167</v>
      </c>
      <c r="E357" s="5" t="str">
        <f>'[1]TCE - ANEXO IV - Preencher'!G366</f>
        <v>BEM ESTAR PROD FARMACEUTICO LTDA ME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000002883</v>
      </c>
      <c r="I357" s="6" t="str">
        <f>IF('[1]TCE - ANEXO IV - Preencher'!K366="","",'[1]TCE - ANEXO IV - Preencher'!K366)</f>
        <v>04/11/2021</v>
      </c>
      <c r="J357" s="5" t="str">
        <f>'[1]TCE - ANEXO IV - Preencher'!L366</f>
        <v>26211121939878000167550010000028831100038826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252.96</v>
      </c>
    </row>
    <row r="358" spans="1:12" s="8" customFormat="1" ht="19.5" customHeight="1" x14ac:dyDescent="0.2">
      <c r="A358" s="3">
        <f>IFERROR(VLOOKUP(B358,'[1]DADOS (OCULTAR)'!$P$3:$R$91,3,0),"")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3.4 - Material Farmacológico</v>
      </c>
      <c r="D358" s="3">
        <f>'[1]TCE - ANEXO IV - Preencher'!F367</f>
        <v>21939878000167</v>
      </c>
      <c r="E358" s="5" t="str">
        <f>'[1]TCE - ANEXO IV - Preencher'!G367</f>
        <v>BEM ESTAR PROD FARMACEUTICO LTDA ME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000002912</v>
      </c>
      <c r="I358" s="6" t="str">
        <f>IF('[1]TCE - ANEXO IV - Preencher'!K367="","",'[1]TCE - ANEXO IV - Preencher'!K367)</f>
        <v>11/11/2021</v>
      </c>
      <c r="J358" s="5" t="str">
        <f>'[1]TCE - ANEXO IV - Preencher'!L367</f>
        <v>26211121939878000167550010000029121100021927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38.700000000000003</v>
      </c>
    </row>
    <row r="359" spans="1:12" s="8" customFormat="1" ht="19.5" customHeight="1" x14ac:dyDescent="0.2">
      <c r="A359" s="3">
        <f>IFERROR(VLOOKUP(B359,'[1]DADOS (OCULTAR)'!$P$3:$R$91,3,0),"")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3.4 - Material Farmacológico</v>
      </c>
      <c r="D359" s="3">
        <f>'[1]TCE - ANEXO IV - Preencher'!F368</f>
        <v>21939878000167</v>
      </c>
      <c r="E359" s="5" t="str">
        <f>'[1]TCE - ANEXO IV - Preencher'!G368</f>
        <v>BEM ESTAR PROD FARMACEUTICO LTDA ME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000002987</v>
      </c>
      <c r="I359" s="6" t="str">
        <f>IF('[1]TCE - ANEXO IV - Preencher'!K368="","",'[1]TCE - ANEXO IV - Preencher'!K368)</f>
        <v>26/11/2021</v>
      </c>
      <c r="J359" s="5" t="str">
        <f>'[1]TCE - ANEXO IV - Preencher'!L368</f>
        <v>26211121939878000167550010000029871100078920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29.9</v>
      </c>
    </row>
    <row r="360" spans="1:12" s="8" customFormat="1" ht="19.5" customHeight="1" x14ac:dyDescent="0.2">
      <c r="A360" s="3">
        <f>IFERROR(VLOOKUP(B360,'[1]DADOS (OCULTAR)'!$P$3:$R$91,3,0),"")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3.4 - Material Farmacológico</v>
      </c>
      <c r="D360" s="3">
        <f>'[1]TCE - ANEXO IV - Preencher'!F369</f>
        <v>21939878000167</v>
      </c>
      <c r="E360" s="5" t="str">
        <f>'[1]TCE - ANEXO IV - Preencher'!G369</f>
        <v>BEM ESTAR PROD FARMACEUTICO LTDA ME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000003005</v>
      </c>
      <c r="I360" s="6" t="str">
        <f>IF('[1]TCE - ANEXO IV - Preencher'!K369="","",'[1]TCE - ANEXO IV - Preencher'!K369)</f>
        <v>30/11/2021</v>
      </c>
      <c r="J360" s="5" t="str">
        <f>'[1]TCE - ANEXO IV - Preencher'!L369</f>
        <v>26211121939878000167550010000030051100050030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</v>
      </c>
    </row>
    <row r="361" spans="1:12" s="8" customFormat="1" ht="19.5" customHeight="1" x14ac:dyDescent="0.2">
      <c r="A361" s="3">
        <f>IFERROR(VLOOKUP(B361,'[1]DADOS (OCULTAR)'!$P$3:$R$91,3,0),"")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3.6 - Material de Expediente</v>
      </c>
      <c r="D361" s="3">
        <f>'[1]TCE - ANEXO IV - Preencher'!F370</f>
        <v>22006201000139</v>
      </c>
      <c r="E361" s="5" t="str">
        <f>'[1]TCE - ANEXO IV - Preencher'!G370</f>
        <v>FORTPEL COMERCIO DE DESCARTAVEIS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109273</v>
      </c>
      <c r="I361" s="6" t="str">
        <f>IF('[1]TCE - ANEXO IV - Preencher'!K370="","",'[1]TCE - ANEXO IV - Preencher'!K370)</f>
        <v>08/11/2021</v>
      </c>
      <c r="J361" s="5" t="str">
        <f>'[1]TCE - ANEXO IV - Preencher'!L370</f>
        <v>26211122006201000139550000001092731101092730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22064</v>
      </c>
    </row>
    <row r="362" spans="1:12" s="8" customFormat="1" ht="19.5" customHeight="1" x14ac:dyDescent="0.2">
      <c r="A362" s="3">
        <f>IFERROR(VLOOKUP(B362,'[1]DADOS (OCULTAR)'!$P$3:$R$91,3,0),"")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3.14 - Alimentação Preparada</v>
      </c>
      <c r="D362" s="3">
        <f>'[1]TCE - ANEXO IV - Preencher'!F371</f>
        <v>22006201000139</v>
      </c>
      <c r="E362" s="5" t="str">
        <f>'[1]TCE - ANEXO IV - Preencher'!G371</f>
        <v>FORTPEL COMERCIO DE DESCARTAVEIS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109532</v>
      </c>
      <c r="I362" s="6" t="str">
        <f>IF('[1]TCE - ANEXO IV - Preencher'!K371="","",'[1]TCE - ANEXO IV - Preencher'!K371)</f>
        <v>09/11/2021</v>
      </c>
      <c r="J362" s="5" t="str">
        <f>'[1]TCE - ANEXO IV - Preencher'!L371</f>
        <v>26211122006201000139550000001095321101095325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4448.3999999999996</v>
      </c>
    </row>
    <row r="363" spans="1:12" s="8" customFormat="1" ht="19.5" customHeight="1" x14ac:dyDescent="0.2">
      <c r="A363" s="3">
        <f>IFERROR(VLOOKUP(B363,'[1]DADOS (OCULTAR)'!$P$3:$R$91,3,0),"")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3.7 - Material de Limpeza e Produtos de Hgienização</v>
      </c>
      <c r="D363" s="3">
        <f>'[1]TCE - ANEXO IV - Preencher'!F372</f>
        <v>22006201000139</v>
      </c>
      <c r="E363" s="5" t="str">
        <f>'[1]TCE - ANEXO IV - Preencher'!G372</f>
        <v>FORTPEL COMERCIO DE DESCARTAVEIS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109554</v>
      </c>
      <c r="I363" s="6" t="str">
        <f>IF('[1]TCE - ANEXO IV - Preencher'!K372="","",'[1]TCE - ANEXO IV - Preencher'!K372)</f>
        <v>09/11/2021</v>
      </c>
      <c r="J363" s="5" t="str">
        <f>'[1]TCE - ANEXO IV - Preencher'!L372</f>
        <v>26211122006201000139550000001095541101095543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2844.25</v>
      </c>
    </row>
    <row r="364" spans="1:12" s="8" customFormat="1" ht="19.5" customHeight="1" x14ac:dyDescent="0.2">
      <c r="A364" s="3">
        <f>IFERROR(VLOOKUP(B364,'[1]DADOS (OCULTAR)'!$P$3:$R$91,3,0),"")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3.14 - Alimentação Preparada</v>
      </c>
      <c r="D364" s="3">
        <f>'[1]TCE - ANEXO IV - Preencher'!F373</f>
        <v>22006201000139</v>
      </c>
      <c r="E364" s="5" t="str">
        <f>'[1]TCE - ANEXO IV - Preencher'!G373</f>
        <v>FORTPEL COMERCIO DE DESCARTAVEIS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109554</v>
      </c>
      <c r="I364" s="6" t="str">
        <f>IF('[1]TCE - ANEXO IV - Preencher'!K373="","",'[1]TCE - ANEXO IV - Preencher'!K373)</f>
        <v>09/11/2021</v>
      </c>
      <c r="J364" s="5" t="str">
        <f>'[1]TCE - ANEXO IV - Preencher'!L373</f>
        <v>26211122006201000139550000001095541101095543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78.239999999999995</v>
      </c>
    </row>
    <row r="365" spans="1:12" s="8" customFormat="1" ht="19.5" customHeight="1" x14ac:dyDescent="0.2">
      <c r="A365" s="3">
        <f>IFERROR(VLOOKUP(B365,'[1]DADOS (OCULTAR)'!$P$3:$R$91,3,0),"")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3.7 - Material de Limpeza e Produtos de Hgienização</v>
      </c>
      <c r="D365" s="3">
        <f>'[1]TCE - ANEXO IV - Preencher'!F374</f>
        <v>22327504000153</v>
      </c>
      <c r="E365" s="5" t="str">
        <f>'[1]TCE - ANEXO IV - Preencher'!G374</f>
        <v>MD MATIAS SILVAMATERIAIS ELETRICOS DE AL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1918</v>
      </c>
      <c r="I365" s="6" t="str">
        <f>IF('[1]TCE - ANEXO IV - Preencher'!K374="","",'[1]TCE - ANEXO IV - Preencher'!K374)</f>
        <v>18/11/2021</v>
      </c>
      <c r="J365" s="5" t="str">
        <f>'[1]TCE - ANEXO IV - Preencher'!L374</f>
        <v>26211122327504000153550010000019181097014790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192.85</v>
      </c>
    </row>
    <row r="366" spans="1:12" s="8" customFormat="1" ht="19.5" customHeight="1" x14ac:dyDescent="0.2">
      <c r="A366" s="3">
        <f>IFERROR(VLOOKUP(B366,'[1]DADOS (OCULTAR)'!$P$3:$R$91,3,0),"")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3.14 - Alimentação Preparada</v>
      </c>
      <c r="D366" s="3">
        <f>'[1]TCE - ANEXO IV - Preencher'!F375</f>
        <v>22940455000120</v>
      </c>
      <c r="E366" s="5" t="str">
        <f>'[1]TCE - ANEXO IV - Preencher'!G375</f>
        <v>MOURA E MELO COMERCIO E SERVICOS LTDA ME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000014367</v>
      </c>
      <c r="I366" s="6" t="str">
        <f>IF('[1]TCE - ANEXO IV - Preencher'!K375="","",'[1]TCE - ANEXO IV - Preencher'!K375)</f>
        <v>01/11/2021</v>
      </c>
      <c r="J366" s="5" t="str">
        <f>'[1]TCE - ANEXO IV - Preencher'!L375</f>
        <v>26211122940455000120550010000143671618709871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447.9</v>
      </c>
    </row>
    <row r="367" spans="1:12" s="8" customFormat="1" ht="19.5" customHeight="1" x14ac:dyDescent="0.2">
      <c r="A367" s="3">
        <f>IFERROR(VLOOKUP(B367,'[1]DADOS (OCULTAR)'!$P$3:$R$91,3,0),"")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3.4 - Material Farmacológico</v>
      </c>
      <c r="D367" s="3">
        <f>'[1]TCE - ANEXO IV - Preencher'!F376</f>
        <v>22940455000120</v>
      </c>
      <c r="E367" s="5" t="str">
        <f>'[1]TCE - ANEXO IV - Preencher'!G376</f>
        <v>MOURA E MELO COMERCIO E SERVICOS LTDA ME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000014416</v>
      </c>
      <c r="I367" s="6" t="str">
        <f>IF('[1]TCE - ANEXO IV - Preencher'!K376="","",'[1]TCE - ANEXO IV - Preencher'!K376)</f>
        <v>09/11/2021</v>
      </c>
      <c r="J367" s="5" t="str">
        <f>'[1]TCE - ANEXO IV - Preencher'!L376</f>
        <v>26211122940455000120550010000144161643708030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1520</v>
      </c>
    </row>
    <row r="368" spans="1:12" s="8" customFormat="1" ht="19.5" customHeight="1" x14ac:dyDescent="0.2">
      <c r="A368" s="3">
        <f>IFERROR(VLOOKUP(B368,'[1]DADOS (OCULTAR)'!$P$3:$R$91,3,0),"")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3.4 - Material Farmacológico</v>
      </c>
      <c r="D368" s="3">
        <f>'[1]TCE - ANEXO IV - Preencher'!F377</f>
        <v>22940455000120</v>
      </c>
      <c r="E368" s="5" t="str">
        <f>'[1]TCE - ANEXO IV - Preencher'!G377</f>
        <v>MOURA E MELO COMERCIO E SERVICOS LTDA ME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000014417</v>
      </c>
      <c r="I368" s="6" t="str">
        <f>IF('[1]TCE - ANEXO IV - Preencher'!K377="","",'[1]TCE - ANEXO IV - Preencher'!K377)</f>
        <v>09/11/2021</v>
      </c>
      <c r="J368" s="5" t="str">
        <f>'[1]TCE - ANEXO IV - Preencher'!L377</f>
        <v>26211122940455000120550010000144171406120711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4480</v>
      </c>
    </row>
    <row r="369" spans="1:12" s="8" customFormat="1" ht="19.5" customHeight="1" x14ac:dyDescent="0.2">
      <c r="A369" s="3">
        <f>IFERROR(VLOOKUP(B369,'[1]DADOS (OCULTAR)'!$P$3:$R$91,3,0),"")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3.4 - Material Farmacológico</v>
      </c>
      <c r="D369" s="3">
        <f>'[1]TCE - ANEXO IV - Preencher'!F378</f>
        <v>22940455000120</v>
      </c>
      <c r="E369" s="5" t="str">
        <f>'[1]TCE - ANEXO IV - Preencher'!G378</f>
        <v>MOURA E MELO COMERCIO E SERVICOS LTDA ME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000014418</v>
      </c>
      <c r="I369" s="6" t="str">
        <f>IF('[1]TCE - ANEXO IV - Preencher'!K378="","",'[1]TCE - ANEXO IV - Preencher'!K378)</f>
        <v>09/11/2021</v>
      </c>
      <c r="J369" s="5" t="str">
        <f>'[1]TCE - ANEXO IV - Preencher'!L378</f>
        <v>26211122940455000120550010000144181197852119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2660</v>
      </c>
    </row>
    <row r="370" spans="1:12" s="8" customFormat="1" ht="19.5" customHeight="1" x14ac:dyDescent="0.2">
      <c r="A370" s="3">
        <f>IFERROR(VLOOKUP(B370,'[1]DADOS (OCULTAR)'!$P$3:$R$91,3,0),"")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3.4 - Material Farmacológico</v>
      </c>
      <c r="D370" s="3">
        <f>'[1]TCE - ANEXO IV - Preencher'!F379</f>
        <v>22940455000120</v>
      </c>
      <c r="E370" s="5" t="str">
        <f>'[1]TCE - ANEXO IV - Preencher'!G379</f>
        <v>MOURA E MELO COMERCIO E SERVICOS LTDA 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000014421</v>
      </c>
      <c r="I370" s="6" t="str">
        <f>IF('[1]TCE - ANEXO IV - Preencher'!K379="","",'[1]TCE - ANEXO IV - Preencher'!K379)</f>
        <v>09/11/2021</v>
      </c>
      <c r="J370" s="5" t="str">
        <f>'[1]TCE - ANEXO IV - Preencher'!L379</f>
        <v>26211122940455000120550010000144211876956037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1520</v>
      </c>
    </row>
    <row r="371" spans="1:12" s="8" customFormat="1" ht="19.5" customHeight="1" x14ac:dyDescent="0.2">
      <c r="A371" s="3">
        <f>IFERROR(VLOOKUP(B371,'[1]DADOS (OCULTAR)'!$P$3:$R$91,3,0),"")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3.4 - Material Farmacológico</v>
      </c>
      <c r="D371" s="3">
        <f>'[1]TCE - ANEXO IV - Preencher'!F380</f>
        <v>22940455000120</v>
      </c>
      <c r="E371" s="5" t="str">
        <f>'[1]TCE - ANEXO IV - Preencher'!G380</f>
        <v>MOURA E MELO COMERCIO E SERVICOS LTDA ME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000014427</v>
      </c>
      <c r="I371" s="6" t="str">
        <f>IF('[1]TCE - ANEXO IV - Preencher'!K380="","",'[1]TCE - ANEXO IV - Preencher'!K380)</f>
        <v>09/11/2021</v>
      </c>
      <c r="J371" s="5" t="str">
        <f>'[1]TCE - ANEXO IV - Preencher'!L380</f>
        <v>26211122940455000120550010000144271002611434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7300</v>
      </c>
    </row>
    <row r="372" spans="1:12" s="8" customFormat="1" ht="19.5" customHeight="1" x14ac:dyDescent="0.2">
      <c r="A372" s="3">
        <f>IFERROR(VLOOKUP(B372,'[1]DADOS (OCULTAR)'!$P$3:$R$91,3,0),"")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3.4 - Material Farmacológico</v>
      </c>
      <c r="D372" s="3">
        <f>'[1]TCE - ANEXO IV - Preencher'!F381</f>
        <v>22940455000120</v>
      </c>
      <c r="E372" s="5" t="str">
        <f>'[1]TCE - ANEXO IV - Preencher'!G381</f>
        <v>MOURA E MELO COMERCIO E SERVICOS LTDA ME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000014428</v>
      </c>
      <c r="I372" s="6" t="str">
        <f>IF('[1]TCE - ANEXO IV - Preencher'!K381="","",'[1]TCE - ANEXO IV - Preencher'!K381)</f>
        <v>09/11/2021</v>
      </c>
      <c r="J372" s="5" t="str">
        <f>'[1]TCE - ANEXO IV - Preencher'!L381</f>
        <v>26211122940455000120550010000144281162475803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3940</v>
      </c>
    </row>
    <row r="373" spans="1:12" s="8" customFormat="1" ht="19.5" customHeight="1" x14ac:dyDescent="0.2">
      <c r="A373" s="3">
        <f>IFERROR(VLOOKUP(B373,'[1]DADOS (OCULTAR)'!$P$3:$R$91,3,0),"")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3.4 - Material Farmacológico</v>
      </c>
      <c r="D373" s="3">
        <f>'[1]TCE - ANEXO IV - Preencher'!F382</f>
        <v>22940455000120</v>
      </c>
      <c r="E373" s="5" t="str">
        <f>'[1]TCE - ANEXO IV - Preencher'!G382</f>
        <v>MOURA E MELO COMERCIO E SERVICOS LTDA ME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000014429</v>
      </c>
      <c r="I373" s="6" t="str">
        <f>IF('[1]TCE - ANEXO IV - Preencher'!K382="","",'[1]TCE - ANEXO IV - Preencher'!K382)</f>
        <v>09/11/2021</v>
      </c>
      <c r="J373" s="5" t="str">
        <f>'[1]TCE - ANEXO IV - Preencher'!L382</f>
        <v>26211122940455000120550010000144291595393304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640</v>
      </c>
    </row>
    <row r="374" spans="1:12" s="8" customFormat="1" ht="19.5" customHeight="1" x14ac:dyDescent="0.2">
      <c r="A374" s="3">
        <f>IFERROR(VLOOKUP(B374,'[1]DADOS (OCULTAR)'!$P$3:$R$91,3,0),"")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3.4 - Material Farmacológico</v>
      </c>
      <c r="D374" s="3">
        <f>'[1]TCE - ANEXO IV - Preencher'!F383</f>
        <v>22940455000120</v>
      </c>
      <c r="E374" s="5" t="str">
        <f>'[1]TCE - ANEXO IV - Preencher'!G383</f>
        <v>MOURA E MELO COMERCIO E SERVICOS LTDA ME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000014430</v>
      </c>
      <c r="I374" s="6" t="str">
        <f>IF('[1]TCE - ANEXO IV - Preencher'!K383="","",'[1]TCE - ANEXO IV - Preencher'!K383)</f>
        <v>09/11/2021</v>
      </c>
      <c r="J374" s="5" t="str">
        <f>'[1]TCE - ANEXO IV - Preencher'!L383</f>
        <v>26211122940455000120550010000144301086805907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960</v>
      </c>
    </row>
    <row r="375" spans="1:12" s="8" customFormat="1" ht="19.5" customHeight="1" x14ac:dyDescent="0.2">
      <c r="A375" s="3">
        <f>IFERROR(VLOOKUP(B375,'[1]DADOS (OCULTAR)'!$P$3:$R$91,3,0),"")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3.4 - Material Farmacológico</v>
      </c>
      <c r="D375" s="3">
        <f>'[1]TCE - ANEXO IV - Preencher'!F384</f>
        <v>22940455000120</v>
      </c>
      <c r="E375" s="5" t="str">
        <f>'[1]TCE - ANEXO IV - Preencher'!G384</f>
        <v>MOURA E MELO COMERCIO E SERVICOS LTDA ME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000014602</v>
      </c>
      <c r="I375" s="6" t="str">
        <f>IF('[1]TCE - ANEXO IV - Preencher'!K384="","",'[1]TCE - ANEXO IV - Preencher'!K384)</f>
        <v>23/11/2021</v>
      </c>
      <c r="J375" s="5" t="str">
        <f>'[1]TCE - ANEXO IV - Preencher'!L384</f>
        <v>26211122940455000120550010000146021500616600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7956.6</v>
      </c>
    </row>
    <row r="376" spans="1:12" s="8" customFormat="1" ht="19.5" customHeight="1" x14ac:dyDescent="0.2">
      <c r="A376" s="3">
        <f>IFERROR(VLOOKUP(B376,'[1]DADOS (OCULTAR)'!$P$3:$R$91,3,0),"")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3.99 - Outras despesas com Material de Consumo</v>
      </c>
      <c r="D376" s="3">
        <f>'[1]TCE - ANEXO IV - Preencher'!F385</f>
        <v>23515114000170</v>
      </c>
      <c r="E376" s="5" t="str">
        <f>'[1]TCE - ANEXO IV - Preencher'!G385</f>
        <v>WANESSA V DA SILVA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000000284</v>
      </c>
      <c r="I376" s="6" t="str">
        <f>IF('[1]TCE - ANEXO IV - Preencher'!K385="","",'[1]TCE - ANEXO IV - Preencher'!K385)</f>
        <v>18/11/2021</v>
      </c>
      <c r="J376" s="5" t="str">
        <f>'[1]TCE - ANEXO IV - Preencher'!L385</f>
        <v>26211123515114000170550010000002841299385628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1676.16</v>
      </c>
    </row>
    <row r="377" spans="1:12" s="8" customFormat="1" ht="19.5" customHeight="1" x14ac:dyDescent="0.2">
      <c r="A377" s="3">
        <f>IFERROR(VLOOKUP(B377,'[1]DADOS (OCULTAR)'!$P$3:$R$91,3,0),"")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3.14 - Alimentação Preparada</v>
      </c>
      <c r="D377" s="3">
        <f>'[1]TCE - ANEXO IV - Preencher'!F386</f>
        <v>23523598000107</v>
      </c>
      <c r="E377" s="5" t="str">
        <f>'[1]TCE - ANEXO IV - Preencher'!G386</f>
        <v>BARROS E BARROS HOSPITALAR LTDA EPP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000004453</v>
      </c>
      <c r="I377" s="6" t="str">
        <f>IF('[1]TCE - ANEXO IV - Preencher'!K386="","",'[1]TCE - ANEXO IV - Preencher'!K386)</f>
        <v>05/11/2021</v>
      </c>
      <c r="J377" s="5" t="str">
        <f>'[1]TCE - ANEXO IV - Preencher'!L386</f>
        <v>26211122523598000107550010000044531000000035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6372</v>
      </c>
    </row>
    <row r="378" spans="1:12" s="8" customFormat="1" ht="19.5" customHeight="1" x14ac:dyDescent="0.2">
      <c r="A378" s="3">
        <f>IFERROR(VLOOKUP(B378,'[1]DADOS (OCULTAR)'!$P$3:$R$91,3,0),"")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3.14 - Alimentação Preparada</v>
      </c>
      <c r="D378" s="3">
        <f>'[1]TCE - ANEXO IV - Preencher'!F387</f>
        <v>24150377000195</v>
      </c>
      <c r="E378" s="5" t="str">
        <f>'[1]TCE - ANEXO IV - Preencher'!G387</f>
        <v>KARNE &amp; KEIJO LOGISTICA INTEGRADA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004353364</v>
      </c>
      <c r="I378" s="6" t="str">
        <f>IF('[1]TCE - ANEXO IV - Preencher'!K387="","",'[1]TCE - ANEXO IV - Preencher'!K387)</f>
        <v>02/11/2021</v>
      </c>
      <c r="J378" s="5" t="str">
        <f>'[1]TCE - ANEXO IV - Preencher'!L387</f>
        <v>26211124150377000195550010043533641609469217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2455.02</v>
      </c>
    </row>
    <row r="379" spans="1:12" s="8" customFormat="1" ht="19.5" customHeight="1" x14ac:dyDescent="0.2">
      <c r="A379" s="3">
        <f>IFERROR(VLOOKUP(B379,'[1]DADOS (OCULTAR)'!$P$3:$R$91,3,0),"")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3.14 - Alimentação Preparada</v>
      </c>
      <c r="D379" s="3">
        <f>'[1]TCE - ANEXO IV - Preencher'!F388</f>
        <v>24150377000195</v>
      </c>
      <c r="E379" s="5" t="str">
        <f>'[1]TCE - ANEXO IV - Preencher'!G388</f>
        <v>KARNE &amp; KEIJO LOGISTICA INTEGRADA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004369407</v>
      </c>
      <c r="I379" s="6" t="str">
        <f>IF('[1]TCE - ANEXO IV - Preencher'!K388="","",'[1]TCE - ANEXO IV - Preencher'!K388)</f>
        <v>17/11/2021</v>
      </c>
      <c r="J379" s="5" t="str">
        <f>'[1]TCE - ANEXO IV - Preencher'!L388</f>
        <v>26211124150377000195550010043694071909866440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2185.91</v>
      </c>
    </row>
    <row r="380" spans="1:12" s="8" customFormat="1" ht="19.5" customHeight="1" x14ac:dyDescent="0.2">
      <c r="A380" s="3">
        <f>IFERROR(VLOOKUP(B380,'[1]DADOS (OCULTAR)'!$P$3:$R$91,3,0),"")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3.14 - Alimentação Preparada</v>
      </c>
      <c r="D380" s="3">
        <f>'[1]TCE - ANEXO IV - Preencher'!F389</f>
        <v>24150377000195</v>
      </c>
      <c r="E380" s="5" t="str">
        <f>'[1]TCE - ANEXO IV - Preencher'!G389</f>
        <v>KARNE &amp; KEIJO LOGISTICA INTEGRADA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004371812</v>
      </c>
      <c r="I380" s="6" t="str">
        <f>IF('[1]TCE - ANEXO IV - Preencher'!K389="","",'[1]TCE - ANEXO IV - Preencher'!K389)</f>
        <v>18/11/2021</v>
      </c>
      <c r="J380" s="5" t="str">
        <f>'[1]TCE - ANEXO IV - Preencher'!L389</f>
        <v>26211124150377000195550010043718121770239693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2415.4</v>
      </c>
    </row>
    <row r="381" spans="1:12" s="8" customFormat="1" ht="19.5" customHeight="1" x14ac:dyDescent="0.2">
      <c r="A381" s="3">
        <f>IFERROR(VLOOKUP(B381,'[1]DADOS (OCULTAR)'!$P$3:$R$91,3,0),"")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 xml:space="preserve">3.10 - Material para Manutenção de Bens Móveis </v>
      </c>
      <c r="D381" s="3">
        <f>'[1]TCE - ANEXO IV - Preencher'!F390</f>
        <v>24348443000136</v>
      </c>
      <c r="E381" s="5" t="str">
        <f>'[1]TCE - ANEXO IV - Preencher'!G390</f>
        <v>FRANCRIS LIVRARIA E PAPELARIA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000014469</v>
      </c>
      <c r="I381" s="6" t="str">
        <f>IF('[1]TCE - ANEXO IV - Preencher'!K390="","",'[1]TCE - ANEXO IV - Preencher'!K390)</f>
        <v>01/11/2021</v>
      </c>
      <c r="J381" s="5" t="str">
        <f>'[1]TCE - ANEXO IV - Preencher'!L390</f>
        <v>26211124348443000136550010000144691213554233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55</v>
      </c>
    </row>
    <row r="382" spans="1:12" s="8" customFormat="1" ht="19.5" customHeight="1" x14ac:dyDescent="0.2">
      <c r="A382" s="3">
        <f>IFERROR(VLOOKUP(B382,'[1]DADOS (OCULTAR)'!$P$3:$R$91,3,0),"")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3.99 - Outras despesas com Material de Consumo</v>
      </c>
      <c r="D382" s="3">
        <f>'[1]TCE - ANEXO IV - Preencher'!F391</f>
        <v>24348443000136</v>
      </c>
      <c r="E382" s="5" t="str">
        <f>'[1]TCE - ANEXO IV - Preencher'!G391</f>
        <v>FRANCRIS LIVRARIA E PAPELARIA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000014469</v>
      </c>
      <c r="I382" s="6" t="str">
        <f>IF('[1]TCE - ANEXO IV - Preencher'!K391="","",'[1]TCE - ANEXO IV - Preencher'!K391)</f>
        <v>01/11/2021</v>
      </c>
      <c r="J382" s="5" t="str">
        <f>'[1]TCE - ANEXO IV - Preencher'!L391</f>
        <v>26211124348443000136550010000144691213554233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560</v>
      </c>
    </row>
    <row r="383" spans="1:12" s="8" customFormat="1" ht="19.5" customHeight="1" x14ac:dyDescent="0.2">
      <c r="A383" s="3">
        <f>IFERROR(VLOOKUP(B383,'[1]DADOS (OCULTAR)'!$P$3:$R$91,3,0),"")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3.6 - Material de Expediente</v>
      </c>
      <c r="D383" s="3">
        <f>'[1]TCE - ANEXO IV - Preencher'!F392</f>
        <v>24348443000136</v>
      </c>
      <c r="E383" s="5" t="str">
        <f>'[1]TCE - ANEXO IV - Preencher'!G392</f>
        <v>FRANCRIS LIVRARIA E PAPELARIA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000014469</v>
      </c>
      <c r="I383" s="6" t="str">
        <f>IF('[1]TCE - ANEXO IV - Preencher'!K392="","",'[1]TCE - ANEXO IV - Preencher'!K392)</f>
        <v>01/11/2021</v>
      </c>
      <c r="J383" s="5" t="str">
        <f>'[1]TCE - ANEXO IV - Preencher'!L392</f>
        <v>26211124348443000136550010000144691213554233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4287.93</v>
      </c>
    </row>
    <row r="384" spans="1:12" s="8" customFormat="1" ht="19.5" customHeight="1" x14ac:dyDescent="0.2">
      <c r="A384" s="3">
        <f>IFERROR(VLOOKUP(B384,'[1]DADOS (OCULTAR)'!$P$3:$R$91,3,0),"")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3.6 - Material de Expediente</v>
      </c>
      <c r="D384" s="3">
        <f>'[1]TCE - ANEXO IV - Preencher'!F393</f>
        <v>24348443000136</v>
      </c>
      <c r="E384" s="5" t="str">
        <f>'[1]TCE - ANEXO IV - Preencher'!G393</f>
        <v>FRANCRIS LIVRARIA E PAPELARIA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000014499</v>
      </c>
      <c r="I384" s="6" t="str">
        <f>IF('[1]TCE - ANEXO IV - Preencher'!K393="","",'[1]TCE - ANEXO IV - Preencher'!K393)</f>
        <v>09/11/2021</v>
      </c>
      <c r="J384" s="5" t="str">
        <f>'[1]TCE - ANEXO IV - Preencher'!L393</f>
        <v>26211124348443000136550010000144991042648386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297</v>
      </c>
    </row>
    <row r="385" spans="1:12" s="8" customFormat="1" ht="19.5" customHeight="1" x14ac:dyDescent="0.2">
      <c r="A385" s="3">
        <f>IFERROR(VLOOKUP(B385,'[1]DADOS (OCULTAR)'!$P$3:$R$91,3,0),"")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3.6 - Material de Expediente</v>
      </c>
      <c r="D385" s="3">
        <f>'[1]TCE - ANEXO IV - Preencher'!F394</f>
        <v>24348443000136</v>
      </c>
      <c r="E385" s="5" t="str">
        <f>'[1]TCE - ANEXO IV - Preencher'!G394</f>
        <v>FRANCRIS LIVRARIA E PAPELARIA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000014627</v>
      </c>
      <c r="I385" s="6" t="str">
        <f>IF('[1]TCE - ANEXO IV - Preencher'!K394="","",'[1]TCE - ANEXO IV - Preencher'!K394)</f>
        <v>25/11/2021</v>
      </c>
      <c r="J385" s="5" t="str">
        <f>'[1]TCE - ANEXO IV - Preencher'!L394</f>
        <v>26211124348443000136550010000146271909313654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1444.4</v>
      </c>
    </row>
    <row r="386" spans="1:12" s="8" customFormat="1" ht="19.5" customHeight="1" x14ac:dyDescent="0.2">
      <c r="A386" s="3">
        <f>IFERROR(VLOOKUP(B386,'[1]DADOS (OCULTAR)'!$P$3:$R$91,3,0),"")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3.2 - Gás e Outros Materiais Engarrafados</v>
      </c>
      <c r="D386" s="3">
        <f>'[1]TCE - ANEXO IV - Preencher'!F395</f>
        <v>24380578002041</v>
      </c>
      <c r="E386" s="5" t="str">
        <f>'[1]TCE - ANEXO IV - Preencher'!G395</f>
        <v>WHITE MARTINS GASES INDUSTRIAIS DO NORDE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60861</v>
      </c>
      <c r="I386" s="6" t="str">
        <f>IF('[1]TCE - ANEXO IV - Preencher'!K395="","",'[1]TCE - ANEXO IV - Preencher'!K395)</f>
        <v>01/10/2021</v>
      </c>
      <c r="J386" s="5" t="str">
        <f>'[1]TCE - ANEXO IV - Preencher'!L395</f>
        <v>26210824380578002041550440000608611848472688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104.92</v>
      </c>
    </row>
    <row r="387" spans="1:12" s="8" customFormat="1" ht="19.5" customHeight="1" x14ac:dyDescent="0.2">
      <c r="A387" s="3">
        <f>IFERROR(VLOOKUP(B387,'[1]DADOS (OCULTAR)'!$P$3:$R$91,3,0),"")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3.2 - Gás e Outros Materiais Engarrafados</v>
      </c>
      <c r="D387" s="3">
        <f>'[1]TCE - ANEXO IV - Preencher'!F396</f>
        <v>24380578002041</v>
      </c>
      <c r="E387" s="5" t="str">
        <f>'[1]TCE - ANEXO IV - Preencher'!G396</f>
        <v>WHITE MARTINS GASES INDUSTRIAIS DO NORDE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61663</v>
      </c>
      <c r="I387" s="6" t="str">
        <f>IF('[1]TCE - ANEXO IV - Preencher'!K396="","",'[1]TCE - ANEXO IV - Preencher'!K396)</f>
        <v>27/10/2021</v>
      </c>
      <c r="J387" s="5" t="str">
        <f>'[1]TCE - ANEXO IV - Preencher'!L396</f>
        <v>26211024380578002041550440000616631857231975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174.87</v>
      </c>
    </row>
    <row r="388" spans="1:12" s="8" customFormat="1" ht="19.5" customHeight="1" x14ac:dyDescent="0.2">
      <c r="A388" s="3">
        <f>IFERROR(VLOOKUP(B388,'[1]DADOS (OCULTAR)'!$P$3:$R$91,3,0),"")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3.2 - Gás e Outros Materiais Engarrafados</v>
      </c>
      <c r="D388" s="3">
        <f>'[1]TCE - ANEXO IV - Preencher'!F397</f>
        <v>24380578002041</v>
      </c>
      <c r="E388" s="5" t="str">
        <f>'[1]TCE - ANEXO IV - Preencher'!G397</f>
        <v>WHITE MARTINS GASES INDUSTRIAIS DO NORDE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61692</v>
      </c>
      <c r="I388" s="6" t="str">
        <f>IF('[1]TCE - ANEXO IV - Preencher'!K397="","",'[1]TCE - ANEXO IV - Preencher'!K397)</f>
        <v>29/10/2021</v>
      </c>
      <c r="J388" s="5" t="str">
        <f>'[1]TCE - ANEXO IV - Preencher'!L397</f>
        <v>26211024380578002041550440000616921857550800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174.87</v>
      </c>
    </row>
    <row r="389" spans="1:12" s="8" customFormat="1" ht="19.5" customHeight="1" x14ac:dyDescent="0.2">
      <c r="A389" s="3">
        <f>IFERROR(VLOOKUP(B389,'[1]DADOS (OCULTAR)'!$P$3:$R$91,3,0),"")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3.2 - Gás e Outros Materiais Engarrafados</v>
      </c>
      <c r="D389" s="3">
        <f>'[1]TCE - ANEXO IV - Preencher'!F398</f>
        <v>24380578002041</v>
      </c>
      <c r="E389" s="5" t="str">
        <f>'[1]TCE - ANEXO IV - Preencher'!G398</f>
        <v>WHITE MARTINS GASES INDUSTRIAIS DO NORDE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61718</v>
      </c>
      <c r="I389" s="6" t="str">
        <f>IF('[1]TCE - ANEXO IV - Preencher'!K398="","",'[1]TCE - ANEXO IV - Preencher'!K398)</f>
        <v>01/11/2021</v>
      </c>
      <c r="J389" s="5" t="str">
        <f>'[1]TCE - ANEXO IV - Preencher'!L398</f>
        <v>26211124380578002041550440000617181857813463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209.84</v>
      </c>
    </row>
    <row r="390" spans="1:12" s="8" customFormat="1" ht="19.5" customHeight="1" x14ac:dyDescent="0.2">
      <c r="A390" s="3">
        <f>IFERROR(VLOOKUP(B390,'[1]DADOS (OCULTAR)'!$P$3:$R$91,3,0),"")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3.2 - Gás e Outros Materiais Engarrafados</v>
      </c>
      <c r="D390" s="3">
        <f>'[1]TCE - ANEXO IV - Preencher'!F399</f>
        <v>24380578002041</v>
      </c>
      <c r="E390" s="5" t="str">
        <f>'[1]TCE - ANEXO IV - Preencher'!G399</f>
        <v>WHITE MARTINS GASES INDUSTRIAIS DO NORDE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61739</v>
      </c>
      <c r="I390" s="6" t="str">
        <f>IF('[1]TCE - ANEXO IV - Preencher'!K399="","",'[1]TCE - ANEXO IV - Preencher'!K399)</f>
        <v>02/11/2021</v>
      </c>
      <c r="J390" s="5" t="str">
        <f>'[1]TCE - ANEXO IV - Preencher'!L399</f>
        <v>26211124380578002041550440000617391857884794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34.97</v>
      </c>
    </row>
    <row r="391" spans="1:12" s="8" customFormat="1" ht="19.5" customHeight="1" x14ac:dyDescent="0.2">
      <c r="A391" s="3">
        <f>IFERROR(VLOOKUP(B391,'[1]DADOS (OCULTAR)'!$P$3:$R$91,3,0),"")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3.2 - Gás e Outros Materiais Engarrafados</v>
      </c>
      <c r="D391" s="3">
        <f>'[1]TCE - ANEXO IV - Preencher'!F400</f>
        <v>24380578002041</v>
      </c>
      <c r="E391" s="5" t="str">
        <f>'[1]TCE - ANEXO IV - Preencher'!G400</f>
        <v>WHITE MARTINS GASES INDUSTRIAIS DO NORDE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61760</v>
      </c>
      <c r="I391" s="6" t="str">
        <f>IF('[1]TCE - ANEXO IV - Preencher'!K400="","",'[1]TCE - ANEXO IV - Preencher'!K400)</f>
        <v>03/11/2021</v>
      </c>
      <c r="J391" s="5" t="str">
        <f>'[1]TCE - ANEXO IV - Preencher'!L400</f>
        <v>26211124380578002041550440000617601857928493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174.87</v>
      </c>
    </row>
    <row r="392" spans="1:12" s="8" customFormat="1" ht="19.5" customHeight="1" x14ac:dyDescent="0.2">
      <c r="A392" s="3">
        <f>IFERROR(VLOOKUP(B392,'[1]DADOS (OCULTAR)'!$P$3:$R$91,3,0),"")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3.2 - Gás e Outros Materiais Engarrafados</v>
      </c>
      <c r="D392" s="3">
        <f>'[1]TCE - ANEXO IV - Preencher'!F401</f>
        <v>24380578002041</v>
      </c>
      <c r="E392" s="5" t="str">
        <f>'[1]TCE - ANEXO IV - Preencher'!G401</f>
        <v>WHITE MARTINS GASES INDUSTRIAIS DO NORDE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61792</v>
      </c>
      <c r="I392" s="6" t="str">
        <f>IF('[1]TCE - ANEXO IV - Preencher'!K401="","",'[1]TCE - ANEXO IV - Preencher'!K401)</f>
        <v>05/11/2021</v>
      </c>
      <c r="J392" s="5" t="str">
        <f>'[1]TCE - ANEXO IV - Preencher'!L401</f>
        <v>26211124380578002041550440000617921858244150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139.9</v>
      </c>
    </row>
    <row r="393" spans="1:12" s="8" customFormat="1" ht="19.5" customHeight="1" x14ac:dyDescent="0.2">
      <c r="A393" s="3">
        <f>IFERROR(VLOOKUP(B393,'[1]DADOS (OCULTAR)'!$P$3:$R$91,3,0),"")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3.2 - Gás e Outros Materiais Engarrafados</v>
      </c>
      <c r="D393" s="3">
        <f>'[1]TCE - ANEXO IV - Preencher'!F402</f>
        <v>24380578002041</v>
      </c>
      <c r="E393" s="5" t="str">
        <f>'[1]TCE - ANEXO IV - Preencher'!G402</f>
        <v>WHITE MARTINS GASES INDUSTRIAIS DO NORDE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61809</v>
      </c>
      <c r="I393" s="6" t="str">
        <f>IF('[1]TCE - ANEXO IV - Preencher'!K402="","",'[1]TCE - ANEXO IV - Preencher'!K402)</f>
        <v>08/11/2021</v>
      </c>
      <c r="J393" s="5" t="str">
        <f>'[1]TCE - ANEXO IV - Preencher'!L402</f>
        <v>26211124380578002041550440000618091858580671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244.82</v>
      </c>
    </row>
    <row r="394" spans="1:12" s="8" customFormat="1" ht="19.5" customHeight="1" x14ac:dyDescent="0.2">
      <c r="A394" s="3">
        <f>IFERROR(VLOOKUP(B394,'[1]DADOS (OCULTAR)'!$P$3:$R$91,3,0),"")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3.2 - Gás e Outros Materiais Engarrafados</v>
      </c>
      <c r="D394" s="3">
        <f>'[1]TCE - ANEXO IV - Preencher'!F403</f>
        <v>24380578002041</v>
      </c>
      <c r="E394" s="5" t="str">
        <f>'[1]TCE - ANEXO IV - Preencher'!G403</f>
        <v>WHITE MARTINS GASES INDUSTRIAIS DO NORDE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61822</v>
      </c>
      <c r="I394" s="6" t="str">
        <f>IF('[1]TCE - ANEXO IV - Preencher'!K403="","",'[1]TCE - ANEXO IV - Preencher'!K403)</f>
        <v>09/11/2021</v>
      </c>
      <c r="J394" s="5" t="str">
        <f>'[1]TCE - ANEXO IV - Preencher'!L403</f>
        <v>26211124380578002041550440000618221858754434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174.87</v>
      </c>
    </row>
    <row r="395" spans="1:12" s="8" customFormat="1" ht="19.5" customHeight="1" x14ac:dyDescent="0.2">
      <c r="A395" s="3">
        <f>IFERROR(VLOOKUP(B395,'[1]DADOS (OCULTAR)'!$P$3:$R$91,3,0),"")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3.2 - Gás e Outros Materiais Engarrafados</v>
      </c>
      <c r="D395" s="3">
        <f>'[1]TCE - ANEXO IV - Preencher'!F404</f>
        <v>24380578002041</v>
      </c>
      <c r="E395" s="5" t="str">
        <f>'[1]TCE - ANEXO IV - Preencher'!G404</f>
        <v>WHITE MARTINS GASES INDUSTRIAIS DO NORDE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61832</v>
      </c>
      <c r="I395" s="6" t="str">
        <f>IF('[1]TCE - ANEXO IV - Preencher'!K404="","",'[1]TCE - ANEXO IV - Preencher'!K404)</f>
        <v>10/11/2021</v>
      </c>
      <c r="J395" s="5" t="str">
        <f>'[1]TCE - ANEXO IV - Preencher'!L404</f>
        <v>26211124380578002041550440000618321858894992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209.84</v>
      </c>
    </row>
    <row r="396" spans="1:12" s="8" customFormat="1" ht="19.5" customHeight="1" x14ac:dyDescent="0.2">
      <c r="A396" s="3">
        <f>IFERROR(VLOOKUP(B396,'[1]DADOS (OCULTAR)'!$P$3:$R$91,3,0),"")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3.2 - Gás e Outros Materiais Engarrafados</v>
      </c>
      <c r="D396" s="3">
        <f>'[1]TCE - ANEXO IV - Preencher'!F405</f>
        <v>24380578002041</v>
      </c>
      <c r="E396" s="5" t="str">
        <f>'[1]TCE - ANEXO IV - Preencher'!G405</f>
        <v>WHITE MARTINS GASES INDUSTRIAIS DO NORDE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61865</v>
      </c>
      <c r="I396" s="6" t="str">
        <f>IF('[1]TCE - ANEXO IV - Preencher'!K405="","",'[1]TCE - ANEXO IV - Preencher'!K405)</f>
        <v>12/11/2021</v>
      </c>
      <c r="J396" s="5" t="str">
        <f>'[1]TCE - ANEXO IV - Preencher'!L405</f>
        <v>26211124380578002041550440000618651859214848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139.9</v>
      </c>
    </row>
    <row r="397" spans="1:12" s="8" customFormat="1" ht="19.5" customHeight="1" x14ac:dyDescent="0.2">
      <c r="A397" s="3">
        <f>IFERROR(VLOOKUP(B397,'[1]DADOS (OCULTAR)'!$P$3:$R$91,3,0),"")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3.2 - Gás e Outros Materiais Engarrafados</v>
      </c>
      <c r="D397" s="3">
        <f>'[1]TCE - ANEXO IV - Preencher'!F406</f>
        <v>24380578002041</v>
      </c>
      <c r="E397" s="5" t="str">
        <f>'[1]TCE - ANEXO IV - Preencher'!G406</f>
        <v>WHITE MARTINS GASES INDUSTRIAIS DO NORDE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61889</v>
      </c>
      <c r="I397" s="6" t="str">
        <f>IF('[1]TCE - ANEXO IV - Preencher'!K406="","",'[1]TCE - ANEXO IV - Preencher'!K406)</f>
        <v>15/11/2021</v>
      </c>
      <c r="J397" s="5" t="str">
        <f>'[1]TCE - ANEXO IV - Preencher'!L406</f>
        <v>26211124380578002041550440000618891859460034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34.97</v>
      </c>
    </row>
    <row r="398" spans="1:12" s="8" customFormat="1" ht="19.5" customHeight="1" x14ac:dyDescent="0.2">
      <c r="A398" s="3">
        <f>IFERROR(VLOOKUP(B398,'[1]DADOS (OCULTAR)'!$P$3:$R$91,3,0),"")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3.2 - Gás e Outros Materiais Engarrafados</v>
      </c>
      <c r="D398" s="3">
        <f>'[1]TCE - ANEXO IV - Preencher'!F407</f>
        <v>24380578002041</v>
      </c>
      <c r="E398" s="5" t="str">
        <f>'[1]TCE - ANEXO IV - Preencher'!G407</f>
        <v>WHITE MARTINS GASES INDUSTRIAIS DO NORDE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61910</v>
      </c>
      <c r="I398" s="6" t="str">
        <f>IF('[1]TCE - ANEXO IV - Preencher'!K407="","",'[1]TCE - ANEXO IV - Preencher'!K407)</f>
        <v>17/11/2021</v>
      </c>
      <c r="J398" s="5" t="str">
        <f>'[1]TCE - ANEXO IV - Preencher'!L407</f>
        <v>26211124380578002041550440000619101859673890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174.87</v>
      </c>
    </row>
    <row r="399" spans="1:12" s="8" customFormat="1" ht="19.5" customHeight="1" x14ac:dyDescent="0.2">
      <c r="A399" s="3">
        <f>IFERROR(VLOOKUP(B399,'[1]DADOS (OCULTAR)'!$P$3:$R$91,3,0),"")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3.2 - Gás e Outros Materiais Engarrafados</v>
      </c>
      <c r="D399" s="3">
        <f>'[1]TCE - ANEXO IV - Preencher'!F408</f>
        <v>24380578002041</v>
      </c>
      <c r="E399" s="5" t="str">
        <f>'[1]TCE - ANEXO IV - Preencher'!G408</f>
        <v>WHITE MARTINS GASES INDUSTRIAIS DO NORDE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61923</v>
      </c>
      <c r="I399" s="6" t="str">
        <f>IF('[1]TCE - ANEXO IV - Preencher'!K408="","",'[1]TCE - ANEXO IV - Preencher'!K408)</f>
        <v>18/11/2021</v>
      </c>
      <c r="J399" s="5" t="str">
        <f>'[1]TCE - ANEXO IV - Preencher'!L408</f>
        <v>26211124380578002041550440000619231859863450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104.92</v>
      </c>
    </row>
    <row r="400" spans="1:12" s="8" customFormat="1" ht="19.5" customHeight="1" x14ac:dyDescent="0.2">
      <c r="A400" s="3">
        <f>IFERROR(VLOOKUP(B400,'[1]DADOS (OCULTAR)'!$P$3:$R$91,3,0),"")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3.2 - Gás e Outros Materiais Engarrafados</v>
      </c>
      <c r="D400" s="3">
        <f>'[1]TCE - ANEXO IV - Preencher'!F409</f>
        <v>24380578002041</v>
      </c>
      <c r="E400" s="5" t="str">
        <f>'[1]TCE - ANEXO IV - Preencher'!G409</f>
        <v>WHITE MARTINS GASES INDUSTRIAIS DO NORDE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61924</v>
      </c>
      <c r="I400" s="6" t="str">
        <f>IF('[1]TCE - ANEXO IV - Preencher'!K409="","",'[1]TCE - ANEXO IV - Preencher'!K409)</f>
        <v>18/11/2021</v>
      </c>
      <c r="J400" s="5" t="str">
        <f>'[1]TCE - ANEXO IV - Preencher'!L409</f>
        <v>26211124380578002041550440000619241859864357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69.95</v>
      </c>
    </row>
    <row r="401" spans="1:12" s="8" customFormat="1" ht="19.5" customHeight="1" x14ac:dyDescent="0.2">
      <c r="A401" s="3">
        <f>IFERROR(VLOOKUP(B401,'[1]DADOS (OCULTAR)'!$P$3:$R$91,3,0),"")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3.2 - Gás e Outros Materiais Engarrafados</v>
      </c>
      <c r="D401" s="3">
        <f>'[1]TCE - ANEXO IV - Preencher'!F410</f>
        <v>24380578002041</v>
      </c>
      <c r="E401" s="5" t="str">
        <f>'[1]TCE - ANEXO IV - Preencher'!G410</f>
        <v>WHITE MARTINS GASES INDUSTRIAIS DO NORDE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61952</v>
      </c>
      <c r="I401" s="6" t="str">
        <f>IF('[1]TCE - ANEXO IV - Preencher'!K410="","",'[1]TCE - ANEXO IV - Preencher'!K410)</f>
        <v>20/11/2021</v>
      </c>
      <c r="J401" s="5" t="str">
        <f>'[1]TCE - ANEXO IV - Preencher'!L410</f>
        <v>26211124380578002041550440000619521860146246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327.79</v>
      </c>
    </row>
    <row r="402" spans="1:12" s="8" customFormat="1" ht="19.5" customHeight="1" x14ac:dyDescent="0.2">
      <c r="A402" s="3">
        <f>IFERROR(VLOOKUP(B402,'[1]DADOS (OCULTAR)'!$P$3:$R$91,3,0),"")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3.2 - Gás e Outros Materiais Engarrafados</v>
      </c>
      <c r="D402" s="3">
        <f>'[1]TCE - ANEXO IV - Preencher'!F411</f>
        <v>24380578002041</v>
      </c>
      <c r="E402" s="5" t="str">
        <f>'[1]TCE - ANEXO IV - Preencher'!G411</f>
        <v>WHITE MARTINS GASES INDUSTRIAIS DO NORDE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61961</v>
      </c>
      <c r="I402" s="6" t="str">
        <f>IF('[1]TCE - ANEXO IV - Preencher'!K411="","",'[1]TCE - ANEXO IV - Preencher'!K411)</f>
        <v>22/11/2021</v>
      </c>
      <c r="J402" s="5" t="str">
        <f>'[1]TCE - ANEXO IV - Preencher'!L411</f>
        <v>26211124380578002041550440000619611860215638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139.9</v>
      </c>
    </row>
    <row r="403" spans="1:12" s="8" customFormat="1" ht="19.5" customHeight="1" x14ac:dyDescent="0.2">
      <c r="A403" s="3">
        <f>IFERROR(VLOOKUP(B403,'[1]DADOS (OCULTAR)'!$P$3:$R$91,3,0),"")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3.2 - Gás e Outros Materiais Engarrafados</v>
      </c>
      <c r="D403" s="3">
        <f>'[1]TCE - ANEXO IV - Preencher'!F412</f>
        <v>24380578002203</v>
      </c>
      <c r="E403" s="5" t="str">
        <f>'[1]TCE - ANEXO IV - Preencher'!G412</f>
        <v>WHITE MARTINS GASES INDUST DO NORDEST SA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1138</v>
      </c>
      <c r="I403" s="6" t="str">
        <f>IF('[1]TCE - ANEXO IV - Preencher'!K412="","",'[1]TCE - ANEXO IV - Preencher'!K412)</f>
        <v>06/11/2021</v>
      </c>
      <c r="J403" s="5" t="str">
        <f>'[1]TCE - ANEXO IV - Preencher'!L412</f>
        <v>26211124380578002203550490000011381858515887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5508.26</v>
      </c>
    </row>
    <row r="404" spans="1:12" s="8" customFormat="1" ht="19.5" customHeight="1" x14ac:dyDescent="0.2">
      <c r="A404" s="3">
        <f>IFERROR(VLOOKUP(B404,'[1]DADOS (OCULTAR)'!$P$3:$R$91,3,0),"")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3.2 - Gás e Outros Materiais Engarrafados</v>
      </c>
      <c r="D404" s="3">
        <f>'[1]TCE - ANEXO IV - Preencher'!F413</f>
        <v>24380578002203</v>
      </c>
      <c r="E404" s="5" t="str">
        <f>'[1]TCE - ANEXO IV - Preencher'!G413</f>
        <v>WHITE MARTINS GASES INDUST DO NORDEST SA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2137</v>
      </c>
      <c r="I404" s="6" t="str">
        <f>IF('[1]TCE - ANEXO IV - Preencher'!K413="","",'[1]TCE - ANEXO IV - Preencher'!K413)</f>
        <v>19/11/2021</v>
      </c>
      <c r="J404" s="5" t="str">
        <f>'[1]TCE - ANEXO IV - Preencher'!L413</f>
        <v>26211124380578002203550470000021371860029468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5849.87</v>
      </c>
    </row>
    <row r="405" spans="1:12" s="8" customFormat="1" ht="19.5" customHeight="1" x14ac:dyDescent="0.2">
      <c r="A405" s="3">
        <f>IFERROR(VLOOKUP(B405,'[1]DADOS (OCULTAR)'!$P$3:$R$91,3,0),"")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3.7 - Material de Limpeza e Produtos de Hgienização</v>
      </c>
      <c r="D405" s="3">
        <f>'[1]TCE - ANEXO IV - Preencher'!F414</f>
        <v>24436602000154</v>
      </c>
      <c r="E405" s="5" t="str">
        <f>'[1]TCE - ANEXO IV - Preencher'!G414</f>
        <v>ART CIRURGICA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94067</v>
      </c>
      <c r="I405" s="6" t="str">
        <f>IF('[1]TCE - ANEXO IV - Preencher'!K414="","",'[1]TCE - ANEXO IV - Preencher'!K414)</f>
        <v>18/11/2021</v>
      </c>
      <c r="J405" s="5" t="str">
        <f>'[1]TCE - ANEXO IV - Preencher'!L414</f>
        <v>26211124436602000154550010000940671161201820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2100</v>
      </c>
    </row>
    <row r="406" spans="1:12" s="8" customFormat="1" ht="19.5" customHeight="1" x14ac:dyDescent="0.2">
      <c r="A406" s="3">
        <f>IFERROR(VLOOKUP(B406,'[1]DADOS (OCULTAR)'!$P$3:$R$91,3,0),"")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3.7 - Material de Limpeza e Produtos de Hgienização</v>
      </c>
      <c r="D406" s="3">
        <f>'[1]TCE - ANEXO IV - Preencher'!F415</f>
        <v>24467477000140</v>
      </c>
      <c r="E406" s="5" t="str">
        <f>'[1]TCE - ANEXO IV - Preencher'!G415</f>
        <v>SUPREMA PAP INDUS E COM DE PRO DE PAPEL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8430</v>
      </c>
      <c r="I406" s="6" t="str">
        <f>IF('[1]TCE - ANEXO IV - Preencher'!K415="","",'[1]TCE - ANEXO IV - Preencher'!K415)</f>
        <v>10/11/2021</v>
      </c>
      <c r="J406" s="5" t="str">
        <f>'[1]TCE - ANEXO IV - Preencher'!L415</f>
        <v>26211124467477000140550200000084301725329520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668.8</v>
      </c>
    </row>
    <row r="407" spans="1:12" s="8" customFormat="1" ht="19.5" customHeight="1" x14ac:dyDescent="0.2">
      <c r="A407" s="3">
        <f>IFERROR(VLOOKUP(B407,'[1]DADOS (OCULTAR)'!$P$3:$R$91,3,0),"")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3.14 - Alimentação Preparada</v>
      </c>
      <c r="D407" s="3">
        <f>'[1]TCE - ANEXO IV - Preencher'!F416</f>
        <v>25529293000120</v>
      </c>
      <c r="E407" s="5" t="str">
        <f>'[1]TCE - ANEXO IV - Preencher'!G416</f>
        <v>TAYNA NASCIMENTO DE MELO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000013217</v>
      </c>
      <c r="I407" s="6" t="str">
        <f>IF('[1]TCE - ANEXO IV - Preencher'!K416="","",'[1]TCE - ANEXO IV - Preencher'!K416)</f>
        <v>03/11/2021</v>
      </c>
      <c r="J407" s="5" t="str">
        <f>'[1]TCE - ANEXO IV - Preencher'!L416</f>
        <v>26211125529293000120550010000132171566184852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603</v>
      </c>
    </row>
    <row r="408" spans="1:12" s="8" customFormat="1" ht="19.5" customHeight="1" x14ac:dyDescent="0.2">
      <c r="A408" s="3">
        <f>IFERROR(VLOOKUP(B408,'[1]DADOS (OCULTAR)'!$P$3:$R$91,3,0),"")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3.14 - Alimentação Preparada</v>
      </c>
      <c r="D408" s="3">
        <f>'[1]TCE - ANEXO IV - Preencher'!F417</f>
        <v>25529293000120</v>
      </c>
      <c r="E408" s="5" t="str">
        <f>'[1]TCE - ANEXO IV - Preencher'!G417</f>
        <v>TAYNA NASCIMENTO DE MELO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000013286</v>
      </c>
      <c r="I408" s="6" t="str">
        <f>IF('[1]TCE - ANEXO IV - Preencher'!K417="","",'[1]TCE - ANEXO IV - Preencher'!K417)</f>
        <v>10/11/2021</v>
      </c>
      <c r="J408" s="5" t="str">
        <f>'[1]TCE - ANEXO IV - Preencher'!L417</f>
        <v>26211125529293000120550010000132861811354708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767.1</v>
      </c>
    </row>
    <row r="409" spans="1:12" s="8" customFormat="1" ht="19.5" customHeight="1" x14ac:dyDescent="0.2">
      <c r="A409" s="3">
        <f>IFERROR(VLOOKUP(B409,'[1]DADOS (OCULTAR)'!$P$3:$R$91,3,0),"")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3.14 - Alimentação Preparada</v>
      </c>
      <c r="D409" s="3">
        <f>'[1]TCE - ANEXO IV - Preencher'!F418</f>
        <v>25529293000120</v>
      </c>
      <c r="E409" s="5" t="str">
        <f>'[1]TCE - ANEXO IV - Preencher'!G418</f>
        <v>TAYNA NASCIMENTO DE MELO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000013364</v>
      </c>
      <c r="I409" s="6" t="str">
        <f>IF('[1]TCE - ANEXO IV - Preencher'!K418="","",'[1]TCE - ANEXO IV - Preencher'!K418)</f>
        <v>18/11/2021</v>
      </c>
      <c r="J409" s="5" t="str">
        <f>'[1]TCE - ANEXO IV - Preencher'!L418</f>
        <v>26211125529293000120550010000133641945989307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694.8</v>
      </c>
    </row>
    <row r="410" spans="1:12" s="8" customFormat="1" ht="19.5" customHeight="1" x14ac:dyDescent="0.2">
      <c r="A410" s="3">
        <f>IFERROR(VLOOKUP(B410,'[1]DADOS (OCULTAR)'!$P$3:$R$91,3,0),"")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3.14 - Alimentação Preparada</v>
      </c>
      <c r="D410" s="3">
        <f>'[1]TCE - ANEXO IV - Preencher'!F419</f>
        <v>25529293000120</v>
      </c>
      <c r="E410" s="5" t="str">
        <f>'[1]TCE - ANEXO IV - Preencher'!G419</f>
        <v>TAYNA NASCIMENTO DE MELO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000013431</v>
      </c>
      <c r="I410" s="6" t="str">
        <f>IF('[1]TCE - ANEXO IV - Preencher'!K419="","",'[1]TCE - ANEXO IV - Preencher'!K419)</f>
        <v>25/11/2021</v>
      </c>
      <c r="J410" s="5" t="str">
        <f>'[1]TCE - ANEXO IV - Preencher'!L419</f>
        <v>26211125529293000120550010000134311469293286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787.6</v>
      </c>
    </row>
    <row r="411" spans="1:12" s="8" customFormat="1" ht="19.5" customHeight="1" x14ac:dyDescent="0.2">
      <c r="A411" s="3">
        <f>IFERROR(VLOOKUP(B411,'[1]DADOS (OCULTAR)'!$P$3:$R$91,3,0),"")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 xml:space="preserve">3.8 - Uniformes, Tecidos e Aviamentos </v>
      </c>
      <c r="D411" s="3">
        <f>'[1]TCE - ANEXO IV - Preencher'!F420</f>
        <v>26012135000160</v>
      </c>
      <c r="E411" s="5" t="str">
        <f>'[1]TCE - ANEXO IV - Preencher'!G420</f>
        <v>ACB SEGURANCA M EPI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000003569</v>
      </c>
      <c r="I411" s="6" t="str">
        <f>IF('[1]TCE - ANEXO IV - Preencher'!K420="","",'[1]TCE - ANEXO IV - Preencher'!K420)</f>
        <v>26/11/2021</v>
      </c>
      <c r="J411" s="5" t="str">
        <f>'[1]TCE - ANEXO IV - Preencher'!L420</f>
        <v>26211126012135000160550000000035691858989900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950</v>
      </c>
    </row>
    <row r="412" spans="1:12" s="8" customFormat="1" ht="19.5" customHeight="1" x14ac:dyDescent="0.2">
      <c r="A412" s="3">
        <f>IFERROR(VLOOKUP(B412,'[1]DADOS (OCULTAR)'!$P$3:$R$91,3,0),"")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3.4 - Material Farmacológico</v>
      </c>
      <c r="D412" s="3">
        <f>'[1]TCE - ANEXO IV - Preencher'!F421</f>
        <v>26659793000149</v>
      </c>
      <c r="E412" s="5" t="str">
        <f>'[1]TCE - ANEXO IV - Preencher'!G421</f>
        <v>ANDRE INACIO DOS SANTOS EIRELI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000004701</v>
      </c>
      <c r="I412" s="6" t="str">
        <f>IF('[1]TCE - ANEXO IV - Preencher'!K421="","",'[1]TCE - ANEXO IV - Preencher'!K421)</f>
        <v>12/11/2021</v>
      </c>
      <c r="J412" s="5" t="str">
        <f>'[1]TCE - ANEXO IV - Preencher'!L421</f>
        <v>12211126309793000149550010000047011000094028</v>
      </c>
      <c r="K412" s="5" t="str">
        <f>IF(F412="B",LEFT('[1]TCE - ANEXO IV - Preencher'!M421,2),IF(F412="S",LEFT('[1]TCE - ANEXO IV - Preencher'!M421,7),IF('[1]TCE - ANEXO IV - Preencher'!H421="","")))</f>
        <v>43 -  R</v>
      </c>
      <c r="L412" s="7">
        <f>'[1]TCE - ANEXO IV - Preencher'!N421</f>
        <v>4995</v>
      </c>
    </row>
    <row r="413" spans="1:12" s="8" customFormat="1" ht="19.5" customHeight="1" x14ac:dyDescent="0.2">
      <c r="A413" s="3">
        <f>IFERROR(VLOOKUP(B413,'[1]DADOS (OCULTAR)'!$P$3:$R$91,3,0),"")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 xml:space="preserve">3.8 - Uniformes, Tecidos e Aviamentos </v>
      </c>
      <c r="D413" s="3">
        <f>'[1]TCE - ANEXO IV - Preencher'!F422</f>
        <v>27081567000196</v>
      </c>
      <c r="E413" s="5" t="str">
        <f>'[1]TCE - ANEXO IV - Preencher'!G422</f>
        <v>MELISSA RAMOS ANTONIOLLI EPP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000003555</v>
      </c>
      <c r="I413" s="6" t="str">
        <f>IF('[1]TCE - ANEXO IV - Preencher'!K422="","",'[1]TCE - ANEXO IV - Preencher'!K422)</f>
        <v>01/11/2021</v>
      </c>
      <c r="J413" s="5" t="str">
        <f>'[1]TCE - ANEXO IV - Preencher'!L422</f>
        <v>26211127081567000196550010000035551000814990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692.44</v>
      </c>
    </row>
    <row r="414" spans="1:12" s="8" customFormat="1" ht="19.5" customHeight="1" x14ac:dyDescent="0.2">
      <c r="A414" s="3">
        <f>IFERROR(VLOOKUP(B414,'[1]DADOS (OCULTAR)'!$P$3:$R$91,3,0),"")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 xml:space="preserve">3.8 - Uniformes, Tecidos e Aviamentos </v>
      </c>
      <c r="D414" s="3">
        <f>'[1]TCE - ANEXO IV - Preencher'!F423</f>
        <v>27081567000196</v>
      </c>
      <c r="E414" s="5" t="str">
        <f>'[1]TCE - ANEXO IV - Preencher'!G423</f>
        <v>MELISSA RAMOS ANTONIOLLI EPP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000003628</v>
      </c>
      <c r="I414" s="6" t="str">
        <f>IF('[1]TCE - ANEXO IV - Preencher'!K423="","",'[1]TCE - ANEXO IV - Preencher'!K423)</f>
        <v>17/11/2021</v>
      </c>
      <c r="J414" s="5" t="str">
        <f>'[1]TCE - ANEXO IV - Preencher'!L423</f>
        <v>26211127081567000196550010000036281000825892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296.76</v>
      </c>
    </row>
    <row r="415" spans="1:12" s="8" customFormat="1" ht="19.5" customHeight="1" x14ac:dyDescent="0.2">
      <c r="A415" s="3">
        <f>IFERROR(VLOOKUP(B415,'[1]DADOS (OCULTAR)'!$P$3:$R$91,3,0),"")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3.7 - Material de Limpeza e Produtos de Hgienização</v>
      </c>
      <c r="D415" s="3">
        <f>'[1]TCE - ANEXO IV - Preencher'!F424</f>
        <v>27319301000139</v>
      </c>
      <c r="E415" s="5" t="str">
        <f>'[1]TCE - ANEXO IV - Preencher'!G424</f>
        <v>VERONICA VALERIA PIMENTEL DOS SANTOS ME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9285</v>
      </c>
      <c r="I415" s="6" t="str">
        <f>IF('[1]TCE - ANEXO IV - Preencher'!K424="","",'[1]TCE - ANEXO IV - Preencher'!K424)</f>
        <v>09/11/2021</v>
      </c>
      <c r="J415" s="5" t="str">
        <f>'[1]TCE - ANEXO IV - Preencher'!L424</f>
        <v>26211127319301000139550010000092851807498808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4182</v>
      </c>
    </row>
    <row r="416" spans="1:12" s="8" customFormat="1" ht="19.5" customHeight="1" x14ac:dyDescent="0.2">
      <c r="A416" s="3">
        <f>IFERROR(VLOOKUP(B416,'[1]DADOS (OCULTAR)'!$P$3:$R$91,3,0),"")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3.12 - Material Hospitalar</v>
      </c>
      <c r="D416" s="3">
        <f>'[1]TCE - ANEXO IV - Preencher'!F425</f>
        <v>29992682000490</v>
      </c>
      <c r="E416" s="5" t="str">
        <f>'[1]TCE - ANEXO IV - Preencher'!G425</f>
        <v>ECOMED COMERCIO DE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7405</v>
      </c>
      <c r="I416" s="6" t="str">
        <f>IF('[1]TCE - ANEXO IV - Preencher'!K425="","",'[1]TCE - ANEXO IV - Preencher'!K425)</f>
        <v>05/11/2021</v>
      </c>
      <c r="J416" s="5" t="str">
        <f>'[1]TCE - ANEXO IV - Preencher'!L425</f>
        <v>26211129992682000490550000000074051782621326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900</v>
      </c>
    </row>
    <row r="417" spans="1:12" s="8" customFormat="1" ht="19.5" customHeight="1" x14ac:dyDescent="0.2">
      <c r="A417" s="3">
        <f>IFERROR(VLOOKUP(B417,'[1]DADOS (OCULTAR)'!$P$3:$R$91,3,0),"")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3.99 - Outras despesas com Material de Consumo</v>
      </c>
      <c r="D417" s="3">
        <f>'[1]TCE - ANEXO IV - Preencher'!F426</f>
        <v>30105759000108</v>
      </c>
      <c r="E417" s="5" t="str">
        <f>'[1]TCE - ANEXO IV - Preencher'!G426</f>
        <v>JOAB LAURENTINO DOS SANTOS 58531831415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000000144</v>
      </c>
      <c r="I417" s="6" t="str">
        <f>IF('[1]TCE - ANEXO IV - Preencher'!K426="","",'[1]TCE - ANEXO IV - Preencher'!K426)</f>
        <v>29/10/2021</v>
      </c>
      <c r="J417" s="5" t="str">
        <f>'[1]TCE - ANEXO IV - Preencher'!L426</f>
        <v>26211030105759000108550010000001441989824956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135</v>
      </c>
    </row>
    <row r="418" spans="1:12" s="8" customFormat="1" ht="19.5" customHeight="1" x14ac:dyDescent="0.2">
      <c r="A418" s="3">
        <f>IFERROR(VLOOKUP(B418,'[1]DADOS (OCULTAR)'!$P$3:$R$91,3,0),"")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3.99 - Outras despesas com Material de Consumo</v>
      </c>
      <c r="D418" s="3">
        <f>'[1]TCE - ANEXO IV - Preencher'!F427</f>
        <v>30180556000178</v>
      </c>
      <c r="E418" s="5" t="str">
        <f>'[1]TCE - ANEXO IV - Preencher'!G427</f>
        <v>CASA DA BATERIA COM DE ACUMULADORES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2033</v>
      </c>
      <c r="I418" s="6" t="str">
        <f>IF('[1]TCE - ANEXO IV - Preencher'!K427="","",'[1]TCE - ANEXO IV - Preencher'!K427)</f>
        <v>11/11/2021</v>
      </c>
      <c r="J418" s="5" t="str">
        <f>'[1]TCE - ANEXO IV - Preencher'!L427</f>
        <v>26211130180556000178550010000020331739772758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1780.04</v>
      </c>
    </row>
    <row r="419" spans="1:12" s="8" customFormat="1" ht="19.5" customHeight="1" x14ac:dyDescent="0.2">
      <c r="A419" s="3">
        <f>IFERROR(VLOOKUP(B419,'[1]DADOS (OCULTAR)'!$P$3:$R$91,3,0),"")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3.99 - Outras despesas com Material de Consumo</v>
      </c>
      <c r="D419" s="3">
        <f>'[1]TCE - ANEXO IV - Preencher'!F428</f>
        <v>30328995000185</v>
      </c>
      <c r="E419" s="5" t="str">
        <f>'[1]TCE - ANEXO IV - Preencher'!G428</f>
        <v>JOSE ROBERO DA COSTA OLIVEIRA 6839568040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761</v>
      </c>
      <c r="I419" s="6" t="str">
        <f>IF('[1]TCE - ANEXO IV - Preencher'!K428="","",'[1]TCE - ANEXO IV - Preencher'!K428)</f>
        <v>04/11/2021</v>
      </c>
      <c r="J419" s="5" t="str">
        <f>'[1]TCE - ANEXO IV - Preencher'!L428</f>
        <v>26211130328995000185550000000007611158159290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256.95</v>
      </c>
    </row>
    <row r="420" spans="1:12" s="8" customFormat="1" ht="19.5" customHeight="1" x14ac:dyDescent="0.2">
      <c r="A420" s="3">
        <f>IFERROR(VLOOKUP(B420,'[1]DADOS (OCULTAR)'!$P$3:$R$91,3,0),"")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3.99 - Outras despesas com Material de Consumo</v>
      </c>
      <c r="D420" s="3">
        <f>'[1]TCE - ANEXO IV - Preencher'!F429</f>
        <v>30328995000185</v>
      </c>
      <c r="E420" s="5" t="str">
        <f>'[1]TCE - ANEXO IV - Preencher'!G429</f>
        <v>JOSE ROBERO DA COSTA OLIVEIRA 6839568040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769</v>
      </c>
      <c r="I420" s="6" t="str">
        <f>IF('[1]TCE - ANEXO IV - Preencher'!K429="","",'[1]TCE - ANEXO IV - Preencher'!K429)</f>
        <v>16/11/2021</v>
      </c>
      <c r="J420" s="5" t="str">
        <f>'[1]TCE - ANEXO IV - Preencher'!L429</f>
        <v>26211130328995000185550000000007691149525776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161</v>
      </c>
    </row>
    <row r="421" spans="1:12" s="8" customFormat="1" ht="19.5" customHeight="1" x14ac:dyDescent="0.2">
      <c r="A421" s="3">
        <f>IFERROR(VLOOKUP(B421,'[1]DADOS (OCULTAR)'!$P$3:$R$91,3,0),"")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3.99 - Outras despesas com Material de Consumo</v>
      </c>
      <c r="D421" s="3">
        <f>'[1]TCE - ANEXO IV - Preencher'!F430</f>
        <v>30328995000185</v>
      </c>
      <c r="E421" s="5" t="str">
        <f>'[1]TCE - ANEXO IV - Preencher'!G430</f>
        <v>JOSE ROBERO DA COSTA OLIVEIRA 6839568040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770</v>
      </c>
      <c r="I421" s="6" t="str">
        <f>IF('[1]TCE - ANEXO IV - Preencher'!K430="","",'[1]TCE - ANEXO IV - Preencher'!K430)</f>
        <v>16/11/2021</v>
      </c>
      <c r="J421" s="5" t="str">
        <f>'[1]TCE - ANEXO IV - Preencher'!L430</f>
        <v>26211130328995000185550000000007701275392420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814.8</v>
      </c>
    </row>
    <row r="422" spans="1:12" s="8" customFormat="1" ht="19.5" customHeight="1" x14ac:dyDescent="0.2">
      <c r="A422" s="3">
        <f>IFERROR(VLOOKUP(B422,'[1]DADOS (OCULTAR)'!$P$3:$R$91,3,0),"")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3.7 - Material de Limpeza e Produtos de Hgienização</v>
      </c>
      <c r="D422" s="3">
        <f>'[1]TCE - ANEXO IV - Preencher'!F431</f>
        <v>30848237000198</v>
      </c>
      <c r="E422" s="5" t="str">
        <f>'[1]TCE - ANEXO IV - Preencher'!G431</f>
        <v>PH COMERCIO DE PRODUTOS MED HOSPITALARES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000008131</v>
      </c>
      <c r="I422" s="6" t="str">
        <f>IF('[1]TCE - ANEXO IV - Preencher'!K431="","",'[1]TCE - ANEXO IV - Preencher'!K431)</f>
        <v>09/11/2021</v>
      </c>
      <c r="J422" s="5" t="str">
        <f>'[1]TCE - ANEXO IV - Preencher'!L431</f>
        <v>26211130848237000198550010000081311904676460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740.5</v>
      </c>
    </row>
    <row r="423" spans="1:12" s="8" customFormat="1" ht="19.5" customHeight="1" x14ac:dyDescent="0.2">
      <c r="A423" s="3">
        <f>IFERROR(VLOOKUP(B423,'[1]DADOS (OCULTAR)'!$P$3:$R$91,3,0),"")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3.12 - Material Hospitalar</v>
      </c>
      <c r="D423" s="3">
        <f>'[1]TCE - ANEXO IV - Preencher'!F432</f>
        <v>30848237000198</v>
      </c>
      <c r="E423" s="5" t="str">
        <f>'[1]TCE - ANEXO IV - Preencher'!G432</f>
        <v>PH COMERCIO DE PRODUTOS MED HOSPITALARES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000008193</v>
      </c>
      <c r="I423" s="6" t="str">
        <f>IF('[1]TCE - ANEXO IV - Preencher'!K432="","",'[1]TCE - ANEXO IV - Preencher'!K432)</f>
        <v>16/11/2021</v>
      </c>
      <c r="J423" s="5" t="str">
        <f>'[1]TCE - ANEXO IV - Preencher'!L432</f>
        <v>26211130848237000198550010000081931524112240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434.4</v>
      </c>
    </row>
    <row r="424" spans="1:12" s="8" customFormat="1" ht="19.5" customHeight="1" x14ac:dyDescent="0.2">
      <c r="A424" s="3">
        <f>IFERROR(VLOOKUP(B424,'[1]DADOS (OCULTAR)'!$P$3:$R$91,3,0),"")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3.4 - Material Farmacológico</v>
      </c>
      <c r="D424" s="3">
        <f>'[1]TCE - ANEXO IV - Preencher'!F433</f>
        <v>30848237000198</v>
      </c>
      <c r="E424" s="5" t="str">
        <f>'[1]TCE - ANEXO IV - Preencher'!G433</f>
        <v>PH COMERCIO DE PRODUTOS MED HOSPITALARES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000008194</v>
      </c>
      <c r="I424" s="6" t="str">
        <f>IF('[1]TCE - ANEXO IV - Preencher'!K433="","",'[1]TCE - ANEXO IV - Preencher'!K433)</f>
        <v>16/11/2021</v>
      </c>
      <c r="J424" s="5" t="str">
        <f>'[1]TCE - ANEXO IV - Preencher'!L433</f>
        <v>26211130848237000798550010000081941905399258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293.8</v>
      </c>
    </row>
    <row r="425" spans="1:12" s="8" customFormat="1" ht="19.5" customHeight="1" x14ac:dyDescent="0.2">
      <c r="A425" s="3">
        <f>IFERROR(VLOOKUP(B425,'[1]DADOS (OCULTAR)'!$P$3:$R$91,3,0),"")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3.12 - Material Hospitalar</v>
      </c>
      <c r="D425" s="3">
        <f>'[1]TCE - ANEXO IV - Preencher'!F434</f>
        <v>31673254000285</v>
      </c>
      <c r="E425" s="5" t="str">
        <f>'[1]TCE - ANEXO IV - Preencher'!G434</f>
        <v>LABORATORIOS B BRAUN SA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151854</v>
      </c>
      <c r="I425" s="6" t="str">
        <f>IF('[1]TCE - ANEXO IV - Preencher'!K434="","",'[1]TCE - ANEXO IV - Preencher'!K434)</f>
        <v>19/11/2021</v>
      </c>
      <c r="J425" s="5" t="str">
        <f>'[1]TCE - ANEXO IV - Preencher'!L434</f>
        <v>26211131673254000285550000001518541776802652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5302.26</v>
      </c>
    </row>
    <row r="426" spans="1:12" s="8" customFormat="1" ht="19.5" customHeight="1" x14ac:dyDescent="0.2">
      <c r="A426" s="3">
        <f>IFERROR(VLOOKUP(B426,'[1]DADOS (OCULTAR)'!$P$3:$R$91,3,0),"")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3.12 - Material Hospitalar</v>
      </c>
      <c r="D426" s="3">
        <f>'[1]TCE - ANEXO IV - Preencher'!F435</f>
        <v>33100082000448</v>
      </c>
      <c r="E426" s="5" t="str">
        <f>'[1]TCE - ANEXO IV - Preencher'!G435</f>
        <v>E TAMUSSINO &amp; CIA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000109396</v>
      </c>
      <c r="I426" s="6" t="str">
        <f>IF('[1]TCE - ANEXO IV - Preencher'!K435="","",'[1]TCE - ANEXO IV - Preencher'!K435)</f>
        <v>30/11/2021</v>
      </c>
      <c r="J426" s="5" t="str">
        <f>'[1]TCE - ANEXO IV - Preencher'!L435</f>
        <v>26211133100082000448550010001093961857646672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220</v>
      </c>
    </row>
    <row r="427" spans="1:12" s="8" customFormat="1" ht="19.5" customHeight="1" x14ac:dyDescent="0.2">
      <c r="A427" s="3">
        <f>IFERROR(VLOOKUP(B427,'[1]DADOS (OCULTAR)'!$P$3:$R$91,3,0),"")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3.99 - Outras despesas com Material de Consumo</v>
      </c>
      <c r="D427" s="3">
        <f>'[1]TCE - ANEXO IV - Preencher'!F436</f>
        <v>35519545000193</v>
      </c>
      <c r="E427" s="5" t="str">
        <f>'[1]TCE - ANEXO IV - Preencher'!G436</f>
        <v>ATACADO DA CONSTRUCAO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000017832</v>
      </c>
      <c r="I427" s="6" t="str">
        <f>IF('[1]TCE - ANEXO IV - Preencher'!K436="","",'[1]TCE - ANEXO IV - Preencher'!K436)</f>
        <v>18/11/2021</v>
      </c>
      <c r="J427" s="5" t="str">
        <f>'[1]TCE - ANEXO IV - Preencher'!L436</f>
        <v>26211135519545000193550010000178321000178339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349.98</v>
      </c>
    </row>
    <row r="428" spans="1:12" s="8" customFormat="1" ht="19.5" customHeight="1" x14ac:dyDescent="0.2">
      <c r="A428" s="3">
        <f>IFERROR(VLOOKUP(B428,'[1]DADOS (OCULTAR)'!$P$3:$R$91,3,0),"")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3.7 - Material de Limpeza e Produtos de Hgienização</v>
      </c>
      <c r="D428" s="3">
        <f>'[1]TCE - ANEXO IV - Preencher'!F437</f>
        <v>36641164000145</v>
      </c>
      <c r="E428" s="5" t="str">
        <f>'[1]TCE - ANEXO IV - Preencher'!G437</f>
        <v>GS LIMP DISTRIBUIDORA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000001028</v>
      </c>
      <c r="I428" s="6" t="str">
        <f>IF('[1]TCE - ANEXO IV - Preencher'!K437="","",'[1]TCE - ANEXO IV - Preencher'!K437)</f>
        <v>05/11/2021</v>
      </c>
      <c r="J428" s="5" t="str">
        <f>'[1]TCE - ANEXO IV - Preencher'!L437</f>
        <v>26211136641164000145550010000010281000011211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288</v>
      </c>
    </row>
    <row r="429" spans="1:12" s="8" customFormat="1" ht="19.5" customHeight="1" x14ac:dyDescent="0.2">
      <c r="A429" s="3">
        <f>IFERROR(VLOOKUP(B429,'[1]DADOS (OCULTAR)'!$P$3:$R$91,3,0),"")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3.12 - Material Hospitalar</v>
      </c>
      <c r="D429" s="3">
        <f>'[1]TCE - ANEXO IV - Preencher'!F438</f>
        <v>37438274000177</v>
      </c>
      <c r="E429" s="5" t="str">
        <f>'[1]TCE - ANEXO IV - Preencher'!G438</f>
        <v>SELLMED PRODUTOS MEDICOS E HOSPITALARES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317</v>
      </c>
      <c r="I429" s="6" t="str">
        <f>IF('[1]TCE - ANEXO IV - Preencher'!K438="","",'[1]TCE - ANEXO IV - Preencher'!K438)</f>
        <v>11/11/2021</v>
      </c>
      <c r="J429" s="5" t="str">
        <f>'[1]TCE - ANEXO IV - Preencher'!L438</f>
        <v>26211137438274000177550010000003171815255098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1616.97</v>
      </c>
    </row>
    <row r="430" spans="1:12" s="8" customFormat="1" ht="19.5" customHeight="1" x14ac:dyDescent="0.2">
      <c r="A430" s="3">
        <f>IFERROR(VLOOKUP(B430,'[1]DADOS (OCULTAR)'!$P$3:$R$91,3,0),"")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3.14 - Alimentação Preparada</v>
      </c>
      <c r="D430" s="3">
        <f>'[1]TCE - ANEXO IV - Preencher'!F439</f>
        <v>38010578000100</v>
      </c>
      <c r="E430" s="5" t="str">
        <f>'[1]TCE - ANEXO IV - Preencher'!G439</f>
        <v>D G MAX COMERCIO E SERVICO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000000860</v>
      </c>
      <c r="I430" s="6" t="str">
        <f>IF('[1]TCE - ANEXO IV - Preencher'!K439="","",'[1]TCE - ANEXO IV - Preencher'!K439)</f>
        <v>09/11/2021</v>
      </c>
      <c r="J430" s="5" t="str">
        <f>'[1]TCE - ANEXO IV - Preencher'!L439</f>
        <v>26211138010578000100550010000008601125026100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596</v>
      </c>
    </row>
    <row r="431" spans="1:12" s="8" customFormat="1" ht="19.5" customHeight="1" x14ac:dyDescent="0.2">
      <c r="A431" s="3">
        <f>IFERROR(VLOOKUP(B431,'[1]DADOS (OCULTAR)'!$P$3:$R$91,3,0),"")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3.14 - Alimentação Preparada</v>
      </c>
      <c r="D431" s="3">
        <f>'[1]TCE - ANEXO IV - Preencher'!F440</f>
        <v>38010578000100</v>
      </c>
      <c r="E431" s="5" t="str">
        <f>'[1]TCE - ANEXO IV - Preencher'!G440</f>
        <v>D G MAX COMERCIO E SERVICO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000000861</v>
      </c>
      <c r="I431" s="6" t="str">
        <f>IF('[1]TCE - ANEXO IV - Preencher'!K440="","",'[1]TCE - ANEXO IV - Preencher'!K440)</f>
        <v>09/11/2021</v>
      </c>
      <c r="J431" s="5" t="str">
        <f>'[1]TCE - ANEXO IV - Preencher'!L440</f>
        <v>26211138010578000100550010000008611487720160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1684.85</v>
      </c>
    </row>
    <row r="432" spans="1:12" s="8" customFormat="1" ht="19.5" customHeight="1" x14ac:dyDescent="0.2">
      <c r="A432" s="3">
        <f>IFERROR(VLOOKUP(B432,'[1]DADOS (OCULTAR)'!$P$3:$R$91,3,0),"")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 xml:space="preserve">3.10 - Material para Manutenção de Bens Móveis </v>
      </c>
      <c r="D432" s="3">
        <f>'[1]TCE - ANEXO IV - Preencher'!F441</f>
        <v>39608155000140</v>
      </c>
      <c r="E432" s="5" t="str">
        <f>'[1]TCE - ANEXO IV - Preencher'!G441</f>
        <v>MEDICAL LIGHT COM DE PROD HOSPITALARES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0000000930</v>
      </c>
      <c r="I432" s="6" t="str">
        <f>IF('[1]TCE - ANEXO IV - Preencher'!K441="","",'[1]TCE - ANEXO IV - Preencher'!K441)</f>
        <v>19/11/2021</v>
      </c>
      <c r="J432" s="5" t="str">
        <f>'[1]TCE - ANEXO IV - Preencher'!L441</f>
        <v>35211139608155000140550010000009301671123690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1657.25</v>
      </c>
    </row>
    <row r="433" spans="1:12" s="8" customFormat="1" ht="19.5" customHeight="1" x14ac:dyDescent="0.2">
      <c r="A433" s="3">
        <f>IFERROR(VLOOKUP(B433,'[1]DADOS (OCULTAR)'!$P$3:$R$91,3,0),"")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3.99 - Outras despesas com Material de Consumo</v>
      </c>
      <c r="D433" s="3">
        <f>'[1]TCE - ANEXO IV - Preencher'!F442</f>
        <v>41014523000174</v>
      </c>
      <c r="E433" s="5" t="str">
        <f>'[1]TCE - ANEXO IV - Preencher'!G442</f>
        <v>CASA DOS PARAFUSOS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000104386</v>
      </c>
      <c r="I433" s="6" t="str">
        <f>IF('[1]TCE - ANEXO IV - Preencher'!K442="","",'[1]TCE - ANEXO IV - Preencher'!K442)</f>
        <v>18/11/2021</v>
      </c>
      <c r="J433" s="5" t="str">
        <f>'[1]TCE - ANEXO IV - Preencher'!L442</f>
        <v>26211141014523000174550020001043861002899740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536</v>
      </c>
    </row>
    <row r="434" spans="1:12" s="8" customFormat="1" ht="19.5" customHeight="1" x14ac:dyDescent="0.2">
      <c r="A434" s="3">
        <f>IFERROR(VLOOKUP(B434,'[1]DADOS (OCULTAR)'!$P$3:$R$91,3,0),"")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 xml:space="preserve">3.8 - Uniformes, Tecidos e Aviamentos </v>
      </c>
      <c r="D434" s="3">
        <f>'[1]TCE - ANEXO IV - Preencher'!F443</f>
        <v>41057233000108</v>
      </c>
      <c r="E434" s="5" t="str">
        <f>'[1]TCE - ANEXO IV - Preencher'!G443</f>
        <v>PREVENCAO INDUSTRIAL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12940</v>
      </c>
      <c r="I434" s="6" t="str">
        <f>IF('[1]TCE - ANEXO IV - Preencher'!K443="","",'[1]TCE - ANEXO IV - Preencher'!K443)</f>
        <v>03/11/2021</v>
      </c>
      <c r="J434" s="5" t="str">
        <f>'[1]TCE - ANEXO IV - Preencher'!L443</f>
        <v>26211141057233000108550010000129401000044195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3591</v>
      </c>
    </row>
    <row r="435" spans="1:12" s="8" customFormat="1" ht="19.5" customHeight="1" x14ac:dyDescent="0.2">
      <c r="A435" s="3">
        <f>IFERROR(VLOOKUP(B435,'[1]DADOS (OCULTAR)'!$P$3:$R$91,3,0),"")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3.12 - Material Hospitalar</v>
      </c>
      <c r="D435" s="3">
        <f>'[1]TCE - ANEXO IV - Preencher'!F444</f>
        <v>41102195000168</v>
      </c>
      <c r="E435" s="5" t="str">
        <f>'[1]TCE - ANEXO IV - Preencher'!G444</f>
        <v>PRODUTOS MEDICOS CIRUR. E HOSPITALARES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000087294</v>
      </c>
      <c r="I435" s="6" t="str">
        <f>IF('[1]TCE - ANEXO IV - Preencher'!K444="","",'[1]TCE - ANEXO IV - Preencher'!K444)</f>
        <v>09/11/2021</v>
      </c>
      <c r="J435" s="5" t="str">
        <f>'[1]TCE - ANEXO IV - Preencher'!L444</f>
        <v>26211141102195000168550000000872941135540764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435</v>
      </c>
    </row>
    <row r="436" spans="1:12" s="8" customFormat="1" ht="19.5" customHeight="1" x14ac:dyDescent="0.2">
      <c r="A436" s="3">
        <f>IFERROR(VLOOKUP(B436,'[1]DADOS (OCULTAR)'!$P$3:$R$91,3,0),"")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000093024</v>
      </c>
      <c r="I436" s="6" t="str">
        <f>IF('[1]TCE - ANEXO IV - Preencher'!K445="","",'[1]TCE - ANEXO IV - Preencher'!K445)</f>
        <v>30/09/2021</v>
      </c>
      <c r="J436" s="5" t="str">
        <f>'[1]TCE - ANEXO IV - Preencher'!L445</f>
        <v>26210941249434000107550010000930241881306267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3600</v>
      </c>
    </row>
    <row r="437" spans="1:12" s="8" customFormat="1" ht="19.5" customHeight="1" x14ac:dyDescent="0.2">
      <c r="A437" s="3">
        <f>IFERROR(VLOOKUP(B437,'[1]DADOS (OCULTAR)'!$P$3:$R$91,3,0),"")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000093073</v>
      </c>
      <c r="I437" s="6" t="str">
        <f>IF('[1]TCE - ANEXO IV - Preencher'!K446="","",'[1]TCE - ANEXO IV - Preencher'!K446)</f>
        <v>01/10/2021</v>
      </c>
      <c r="J437" s="5" t="str">
        <f>'[1]TCE - ANEXO IV - Preencher'!L446</f>
        <v>26211041249434000107550010000930731073918100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1800</v>
      </c>
    </row>
    <row r="438" spans="1:12" s="8" customFormat="1" ht="19.5" customHeight="1" x14ac:dyDescent="0.2">
      <c r="A438" s="3">
        <f>IFERROR(VLOOKUP(B438,'[1]DADOS (OCULTAR)'!$P$3:$R$91,3,0),"")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000093074</v>
      </c>
      <c r="I438" s="6" t="str">
        <f>IF('[1]TCE - ANEXO IV - Preencher'!K447="","",'[1]TCE - ANEXO IV - Preencher'!K447)</f>
        <v>01/10/2021</v>
      </c>
      <c r="J438" s="5" t="str">
        <f>'[1]TCE - ANEXO IV - Preencher'!L447</f>
        <v>26211041249434000107550010000930741508947491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1800</v>
      </c>
    </row>
    <row r="439" spans="1:12" s="8" customFormat="1" ht="19.5" customHeight="1" x14ac:dyDescent="0.2">
      <c r="A439" s="3">
        <f>IFERROR(VLOOKUP(B439,'[1]DADOS (OCULTAR)'!$P$3:$R$91,3,0),"")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000093840</v>
      </c>
      <c r="I439" s="6" t="str">
        <f>IF('[1]TCE - ANEXO IV - Preencher'!K448="","",'[1]TCE - ANEXO IV - Preencher'!K448)</f>
        <v>01/11/2021</v>
      </c>
      <c r="J439" s="5" t="str">
        <f>'[1]TCE - ANEXO IV - Preencher'!L448</f>
        <v>26211141249434000107550010000938401154437346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936.58</v>
      </c>
    </row>
    <row r="440" spans="1:12" s="8" customFormat="1" ht="19.5" customHeight="1" x14ac:dyDescent="0.2">
      <c r="A440" s="3">
        <f>IFERROR(VLOOKUP(B440,'[1]DADOS (OCULTAR)'!$P$3:$R$91,3,0),"")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000093841</v>
      </c>
      <c r="I440" s="6" t="str">
        <f>IF('[1]TCE - ANEXO IV - Preencher'!K449="","",'[1]TCE - ANEXO IV - Preencher'!K449)</f>
        <v>01/11/2021</v>
      </c>
      <c r="J440" s="5" t="str">
        <f>'[1]TCE - ANEXO IV - Preencher'!L449</f>
        <v>26211141249434000107550010000938411541968148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936.58</v>
      </c>
    </row>
    <row r="441" spans="1:12" s="8" customFormat="1" ht="19.5" customHeight="1" x14ac:dyDescent="0.2">
      <c r="A441" s="3">
        <f>IFERROR(VLOOKUP(B441,'[1]DADOS (OCULTAR)'!$P$3:$R$91,3,0),"")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000093842</v>
      </c>
      <c r="I441" s="6" t="str">
        <f>IF('[1]TCE - ANEXO IV - Preencher'!K450="","",'[1]TCE - ANEXO IV - Preencher'!K450)</f>
        <v>01/11/2021</v>
      </c>
      <c r="J441" s="5" t="str">
        <f>'[1]TCE - ANEXO IV - Preencher'!L450</f>
        <v>26211141249434000107550010000938421593063429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275.48</v>
      </c>
    </row>
    <row r="442" spans="1:12" s="8" customFormat="1" ht="19.5" customHeight="1" x14ac:dyDescent="0.2">
      <c r="A442" s="3">
        <f>IFERROR(VLOOKUP(B442,'[1]DADOS (OCULTAR)'!$P$3:$R$91,3,0),"")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000093843</v>
      </c>
      <c r="I442" s="6" t="str">
        <f>IF('[1]TCE - ANEXO IV - Preencher'!K451="","",'[1]TCE - ANEXO IV - Preencher'!K451)</f>
        <v>01/11/2021</v>
      </c>
      <c r="J442" s="5" t="str">
        <f>'[1]TCE - ANEXO IV - Preencher'!L451</f>
        <v>26211141249434000107550010000938431519964547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1096.3900000000001</v>
      </c>
    </row>
    <row r="443" spans="1:12" s="8" customFormat="1" ht="19.5" customHeight="1" x14ac:dyDescent="0.2">
      <c r="A443" s="3">
        <f>IFERROR(VLOOKUP(B443,'[1]DADOS (OCULTAR)'!$P$3:$R$91,3,0),"")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000093844</v>
      </c>
      <c r="I443" s="6" t="str">
        <f>IF('[1]TCE - ANEXO IV - Preencher'!K452="","",'[1]TCE - ANEXO IV - Preencher'!K452)</f>
        <v>01/11/2021</v>
      </c>
      <c r="J443" s="5" t="str">
        <f>'[1]TCE - ANEXO IV - Preencher'!L452</f>
        <v>26211141249434000107550010000938441517840546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1010.56</v>
      </c>
    </row>
    <row r="444" spans="1:12" s="8" customFormat="1" ht="19.5" customHeight="1" x14ac:dyDescent="0.2">
      <c r="A444" s="3">
        <f>IFERROR(VLOOKUP(B444,'[1]DADOS (OCULTAR)'!$P$3:$R$91,3,0),"")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000093845</v>
      </c>
      <c r="I444" s="6" t="str">
        <f>IF('[1]TCE - ANEXO IV - Preencher'!K453="","",'[1]TCE - ANEXO IV - Preencher'!K453)</f>
        <v>01/11/2021</v>
      </c>
      <c r="J444" s="5" t="str">
        <f>'[1]TCE - ANEXO IV - Preencher'!L453</f>
        <v>26211141249434000107550010000938451370027416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1277.7</v>
      </c>
    </row>
    <row r="445" spans="1:12" s="8" customFormat="1" ht="19.5" customHeight="1" x14ac:dyDescent="0.2">
      <c r="A445" s="3">
        <f>IFERROR(VLOOKUP(B445,'[1]DADOS (OCULTAR)'!$P$3:$R$91,3,0),"")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000093846</v>
      </c>
      <c r="I445" s="6" t="str">
        <f>IF('[1]TCE - ANEXO IV - Preencher'!K454="","",'[1]TCE - ANEXO IV - Preencher'!K454)</f>
        <v>01/11/2021</v>
      </c>
      <c r="J445" s="5" t="str">
        <f>'[1]TCE - ANEXO IV - Preencher'!L454</f>
        <v>26211141249434000107550010000938461198302970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148.4</v>
      </c>
    </row>
    <row r="446" spans="1:12" s="8" customFormat="1" ht="19.5" customHeight="1" x14ac:dyDescent="0.2">
      <c r="A446" s="3">
        <f>IFERROR(VLOOKUP(B446,'[1]DADOS (OCULTAR)'!$P$3:$R$91,3,0),"")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000093847</v>
      </c>
      <c r="I446" s="6" t="str">
        <f>IF('[1]TCE - ANEXO IV - Preencher'!K455="","",'[1]TCE - ANEXO IV - Preencher'!K455)</f>
        <v>01/11/2021</v>
      </c>
      <c r="J446" s="5" t="str">
        <f>'[1]TCE - ANEXO IV - Preencher'!L455</f>
        <v>26211141249434000107550010000938471717735608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1096.3900000000001</v>
      </c>
    </row>
    <row r="447" spans="1:12" s="8" customFormat="1" ht="19.5" customHeight="1" x14ac:dyDescent="0.2">
      <c r="A447" s="3">
        <f>IFERROR(VLOOKUP(B447,'[1]DADOS (OCULTAR)'!$P$3:$R$91,3,0),"")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000093848</v>
      </c>
      <c r="I447" s="6" t="str">
        <f>IF('[1]TCE - ANEXO IV - Preencher'!K456="","",'[1]TCE - ANEXO IV - Preencher'!K456)</f>
        <v>01/11/2021</v>
      </c>
      <c r="J447" s="5" t="str">
        <f>'[1]TCE - ANEXO IV - Preencher'!L456</f>
        <v>26211141249434000107550010000938481420416706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1277.7</v>
      </c>
    </row>
    <row r="448" spans="1:12" s="8" customFormat="1" ht="19.5" customHeight="1" x14ac:dyDescent="0.2">
      <c r="A448" s="3">
        <f>IFERROR(VLOOKUP(B448,'[1]DADOS (OCULTAR)'!$P$3:$R$91,3,0),"")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000093849</v>
      </c>
      <c r="I448" s="6" t="str">
        <f>IF('[1]TCE - ANEXO IV - Preencher'!K457="","",'[1]TCE - ANEXO IV - Preencher'!K457)</f>
        <v>01/11/2021</v>
      </c>
      <c r="J448" s="5" t="str">
        <f>'[1]TCE - ANEXO IV - Preencher'!L457</f>
        <v>26211141249434000107550010000938491063706374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905.9</v>
      </c>
    </row>
    <row r="449" spans="1:12" s="8" customFormat="1" ht="19.5" customHeight="1" x14ac:dyDescent="0.2">
      <c r="A449" s="3">
        <f>IFERROR(VLOOKUP(B449,'[1]DADOS (OCULTAR)'!$P$3:$R$91,3,0),"")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000093850</v>
      </c>
      <c r="I449" s="6" t="str">
        <f>IF('[1]TCE - ANEXO IV - Preencher'!K458="","",'[1]TCE - ANEXO IV - Preencher'!K458)</f>
        <v>01/11/2021</v>
      </c>
      <c r="J449" s="5" t="str">
        <f>'[1]TCE - ANEXO IV - Preencher'!L458</f>
        <v>26211141249434000107550010000938501724652270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2270.42</v>
      </c>
    </row>
    <row r="450" spans="1:12" s="8" customFormat="1" ht="19.5" customHeight="1" x14ac:dyDescent="0.2">
      <c r="A450" s="3">
        <f>IFERROR(VLOOKUP(B450,'[1]DADOS (OCULTAR)'!$P$3:$R$91,3,0),"")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000093851</v>
      </c>
      <c r="I450" s="6" t="str">
        <f>IF('[1]TCE - ANEXO IV - Preencher'!K459="","",'[1]TCE - ANEXO IV - Preencher'!K459)</f>
        <v>01/11/2021</v>
      </c>
      <c r="J450" s="5" t="str">
        <f>'[1]TCE - ANEXO IV - Preencher'!L459</f>
        <v>26211141249434000107550010000938511879035299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2270.42</v>
      </c>
    </row>
    <row r="451" spans="1:12" s="8" customFormat="1" ht="19.5" customHeight="1" x14ac:dyDescent="0.2">
      <c r="A451" s="3">
        <f>IFERROR(VLOOKUP(B451,'[1]DADOS (OCULTAR)'!$P$3:$R$91,3,0),"")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000093852</v>
      </c>
      <c r="I451" s="6" t="str">
        <f>IF('[1]TCE - ANEXO IV - Preencher'!K460="","",'[1]TCE - ANEXO IV - Preencher'!K460)</f>
        <v>01/11/2021</v>
      </c>
      <c r="J451" s="5" t="str">
        <f>'[1]TCE - ANEXO IV - Preencher'!L460</f>
        <v>26211141249434000107550010000938521830181850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824.84</v>
      </c>
    </row>
    <row r="452" spans="1:12" s="8" customFormat="1" ht="19.5" customHeight="1" x14ac:dyDescent="0.2">
      <c r="A452" s="3">
        <f>IFERROR(VLOOKUP(B452,'[1]DADOS (OCULTAR)'!$P$3:$R$91,3,0),"")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000093853</v>
      </c>
      <c r="I452" s="6" t="str">
        <f>IF('[1]TCE - ANEXO IV - Preencher'!K461="","",'[1]TCE - ANEXO IV - Preencher'!K461)</f>
        <v>01/11/2021</v>
      </c>
      <c r="J452" s="5" t="str">
        <f>'[1]TCE - ANEXO IV - Preencher'!L461</f>
        <v>26211141249434000107550010000938531758567804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102</v>
      </c>
    </row>
    <row r="453" spans="1:12" s="8" customFormat="1" ht="19.5" customHeight="1" x14ac:dyDescent="0.2">
      <c r="A453" s="3">
        <f>IFERROR(VLOOKUP(B453,'[1]DADOS (OCULTAR)'!$P$3:$R$91,3,0),"")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000093854</v>
      </c>
      <c r="I453" s="6" t="str">
        <f>IF('[1]TCE - ANEXO IV - Preencher'!K462="","",'[1]TCE - ANEXO IV - Preencher'!K462)</f>
        <v>01/11/2021</v>
      </c>
      <c r="J453" s="5" t="str">
        <f>'[1]TCE - ANEXO IV - Preencher'!L462</f>
        <v>26211141249434000107550010000938541995638664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614.71</v>
      </c>
    </row>
    <row r="454" spans="1:12" s="8" customFormat="1" ht="19.5" customHeight="1" x14ac:dyDescent="0.2">
      <c r="A454" s="3">
        <f>IFERROR(VLOOKUP(B454,'[1]DADOS (OCULTAR)'!$P$3:$R$91,3,0),"")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000093894</v>
      </c>
      <c r="I454" s="6" t="str">
        <f>IF('[1]TCE - ANEXO IV - Preencher'!K463="","",'[1]TCE - ANEXO IV - Preencher'!K463)</f>
        <v>03/11/2021</v>
      </c>
      <c r="J454" s="5" t="str">
        <f>'[1]TCE - ANEXO IV - Preencher'!L463</f>
        <v>26211141249434000107550010000938941411878215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154.38</v>
      </c>
    </row>
    <row r="455" spans="1:12" s="8" customFormat="1" ht="19.5" customHeight="1" x14ac:dyDescent="0.2">
      <c r="A455" s="3">
        <f>IFERROR(VLOOKUP(B455,'[1]DADOS (OCULTAR)'!$P$3:$R$91,3,0),"")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000093895</v>
      </c>
      <c r="I455" s="6" t="str">
        <f>IF('[1]TCE - ANEXO IV - Preencher'!K464="","",'[1]TCE - ANEXO IV - Preencher'!K464)</f>
        <v>03/11/2021</v>
      </c>
      <c r="J455" s="5" t="str">
        <f>'[1]TCE - ANEXO IV - Preencher'!L464</f>
        <v>26211141249434000107550010000938951221472347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905.9</v>
      </c>
    </row>
    <row r="456" spans="1:12" s="8" customFormat="1" ht="19.5" customHeight="1" x14ac:dyDescent="0.2">
      <c r="A456" s="3">
        <f>IFERROR(VLOOKUP(B456,'[1]DADOS (OCULTAR)'!$P$3:$R$91,3,0),"")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000093904</v>
      </c>
      <c r="I456" s="6" t="str">
        <f>IF('[1]TCE - ANEXO IV - Preencher'!K465="","",'[1]TCE - ANEXO IV - Preencher'!K465)</f>
        <v>04/11/2021</v>
      </c>
      <c r="J456" s="5" t="str">
        <f>'[1]TCE - ANEXO IV - Preencher'!L465</f>
        <v>26211141249434000107550010000939041467749583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299.89999999999998</v>
      </c>
    </row>
    <row r="457" spans="1:12" s="8" customFormat="1" ht="19.5" customHeight="1" x14ac:dyDescent="0.2">
      <c r="A457" s="3">
        <f>IFERROR(VLOOKUP(B457,'[1]DADOS (OCULTAR)'!$P$3:$R$91,3,0),"")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000093905</v>
      </c>
      <c r="I457" s="6" t="str">
        <f>IF('[1]TCE - ANEXO IV - Preencher'!K466="","",'[1]TCE - ANEXO IV - Preencher'!K466)</f>
        <v>04/11/2021</v>
      </c>
      <c r="J457" s="5" t="str">
        <f>'[1]TCE - ANEXO IV - Preencher'!L466</f>
        <v>26211141249434000107550010000939051282784720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183.81</v>
      </c>
    </row>
    <row r="458" spans="1:12" s="8" customFormat="1" ht="19.5" customHeight="1" x14ac:dyDescent="0.2">
      <c r="A458" s="3">
        <f>IFERROR(VLOOKUP(B458,'[1]DADOS (OCULTAR)'!$P$3:$R$91,3,0),"")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000093906</v>
      </c>
      <c r="I458" s="6" t="str">
        <f>IF('[1]TCE - ANEXO IV - Preencher'!K467="","",'[1]TCE - ANEXO IV - Preencher'!K467)</f>
        <v>04/11/2021</v>
      </c>
      <c r="J458" s="5" t="str">
        <f>'[1]TCE - ANEXO IV - Preencher'!L467</f>
        <v>26211141249434000107550010000939061276399795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989.15</v>
      </c>
    </row>
    <row r="459" spans="1:12" s="8" customFormat="1" ht="19.5" customHeight="1" x14ac:dyDescent="0.2">
      <c r="A459" s="3">
        <f>IFERROR(VLOOKUP(B459,'[1]DADOS (OCULTAR)'!$P$3:$R$91,3,0),"")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000093929</v>
      </c>
      <c r="I459" s="6" t="str">
        <f>IF('[1]TCE - ANEXO IV - Preencher'!K468="","",'[1]TCE - ANEXO IV - Preencher'!K468)</f>
        <v>05/11/2021</v>
      </c>
      <c r="J459" s="5" t="str">
        <f>'[1]TCE - ANEXO IV - Preencher'!L468</f>
        <v>26211141249434000107550010000939291756308976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936.58</v>
      </c>
    </row>
    <row r="460" spans="1:12" s="8" customFormat="1" ht="19.5" customHeight="1" x14ac:dyDescent="0.2">
      <c r="A460" s="3">
        <f>IFERROR(VLOOKUP(B460,'[1]DADOS (OCULTAR)'!$P$3:$R$91,3,0),"")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000093930</v>
      </c>
      <c r="I460" s="6" t="str">
        <f>IF('[1]TCE - ANEXO IV - Preencher'!K469="","",'[1]TCE - ANEXO IV - Preencher'!K469)</f>
        <v>05/11/2021</v>
      </c>
      <c r="J460" s="5" t="str">
        <f>'[1]TCE - ANEXO IV - Preencher'!L469</f>
        <v>26211141249434000107550010000939301324730382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203.82</v>
      </c>
    </row>
    <row r="461" spans="1:12" s="8" customFormat="1" ht="19.5" customHeight="1" x14ac:dyDescent="0.2">
      <c r="A461" s="3">
        <f>IFERROR(VLOOKUP(B461,'[1]DADOS (OCULTAR)'!$P$3:$R$91,3,0),"")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000093931</v>
      </c>
      <c r="I461" s="6" t="str">
        <f>IF('[1]TCE - ANEXO IV - Preencher'!K470="","",'[1]TCE - ANEXO IV - Preencher'!K470)</f>
        <v>05/11/2021</v>
      </c>
      <c r="J461" s="5" t="str">
        <f>'[1]TCE - ANEXO IV - Preencher'!L470</f>
        <v>26211141249434000107550010000939311706495037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936.58</v>
      </c>
    </row>
    <row r="462" spans="1:12" s="8" customFormat="1" ht="19.5" customHeight="1" x14ac:dyDescent="0.2">
      <c r="A462" s="3">
        <f>IFERROR(VLOOKUP(B462,'[1]DADOS (OCULTAR)'!$P$3:$R$91,3,0),"")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000093932</v>
      </c>
      <c r="I462" s="6" t="str">
        <f>IF('[1]TCE - ANEXO IV - Preencher'!K471="","",'[1]TCE - ANEXO IV - Preencher'!K471)</f>
        <v>05/11/2021</v>
      </c>
      <c r="J462" s="5" t="str">
        <f>'[1]TCE - ANEXO IV - Preencher'!L471</f>
        <v>26211141249434000107550010000939321063109102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148.4</v>
      </c>
    </row>
    <row r="463" spans="1:12" s="8" customFormat="1" ht="19.5" customHeight="1" x14ac:dyDescent="0.2">
      <c r="A463" s="3">
        <f>IFERROR(VLOOKUP(B463,'[1]DADOS (OCULTAR)'!$P$3:$R$91,3,0),"")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000093933</v>
      </c>
      <c r="I463" s="6" t="str">
        <f>IF('[1]TCE - ANEXO IV - Preencher'!K472="","",'[1]TCE - ANEXO IV - Preencher'!K472)</f>
        <v>05/11/2021</v>
      </c>
      <c r="J463" s="5" t="str">
        <f>'[1]TCE - ANEXO IV - Preencher'!L472</f>
        <v>26211141249434000107550010000939331167733160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298.91000000000003</v>
      </c>
    </row>
    <row r="464" spans="1:12" s="8" customFormat="1" ht="19.5" customHeight="1" x14ac:dyDescent="0.2">
      <c r="A464" s="3">
        <f>IFERROR(VLOOKUP(B464,'[1]DADOS (OCULTAR)'!$P$3:$R$91,3,0),"")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000093934</v>
      </c>
      <c r="I464" s="6" t="str">
        <f>IF('[1]TCE - ANEXO IV - Preencher'!K473="","",'[1]TCE - ANEXO IV - Preencher'!K473)</f>
        <v>05/11/2021</v>
      </c>
      <c r="J464" s="5" t="str">
        <f>'[1]TCE - ANEXO IV - Preencher'!L473</f>
        <v>26211141249434000107550010000939341042588383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288.70999999999998</v>
      </c>
    </row>
    <row r="465" spans="1:12" s="8" customFormat="1" ht="19.5" customHeight="1" x14ac:dyDescent="0.2">
      <c r="A465" s="3">
        <f>IFERROR(VLOOKUP(B465,'[1]DADOS (OCULTAR)'!$P$3:$R$91,3,0),"")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000093935</v>
      </c>
      <c r="I465" s="6" t="str">
        <f>IF('[1]TCE - ANEXO IV - Preencher'!K474="","",'[1]TCE - ANEXO IV - Preencher'!K474)</f>
        <v>05/11/2021</v>
      </c>
      <c r="J465" s="5" t="str">
        <f>'[1]TCE - ANEXO IV - Preencher'!L474</f>
        <v>26211141249434000107550010000939351692722049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989.15</v>
      </c>
    </row>
    <row r="466" spans="1:12" s="8" customFormat="1" ht="19.5" customHeight="1" x14ac:dyDescent="0.2">
      <c r="A466" s="3">
        <f>IFERROR(VLOOKUP(B466,'[1]DADOS (OCULTAR)'!$P$3:$R$91,3,0),"")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000093936</v>
      </c>
      <c r="I466" s="6" t="str">
        <f>IF('[1]TCE - ANEXO IV - Preencher'!K475="","",'[1]TCE - ANEXO IV - Preencher'!K475)</f>
        <v>05/11/2021</v>
      </c>
      <c r="J466" s="5" t="str">
        <f>'[1]TCE - ANEXO IV - Preencher'!L475</f>
        <v>26211141249434000107550010000939361094332813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148.4</v>
      </c>
    </row>
    <row r="467" spans="1:12" s="8" customFormat="1" ht="19.5" customHeight="1" x14ac:dyDescent="0.2">
      <c r="A467" s="3">
        <f>IFERROR(VLOOKUP(B467,'[1]DADOS (OCULTAR)'!$P$3:$R$91,3,0),"")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000093937</v>
      </c>
      <c r="I467" s="6" t="str">
        <f>IF('[1]TCE - ANEXO IV - Preencher'!K476="","",'[1]TCE - ANEXO IV - Preencher'!K476)</f>
        <v>05/11/2021</v>
      </c>
      <c r="J467" s="5" t="str">
        <f>'[1]TCE - ANEXO IV - Preencher'!L476</f>
        <v>26211141249434000107550010000939371959610709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1166</v>
      </c>
    </row>
    <row r="468" spans="1:12" s="8" customFormat="1" ht="19.5" customHeight="1" x14ac:dyDescent="0.2">
      <c r="A468" s="3">
        <f>IFERROR(VLOOKUP(B468,'[1]DADOS (OCULTAR)'!$P$3:$R$91,3,0),"")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000093960</v>
      </c>
      <c r="I468" s="6" t="str">
        <f>IF('[1]TCE - ANEXO IV - Preencher'!K477="","",'[1]TCE - ANEXO IV - Preencher'!K477)</f>
        <v>08/11/2021</v>
      </c>
      <c r="J468" s="5" t="str">
        <f>'[1]TCE - ANEXO IV - Preencher'!L477</f>
        <v>26211141249434000107550010000939601160303656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1334.6</v>
      </c>
    </row>
    <row r="469" spans="1:12" s="8" customFormat="1" ht="19.5" customHeight="1" x14ac:dyDescent="0.2">
      <c r="A469" s="3">
        <f>IFERROR(VLOOKUP(B469,'[1]DADOS (OCULTAR)'!$P$3:$R$91,3,0),"")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000093961</v>
      </c>
      <c r="I469" s="6" t="str">
        <f>IF('[1]TCE - ANEXO IV - Preencher'!K478="","",'[1]TCE - ANEXO IV - Preencher'!K478)</f>
        <v>08/11/2021</v>
      </c>
      <c r="J469" s="5" t="str">
        <f>'[1]TCE - ANEXO IV - Preencher'!L478</f>
        <v>26211141249434000107550010000939611213007450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2709.78</v>
      </c>
    </row>
    <row r="470" spans="1:12" s="8" customFormat="1" ht="19.5" customHeight="1" x14ac:dyDescent="0.2">
      <c r="A470" s="3">
        <f>IFERROR(VLOOKUP(B470,'[1]DADOS (OCULTAR)'!$P$3:$R$91,3,0),"")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000093962</v>
      </c>
      <c r="I470" s="6" t="str">
        <f>IF('[1]TCE - ANEXO IV - Preencher'!K479="","",'[1]TCE - ANEXO IV - Preencher'!K479)</f>
        <v>08/11/2021</v>
      </c>
      <c r="J470" s="5" t="str">
        <f>'[1]TCE - ANEXO IV - Preencher'!L479</f>
        <v>26211141249434000107550010000939621313345842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1698.69</v>
      </c>
    </row>
    <row r="471" spans="1:12" s="8" customFormat="1" ht="19.5" customHeight="1" x14ac:dyDescent="0.2">
      <c r="A471" s="3">
        <f>IFERROR(VLOOKUP(B471,'[1]DADOS (OCULTAR)'!$P$3:$R$91,3,0),"")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000093963</v>
      </c>
      <c r="I471" s="6" t="str">
        <f>IF('[1]TCE - ANEXO IV - Preencher'!K480="","",'[1]TCE - ANEXO IV - Preencher'!K480)</f>
        <v>08/11/2021</v>
      </c>
      <c r="J471" s="5" t="str">
        <f>'[1]TCE - ANEXO IV - Preencher'!L480</f>
        <v>26211141249434000107550010000939631010040171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121.18</v>
      </c>
    </row>
    <row r="472" spans="1:12" s="8" customFormat="1" ht="19.5" customHeight="1" x14ac:dyDescent="0.2">
      <c r="A472" s="3">
        <f>IFERROR(VLOOKUP(B472,'[1]DADOS (OCULTAR)'!$P$3:$R$91,3,0),"")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000093964</v>
      </c>
      <c r="I472" s="6" t="str">
        <f>IF('[1]TCE - ANEXO IV - Preencher'!K481="","",'[1]TCE - ANEXO IV - Preencher'!K481)</f>
        <v>08/11/2021</v>
      </c>
      <c r="J472" s="5" t="str">
        <f>'[1]TCE - ANEXO IV - Preencher'!L481</f>
        <v>26211141249434000107550010000939641703307699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1225.6099999999999</v>
      </c>
    </row>
    <row r="473" spans="1:12" s="8" customFormat="1" ht="19.5" customHeight="1" x14ac:dyDescent="0.2">
      <c r="A473" s="3">
        <f>IFERROR(VLOOKUP(B473,'[1]DADOS (OCULTAR)'!$P$3:$R$91,3,0),"")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000093965</v>
      </c>
      <c r="I473" s="6" t="str">
        <f>IF('[1]TCE - ANEXO IV - Preencher'!K482="","",'[1]TCE - ANEXO IV - Preencher'!K482)</f>
        <v>08/11/2021</v>
      </c>
      <c r="J473" s="5" t="str">
        <f>'[1]TCE - ANEXO IV - Preencher'!L482</f>
        <v>26211141249434000107550010000939651057877323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761.91</v>
      </c>
    </row>
    <row r="474" spans="1:12" s="8" customFormat="1" ht="19.5" customHeight="1" x14ac:dyDescent="0.2">
      <c r="A474" s="3">
        <f>IFERROR(VLOOKUP(B474,'[1]DADOS (OCULTAR)'!$P$3:$R$91,3,0),"")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000093966</v>
      </c>
      <c r="I474" s="6" t="str">
        <f>IF('[1]TCE - ANEXO IV - Preencher'!K483="","",'[1]TCE - ANEXO IV - Preencher'!K483)</f>
        <v>08/11/2021</v>
      </c>
      <c r="J474" s="5" t="str">
        <f>'[1]TCE - ANEXO IV - Preencher'!L483</f>
        <v>26211141249434000107550010000939661737141429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936.58</v>
      </c>
    </row>
    <row r="475" spans="1:12" s="8" customFormat="1" ht="19.5" customHeight="1" x14ac:dyDescent="0.2">
      <c r="A475" s="3">
        <f>IFERROR(VLOOKUP(B475,'[1]DADOS (OCULTAR)'!$P$3:$R$91,3,0),"")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000093967</v>
      </c>
      <c r="I475" s="6" t="str">
        <f>IF('[1]TCE - ANEXO IV - Preencher'!K484="","",'[1]TCE - ANEXO IV - Preencher'!K484)</f>
        <v>08/11/2021</v>
      </c>
      <c r="J475" s="5" t="str">
        <f>'[1]TCE - ANEXO IV - Preencher'!L484</f>
        <v>26211141249434000107550010000939671310818908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989.15</v>
      </c>
    </row>
    <row r="476" spans="1:12" s="8" customFormat="1" ht="19.5" customHeight="1" x14ac:dyDescent="0.2">
      <c r="A476" s="3">
        <f>IFERROR(VLOOKUP(B476,'[1]DADOS (OCULTAR)'!$P$3:$R$91,3,0),"")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000093968</v>
      </c>
      <c r="I476" s="6" t="str">
        <f>IF('[1]TCE - ANEXO IV - Preencher'!K485="","",'[1]TCE - ANEXO IV - Preencher'!K485)</f>
        <v>08/11/2021</v>
      </c>
      <c r="J476" s="5" t="str">
        <f>'[1]TCE - ANEXO IV - Preencher'!L485</f>
        <v>26211141249434000107550010000939681008145561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1306.1500000000001</v>
      </c>
    </row>
    <row r="477" spans="1:12" s="8" customFormat="1" ht="19.5" customHeight="1" x14ac:dyDescent="0.2">
      <c r="A477" s="3">
        <f>IFERROR(VLOOKUP(B477,'[1]DADOS (OCULTAR)'!$P$3:$R$91,3,0),"")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000093969</v>
      </c>
      <c r="I477" s="6" t="str">
        <f>IF('[1]TCE - ANEXO IV - Preencher'!K486="","",'[1]TCE - ANEXO IV - Preencher'!K486)</f>
        <v>08/11/2021</v>
      </c>
      <c r="J477" s="5" t="str">
        <f>'[1]TCE - ANEXO IV - Preencher'!L486</f>
        <v>26211141249434000107550010000939691682012241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818.81</v>
      </c>
    </row>
    <row r="478" spans="1:12" s="8" customFormat="1" ht="19.5" customHeight="1" x14ac:dyDescent="0.2">
      <c r="A478" s="3">
        <f>IFERROR(VLOOKUP(B478,'[1]DADOS (OCULTAR)'!$P$3:$R$91,3,0),"")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000093970</v>
      </c>
      <c r="I478" s="6" t="str">
        <f>IF('[1]TCE - ANEXO IV - Preencher'!K487="","",'[1]TCE - ANEXO IV - Preencher'!K487)</f>
        <v>08/11/2021</v>
      </c>
      <c r="J478" s="5" t="str">
        <f>'[1]TCE - ANEXO IV - Preencher'!L487</f>
        <v>26211141249434000107550010000939701194259745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761.91</v>
      </c>
    </row>
    <row r="479" spans="1:12" s="8" customFormat="1" ht="19.5" customHeight="1" x14ac:dyDescent="0.2">
      <c r="A479" s="3">
        <f>IFERROR(VLOOKUP(B479,'[1]DADOS (OCULTAR)'!$P$3:$R$91,3,0),"")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000093971</v>
      </c>
      <c r="I479" s="6" t="str">
        <f>IF('[1]TCE - ANEXO IV - Preencher'!K488="","",'[1]TCE - ANEXO IV - Preencher'!K488)</f>
        <v>08/11/2021</v>
      </c>
      <c r="J479" s="5" t="str">
        <f>'[1]TCE - ANEXO IV - Preencher'!L488</f>
        <v>26211141249434000107550010000939711762507385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367.62</v>
      </c>
    </row>
    <row r="480" spans="1:12" s="8" customFormat="1" ht="19.5" customHeight="1" x14ac:dyDescent="0.2">
      <c r="A480" s="3">
        <f>IFERROR(VLOOKUP(B480,'[1]DADOS (OCULTAR)'!$P$3:$R$91,3,0),"")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000093972</v>
      </c>
      <c r="I480" s="6" t="str">
        <f>IF('[1]TCE - ANEXO IV - Preencher'!K489="","",'[1]TCE - ANEXO IV - Preencher'!K489)</f>
        <v>08/11/2021</v>
      </c>
      <c r="J480" s="5" t="str">
        <f>'[1]TCE - ANEXO IV - Preencher'!L489</f>
        <v>26211141249434000107550010000939721698068867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1277.7</v>
      </c>
    </row>
    <row r="481" spans="1:12" s="8" customFormat="1" ht="19.5" customHeight="1" x14ac:dyDescent="0.2">
      <c r="A481" s="3">
        <f>IFERROR(VLOOKUP(B481,'[1]DADOS (OCULTAR)'!$P$3:$R$91,3,0),"")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000094133</v>
      </c>
      <c r="I481" s="6" t="str">
        <f>IF('[1]TCE - ANEXO IV - Preencher'!K490="","",'[1]TCE - ANEXO IV - Preencher'!K490)</f>
        <v>16/11/2021</v>
      </c>
      <c r="J481" s="5" t="str">
        <f>'[1]TCE - ANEXO IV - Preencher'!L490</f>
        <v>26211141249434000107550010000941331983440119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614.71</v>
      </c>
    </row>
    <row r="482" spans="1:12" s="8" customFormat="1" ht="19.5" customHeight="1" x14ac:dyDescent="0.2">
      <c r="A482" s="3">
        <f>IFERROR(VLOOKUP(B482,'[1]DADOS (OCULTAR)'!$P$3:$R$91,3,0),"")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000094134</v>
      </c>
      <c r="I482" s="6" t="str">
        <f>IF('[1]TCE - ANEXO IV - Preencher'!K491="","",'[1]TCE - ANEXO IV - Preencher'!K491)</f>
        <v>16/11/2021</v>
      </c>
      <c r="J482" s="5" t="str">
        <f>'[1]TCE - ANEXO IV - Preencher'!L491</f>
        <v>26211141249434000107550010000941341684436532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235.88</v>
      </c>
    </row>
    <row r="483" spans="1:12" s="8" customFormat="1" ht="19.5" customHeight="1" x14ac:dyDescent="0.2">
      <c r="A483" s="3">
        <f>IFERROR(VLOOKUP(B483,'[1]DADOS (OCULTAR)'!$P$3:$R$91,3,0),"")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000094135</v>
      </c>
      <c r="I483" s="6" t="str">
        <f>IF('[1]TCE - ANEXO IV - Preencher'!K492="","",'[1]TCE - ANEXO IV - Preencher'!K492)</f>
        <v>16/11/2021</v>
      </c>
      <c r="J483" s="5" t="str">
        <f>'[1]TCE - ANEXO IV - Preencher'!L492</f>
        <v>26211141249434000107550010000941351444302326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764.34</v>
      </c>
    </row>
    <row r="484" spans="1:12" s="8" customFormat="1" ht="19.5" customHeight="1" x14ac:dyDescent="0.2">
      <c r="A484" s="3">
        <f>IFERROR(VLOOKUP(B484,'[1]DADOS (OCULTAR)'!$P$3:$R$91,3,0),"")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000094136</v>
      </c>
      <c r="I484" s="6" t="str">
        <f>IF('[1]TCE - ANEXO IV - Preencher'!K493="","",'[1]TCE - ANEXO IV - Preencher'!K493)</f>
        <v>16/11/2021</v>
      </c>
      <c r="J484" s="5" t="str">
        <f>'[1]TCE - ANEXO IV - Preencher'!L493</f>
        <v>26211141249434000107550010000941361870046930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148.4</v>
      </c>
    </row>
    <row r="485" spans="1:12" s="8" customFormat="1" ht="19.5" customHeight="1" x14ac:dyDescent="0.2">
      <c r="A485" s="3">
        <f>IFERROR(VLOOKUP(B485,'[1]DADOS (OCULTAR)'!$P$3:$R$91,3,0),"")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000094137</v>
      </c>
      <c r="I485" s="6" t="str">
        <f>IF('[1]TCE - ANEXO IV - Preencher'!K494="","",'[1]TCE - ANEXO IV - Preencher'!K494)</f>
        <v>16/11/2021</v>
      </c>
      <c r="J485" s="5" t="str">
        <f>'[1]TCE - ANEXO IV - Preencher'!L494</f>
        <v>26211141249434000107550010000941371651861848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296.8</v>
      </c>
    </row>
    <row r="486" spans="1:12" s="8" customFormat="1" ht="19.5" customHeight="1" x14ac:dyDescent="0.2">
      <c r="A486" s="3">
        <f>IFERROR(VLOOKUP(B486,'[1]DADOS (OCULTAR)'!$P$3:$R$91,3,0),"")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000094138</v>
      </c>
      <c r="I486" s="6" t="str">
        <f>IF('[1]TCE - ANEXO IV - Preencher'!K495="","",'[1]TCE - ANEXO IV - Preencher'!K495)</f>
        <v>16/11/2021</v>
      </c>
      <c r="J486" s="5" t="str">
        <f>'[1]TCE - ANEXO IV - Preencher'!L495</f>
        <v>26211141249434000107550010000941381337809186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451.96</v>
      </c>
    </row>
    <row r="487" spans="1:12" s="8" customFormat="1" ht="19.5" customHeight="1" x14ac:dyDescent="0.2">
      <c r="A487" s="3">
        <f>IFERROR(VLOOKUP(B487,'[1]DADOS (OCULTAR)'!$P$3:$R$91,3,0),"")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000094139</v>
      </c>
      <c r="I487" s="6" t="str">
        <f>IF('[1]TCE - ANEXO IV - Preencher'!K496="","",'[1]TCE - ANEXO IV - Preencher'!K496)</f>
        <v>16/11/2021</v>
      </c>
      <c r="J487" s="5" t="str">
        <f>'[1]TCE - ANEXO IV - Preencher'!L496</f>
        <v>26211141249434000107550010000941391463636306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474.4</v>
      </c>
    </row>
    <row r="488" spans="1:12" s="8" customFormat="1" ht="19.5" customHeight="1" x14ac:dyDescent="0.2">
      <c r="A488" s="3">
        <f>IFERROR(VLOOKUP(B488,'[1]DADOS (OCULTAR)'!$P$3:$R$91,3,0),"")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000094140</v>
      </c>
      <c r="I488" s="6" t="str">
        <f>IF('[1]TCE - ANEXO IV - Preencher'!K497="","",'[1]TCE - ANEXO IV - Preencher'!K497)</f>
        <v>16/11/2021</v>
      </c>
      <c r="J488" s="5" t="str">
        <f>'[1]TCE - ANEXO IV - Preencher'!L497</f>
        <v>26211141249434000107550010000941401963764452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1316.31</v>
      </c>
    </row>
    <row r="489" spans="1:12" s="8" customFormat="1" ht="19.5" customHeight="1" x14ac:dyDescent="0.2">
      <c r="A489" s="3">
        <f>IFERROR(VLOOKUP(B489,'[1]DADOS (OCULTAR)'!$P$3:$R$91,3,0),"")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000094141</v>
      </c>
      <c r="I489" s="6" t="str">
        <f>IF('[1]TCE - ANEXO IV - Preencher'!K498="","",'[1]TCE - ANEXO IV - Preencher'!K498)</f>
        <v>16/11/2021</v>
      </c>
      <c r="J489" s="5" t="str">
        <f>'[1]TCE - ANEXO IV - Preencher'!L498</f>
        <v>26211141249434000107550010000941411158347396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761.91</v>
      </c>
    </row>
    <row r="490" spans="1:12" s="8" customFormat="1" ht="19.5" customHeight="1" x14ac:dyDescent="0.2">
      <c r="A490" s="3">
        <f>IFERROR(VLOOKUP(B490,'[1]DADOS (OCULTAR)'!$P$3:$R$91,3,0),"")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000094142</v>
      </c>
      <c r="I490" s="6" t="str">
        <f>IF('[1]TCE - ANEXO IV - Preencher'!K499="","",'[1]TCE - ANEXO IV - Preencher'!K499)</f>
        <v>16/11/2021</v>
      </c>
      <c r="J490" s="5" t="str">
        <f>'[1]TCE - ANEXO IV - Preencher'!L499</f>
        <v>26211141249434000107550010000941421093170028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121.18</v>
      </c>
    </row>
    <row r="491" spans="1:12" s="8" customFormat="1" ht="19.5" customHeight="1" x14ac:dyDescent="0.2">
      <c r="A491" s="3">
        <f>IFERROR(VLOOKUP(B491,'[1]DADOS (OCULTAR)'!$P$3:$R$91,3,0),"")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000094143</v>
      </c>
      <c r="I491" s="6" t="str">
        <f>IF('[1]TCE - ANEXO IV - Preencher'!K500="","",'[1]TCE - ANEXO IV - Preencher'!K500)</f>
        <v>16/11/2021</v>
      </c>
      <c r="J491" s="5" t="str">
        <f>'[1]TCE - ANEXO IV - Preencher'!L500</f>
        <v>26211141249434000107550010000941431012303682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761.91</v>
      </c>
    </row>
    <row r="492" spans="1:12" s="8" customFormat="1" ht="19.5" customHeight="1" x14ac:dyDescent="0.2">
      <c r="A492" s="3">
        <f>IFERROR(VLOOKUP(B492,'[1]DADOS (OCULTAR)'!$P$3:$R$91,3,0),"")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000094144</v>
      </c>
      <c r="I492" s="6" t="str">
        <f>IF('[1]TCE - ANEXO IV - Preencher'!K501="","",'[1]TCE - ANEXO IV - Preencher'!K501)</f>
        <v>16/11/2021</v>
      </c>
      <c r="J492" s="5" t="str">
        <f>'[1]TCE - ANEXO IV - Preencher'!L501</f>
        <v>26211141249434000107550010000941441747218940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761.91</v>
      </c>
    </row>
    <row r="493" spans="1:12" s="8" customFormat="1" ht="19.5" customHeight="1" x14ac:dyDescent="0.2">
      <c r="A493" s="3">
        <f>IFERROR(VLOOKUP(B493,'[1]DADOS (OCULTAR)'!$P$3:$R$91,3,0),"")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000094149</v>
      </c>
      <c r="I493" s="6" t="str">
        <f>IF('[1]TCE - ANEXO IV - Preencher'!K502="","",'[1]TCE - ANEXO IV - Preencher'!K502)</f>
        <v>16/11/2021</v>
      </c>
      <c r="J493" s="5" t="str">
        <f>'[1]TCE - ANEXO IV - Preencher'!L502</f>
        <v>26211141249434000107550010000941491195070376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1800</v>
      </c>
    </row>
    <row r="494" spans="1:12" s="8" customFormat="1" ht="19.5" customHeight="1" x14ac:dyDescent="0.2">
      <c r="A494" s="3">
        <f>IFERROR(VLOOKUP(B494,'[1]DADOS (OCULTAR)'!$P$3:$R$91,3,0),"")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000094153</v>
      </c>
      <c r="I494" s="6" t="str">
        <f>IF('[1]TCE - ANEXO IV - Preencher'!K503="","",'[1]TCE - ANEXO IV - Preencher'!K503)</f>
        <v>16/11/2021</v>
      </c>
      <c r="J494" s="5" t="str">
        <f>'[1]TCE - ANEXO IV - Preencher'!L503</f>
        <v>26211141249434000107550010000941531758369286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121.18</v>
      </c>
    </row>
    <row r="495" spans="1:12" s="8" customFormat="1" ht="19.5" customHeight="1" x14ac:dyDescent="0.2">
      <c r="A495" s="3">
        <f>IFERROR(VLOOKUP(B495,'[1]DADOS (OCULTAR)'!$P$3:$R$91,3,0),"")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000094154</v>
      </c>
      <c r="I495" s="6" t="str">
        <f>IF('[1]TCE - ANEXO IV - Preencher'!K504="","",'[1]TCE - ANEXO IV - Preencher'!K504)</f>
        <v>16/11/2021</v>
      </c>
      <c r="J495" s="5" t="str">
        <f>'[1]TCE - ANEXO IV - Preencher'!L504</f>
        <v>26211141249434000107550010000941541792595762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148.4</v>
      </c>
    </row>
    <row r="496" spans="1:12" s="8" customFormat="1" ht="19.5" customHeight="1" x14ac:dyDescent="0.2">
      <c r="A496" s="3">
        <f>IFERROR(VLOOKUP(B496,'[1]DADOS (OCULTAR)'!$P$3:$R$91,3,0),"")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000094209</v>
      </c>
      <c r="I496" s="6" t="str">
        <f>IF('[1]TCE - ANEXO IV - Preencher'!K505="","",'[1]TCE - ANEXO IV - Preencher'!K505)</f>
        <v>18/11/2021</v>
      </c>
      <c r="J496" s="5" t="str">
        <f>'[1]TCE - ANEXO IV - Preencher'!L505</f>
        <v>26211141249434000107550010000942091683523728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2270.42</v>
      </c>
    </row>
    <row r="497" spans="1:12" s="8" customFormat="1" ht="19.5" customHeight="1" x14ac:dyDescent="0.2">
      <c r="A497" s="3">
        <f>IFERROR(VLOOKUP(B497,'[1]DADOS (OCULTAR)'!$P$3:$R$91,3,0),"")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000094210</v>
      </c>
      <c r="I497" s="6" t="str">
        <f>IF('[1]TCE - ANEXO IV - Preencher'!K506="","",'[1]TCE - ANEXO IV - Preencher'!K506)</f>
        <v>18/11/2021</v>
      </c>
      <c r="J497" s="5" t="str">
        <f>'[1]TCE - ANEXO IV - Preencher'!L506</f>
        <v>26211141249434000107550010000942101695880114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30.68</v>
      </c>
    </row>
    <row r="498" spans="1:12" s="8" customFormat="1" ht="19.5" customHeight="1" x14ac:dyDescent="0.2">
      <c r="A498" s="3">
        <f>IFERROR(VLOOKUP(B498,'[1]DADOS (OCULTAR)'!$P$3:$R$91,3,0),"")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000094211</v>
      </c>
      <c r="I498" s="6" t="str">
        <f>IF('[1]TCE - ANEXO IV - Preencher'!K507="","",'[1]TCE - ANEXO IV - Preencher'!K507)</f>
        <v>18/11/2021</v>
      </c>
      <c r="J498" s="5" t="str">
        <f>'[1]TCE - ANEXO IV - Preencher'!L507</f>
        <v>26211141249434000107550010000942111819956122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989.15</v>
      </c>
    </row>
    <row r="499" spans="1:12" s="8" customFormat="1" ht="19.5" customHeight="1" x14ac:dyDescent="0.2">
      <c r="A499" s="3">
        <f>IFERROR(VLOOKUP(B499,'[1]DADOS (OCULTAR)'!$P$3:$R$91,3,0),"")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000094212</v>
      </c>
      <c r="I499" s="6" t="str">
        <f>IF('[1]TCE - ANEXO IV - Preencher'!K508="","",'[1]TCE - ANEXO IV - Preencher'!K508)</f>
        <v>18/11/2021</v>
      </c>
      <c r="J499" s="5" t="str">
        <f>'[1]TCE - ANEXO IV - Preencher'!L508</f>
        <v>26211141249434000107550010000942121515003009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936.58</v>
      </c>
    </row>
    <row r="500" spans="1:12" s="8" customFormat="1" ht="19.5" customHeight="1" x14ac:dyDescent="0.2">
      <c r="A500" s="3">
        <f>IFERROR(VLOOKUP(B500,'[1]DADOS (OCULTAR)'!$P$3:$R$91,3,0),"")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000094213</v>
      </c>
      <c r="I500" s="6" t="str">
        <f>IF('[1]TCE - ANEXO IV - Preencher'!K509="","",'[1]TCE - ANEXO IV - Preencher'!K509)</f>
        <v>18/11/2021</v>
      </c>
      <c r="J500" s="5" t="str">
        <f>'[1]TCE - ANEXO IV - Preencher'!L509</f>
        <v>26211141249434000107550010000942131278694787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778.37</v>
      </c>
    </row>
    <row r="501" spans="1:12" s="8" customFormat="1" ht="19.5" customHeight="1" x14ac:dyDescent="0.2">
      <c r="A501" s="3">
        <f>IFERROR(VLOOKUP(B501,'[1]DADOS (OCULTAR)'!$P$3:$R$91,3,0),"")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000094214</v>
      </c>
      <c r="I501" s="6" t="str">
        <f>IF('[1]TCE - ANEXO IV - Preencher'!K510="","",'[1]TCE - ANEXO IV - Preencher'!K510)</f>
        <v>18/11/2021</v>
      </c>
      <c r="J501" s="5" t="str">
        <f>'[1]TCE - ANEXO IV - Preencher'!L510</f>
        <v>26211141249434000107550010000942141852702446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308.76</v>
      </c>
    </row>
    <row r="502" spans="1:12" s="8" customFormat="1" ht="19.5" customHeight="1" x14ac:dyDescent="0.2">
      <c r="A502" s="3">
        <f>IFERROR(VLOOKUP(B502,'[1]DADOS (OCULTAR)'!$P$3:$R$91,3,0),"")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000094215</v>
      </c>
      <c r="I502" s="6" t="str">
        <f>IF('[1]TCE - ANEXO IV - Preencher'!K511="","",'[1]TCE - ANEXO IV - Preencher'!K511)</f>
        <v>18/11/2021</v>
      </c>
      <c r="J502" s="5" t="str">
        <f>'[1]TCE - ANEXO IV - Preencher'!L511</f>
        <v>26211141249434000107550010000942151592243622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437.88</v>
      </c>
    </row>
    <row r="503" spans="1:12" s="8" customFormat="1" ht="19.5" customHeight="1" x14ac:dyDescent="0.2">
      <c r="A503" s="3">
        <f>IFERROR(VLOOKUP(B503,'[1]DADOS (OCULTAR)'!$P$3:$R$91,3,0),"")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000094216</v>
      </c>
      <c r="I503" s="6" t="str">
        <f>IF('[1]TCE - ANEXO IV - Preencher'!K512="","",'[1]TCE - ANEXO IV - Preencher'!K512)</f>
        <v>18/11/2021</v>
      </c>
      <c r="J503" s="5" t="str">
        <f>'[1]TCE - ANEXO IV - Preencher'!L512</f>
        <v>26211141249434000107550010000942161313463725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211.87</v>
      </c>
    </row>
    <row r="504" spans="1:12" s="8" customFormat="1" ht="19.5" customHeight="1" x14ac:dyDescent="0.2">
      <c r="A504" s="3">
        <f>IFERROR(VLOOKUP(B504,'[1]DADOS (OCULTAR)'!$P$3:$R$91,3,0),"")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000094217</v>
      </c>
      <c r="I504" s="6" t="str">
        <f>IF('[1]TCE - ANEXO IV - Preencher'!K513="","",'[1]TCE - ANEXO IV - Preencher'!K513)</f>
        <v>18/11/2021</v>
      </c>
      <c r="J504" s="5" t="str">
        <f>'[1]TCE - ANEXO IV - Preencher'!L513</f>
        <v>26211141249434000107550010000942171346142151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445.93</v>
      </c>
    </row>
    <row r="505" spans="1:12" s="8" customFormat="1" ht="19.5" customHeight="1" x14ac:dyDescent="0.2">
      <c r="A505" s="3">
        <f>IFERROR(VLOOKUP(B505,'[1]DADOS (OCULTAR)'!$P$3:$R$91,3,0),"")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000094218</v>
      </c>
      <c r="I505" s="6" t="str">
        <f>IF('[1]TCE - ANEXO IV - Preencher'!K514="","",'[1]TCE - ANEXO IV - Preencher'!K514)</f>
        <v>18/11/2021</v>
      </c>
      <c r="J505" s="5" t="str">
        <f>'[1]TCE - ANEXO IV - Preencher'!L514</f>
        <v>26211141249434000107550010000942181125103916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367.62</v>
      </c>
    </row>
    <row r="506" spans="1:12" s="8" customFormat="1" ht="19.5" customHeight="1" x14ac:dyDescent="0.2">
      <c r="A506" s="3">
        <f>IFERROR(VLOOKUP(B506,'[1]DADOS (OCULTAR)'!$P$3:$R$91,3,0),"")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000094219</v>
      </c>
      <c r="I506" s="6" t="str">
        <f>IF('[1]TCE - ANEXO IV - Preencher'!K515="","",'[1]TCE - ANEXO IV - Preencher'!K515)</f>
        <v>18/11/2021</v>
      </c>
      <c r="J506" s="5" t="str">
        <f>'[1]TCE - ANEXO IV - Preencher'!L515</f>
        <v>26211141249434000107550010000942191975870998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148.4</v>
      </c>
    </row>
    <row r="507" spans="1:12" s="8" customFormat="1" ht="19.5" customHeight="1" x14ac:dyDescent="0.2">
      <c r="A507" s="3">
        <f>IFERROR(VLOOKUP(B507,'[1]DADOS (OCULTAR)'!$P$3:$R$91,3,0),"")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000094220</v>
      </c>
      <c r="I507" s="6" t="str">
        <f>IF('[1]TCE - ANEXO IV - Preencher'!K516="","",'[1]TCE - ANEXO IV - Preencher'!K516)</f>
        <v>18/11/2021</v>
      </c>
      <c r="J507" s="5" t="str">
        <f>'[1]TCE - ANEXO IV - Preencher'!L516</f>
        <v>26211141249434000107550010000942201535885602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989.15</v>
      </c>
    </row>
    <row r="508" spans="1:12" s="8" customFormat="1" ht="19.5" customHeight="1" x14ac:dyDescent="0.2">
      <c r="A508" s="3">
        <f>IFERROR(VLOOKUP(B508,'[1]DADOS (OCULTAR)'!$P$3:$R$91,3,0),"")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000094221</v>
      </c>
      <c r="I508" s="6" t="str">
        <f>IF('[1]TCE - ANEXO IV - Preencher'!K517="","",'[1]TCE - ANEXO IV - Preencher'!K517)</f>
        <v>18/11/2021</v>
      </c>
      <c r="J508" s="5" t="str">
        <f>'[1]TCE - ANEXO IV - Preencher'!L517</f>
        <v>26211141249434000107550010000942211790206810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1010.56</v>
      </c>
    </row>
    <row r="509" spans="1:12" s="8" customFormat="1" ht="19.5" customHeight="1" x14ac:dyDescent="0.2">
      <c r="A509" s="3">
        <f>IFERROR(VLOOKUP(B509,'[1]DADOS (OCULTAR)'!$P$3:$R$91,3,0),"")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000094222</v>
      </c>
      <c r="I509" s="6" t="str">
        <f>IF('[1]TCE - ANEXO IV - Preencher'!K518="","",'[1]TCE - ANEXO IV - Preencher'!K518)</f>
        <v>18/11/2021</v>
      </c>
      <c r="J509" s="5" t="str">
        <f>'[1]TCE - ANEXO IV - Preencher'!L518</f>
        <v>26211141249434000107550010000942221744678779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936.58</v>
      </c>
    </row>
    <row r="510" spans="1:12" s="8" customFormat="1" ht="19.5" customHeight="1" x14ac:dyDescent="0.2">
      <c r="A510" s="3">
        <f>IFERROR(VLOOKUP(B510,'[1]DADOS (OCULTAR)'!$P$3:$R$91,3,0),"")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000094223</v>
      </c>
      <c r="I510" s="6" t="str">
        <f>IF('[1]TCE - ANEXO IV - Preencher'!K519="","",'[1]TCE - ANEXO IV - Preencher'!K519)</f>
        <v>18/11/2021</v>
      </c>
      <c r="J510" s="5" t="str">
        <f>'[1]TCE - ANEXO IV - Preencher'!L519</f>
        <v>26211141249434000107550010000942231296005676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148.4</v>
      </c>
    </row>
    <row r="511" spans="1:12" s="8" customFormat="1" ht="19.5" customHeight="1" x14ac:dyDescent="0.2">
      <c r="A511" s="3">
        <f>IFERROR(VLOOKUP(B511,'[1]DADOS (OCULTAR)'!$P$3:$R$91,3,0),"")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000094224</v>
      </c>
      <c r="I511" s="6" t="str">
        <f>IF('[1]TCE - ANEXO IV - Preencher'!K520="","",'[1]TCE - ANEXO IV - Preencher'!K520)</f>
        <v>18/11/2021</v>
      </c>
      <c r="J511" s="5" t="str">
        <f>'[1]TCE - ANEXO IV - Preencher'!L520</f>
        <v>26211141249434000107550010000942241446216747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905.9</v>
      </c>
    </row>
    <row r="512" spans="1:12" s="8" customFormat="1" ht="19.5" customHeight="1" x14ac:dyDescent="0.2">
      <c r="A512" s="3">
        <f>IFERROR(VLOOKUP(B512,'[1]DADOS (OCULTAR)'!$P$3:$R$91,3,0),"")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000094225</v>
      </c>
      <c r="I512" s="6" t="str">
        <f>IF('[1]TCE - ANEXO IV - Preencher'!K521="","",'[1]TCE - ANEXO IV - Preencher'!K521)</f>
        <v>18/11/2021</v>
      </c>
      <c r="J512" s="5" t="str">
        <f>'[1]TCE - ANEXO IV - Preencher'!L521</f>
        <v>26211141249434000107550010000942251032448764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1151.81</v>
      </c>
    </row>
    <row r="513" spans="1:12" s="8" customFormat="1" ht="19.5" customHeight="1" x14ac:dyDescent="0.2">
      <c r="A513" s="3">
        <f>IFERROR(VLOOKUP(B513,'[1]DADOS (OCULTAR)'!$P$3:$R$91,3,0),"")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000094226</v>
      </c>
      <c r="I513" s="6" t="str">
        <f>IF('[1]TCE - ANEXO IV - Preencher'!K522="","",'[1]TCE - ANEXO IV - Preencher'!K522)</f>
        <v>18/11/2021</v>
      </c>
      <c r="J513" s="5" t="str">
        <f>'[1]TCE - ANEXO IV - Preencher'!L522</f>
        <v>26211141249434000107550010000942261053167435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936.58</v>
      </c>
    </row>
    <row r="514" spans="1:12" s="8" customFormat="1" ht="19.5" customHeight="1" x14ac:dyDescent="0.2">
      <c r="A514" s="3">
        <f>IFERROR(VLOOKUP(B514,'[1]DADOS (OCULTAR)'!$P$3:$R$91,3,0),"")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000094227</v>
      </c>
      <c r="I514" s="6" t="str">
        <f>IF('[1]TCE - ANEXO IV - Preencher'!K523="","",'[1]TCE - ANEXO IV - Preencher'!K523)</f>
        <v>18/11/2021</v>
      </c>
      <c r="J514" s="5" t="str">
        <f>'[1]TCE - ANEXO IV - Preencher'!L523</f>
        <v>26211141249434000107550010000942271967483001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936.58</v>
      </c>
    </row>
    <row r="515" spans="1:12" s="8" customFormat="1" ht="19.5" customHeight="1" x14ac:dyDescent="0.2">
      <c r="A515" s="3">
        <f>IFERROR(VLOOKUP(B515,'[1]DADOS (OCULTAR)'!$P$3:$R$91,3,0),"")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000094228</v>
      </c>
      <c r="I515" s="6" t="str">
        <f>IF('[1]TCE - ANEXO IV - Preencher'!K524="","",'[1]TCE - ANEXO IV - Preencher'!K524)</f>
        <v>18/11/2021</v>
      </c>
      <c r="J515" s="5" t="str">
        <f>'[1]TCE - ANEXO IV - Preencher'!L524</f>
        <v>26211141249434000107550010000942281332307335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235.88</v>
      </c>
    </row>
    <row r="516" spans="1:12" s="8" customFormat="1" ht="19.5" customHeight="1" x14ac:dyDescent="0.2">
      <c r="A516" s="3">
        <f>IFERROR(VLOOKUP(B516,'[1]DADOS (OCULTAR)'!$P$3:$R$91,3,0),"")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000094229</v>
      </c>
      <c r="I516" s="6" t="str">
        <f>IF('[1]TCE - ANEXO IV - Preencher'!K525="","",'[1]TCE - ANEXO IV - Preencher'!K525)</f>
        <v>18/11/2021</v>
      </c>
      <c r="J516" s="5" t="str">
        <f>'[1]TCE - ANEXO IV - Preencher'!L525</f>
        <v>26211141249434000107550010000942291523331238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2270.42</v>
      </c>
    </row>
    <row r="517" spans="1:12" s="8" customFormat="1" ht="19.5" customHeight="1" x14ac:dyDescent="0.2">
      <c r="A517" s="3">
        <f>IFERROR(VLOOKUP(B517,'[1]DADOS (OCULTAR)'!$P$3:$R$91,3,0),"")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000094230</v>
      </c>
      <c r="I517" s="6" t="str">
        <f>IF('[1]TCE - ANEXO IV - Preencher'!K526="","",'[1]TCE - ANEXO IV - Preencher'!K526)</f>
        <v>18/11/2021</v>
      </c>
      <c r="J517" s="5" t="str">
        <f>'[1]TCE - ANEXO IV - Preencher'!L526</f>
        <v>26211141249434000107550010000942301186583807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936.58</v>
      </c>
    </row>
    <row r="518" spans="1:12" s="8" customFormat="1" ht="19.5" customHeight="1" x14ac:dyDescent="0.2">
      <c r="A518" s="3">
        <f>IFERROR(VLOOKUP(B518,'[1]DADOS (OCULTAR)'!$P$3:$R$91,3,0),"")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000094231</v>
      </c>
      <c r="I518" s="6" t="str">
        <f>IF('[1]TCE - ANEXO IV - Preencher'!K527="","",'[1]TCE - ANEXO IV - Preencher'!K527)</f>
        <v>18/11/2021</v>
      </c>
      <c r="J518" s="5" t="str">
        <f>'[1]TCE - ANEXO IV - Preencher'!L527</f>
        <v>26211141249434000107550010000942311948368688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1096.3900000000001</v>
      </c>
    </row>
    <row r="519" spans="1:12" s="8" customFormat="1" ht="19.5" customHeight="1" x14ac:dyDescent="0.2">
      <c r="A519" s="3">
        <f>IFERROR(VLOOKUP(B519,'[1]DADOS (OCULTAR)'!$P$3:$R$91,3,0),"")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000094232</v>
      </c>
      <c r="I519" s="6" t="str">
        <f>IF('[1]TCE - ANEXO IV - Preencher'!K528="","",'[1]TCE - ANEXO IV - Preencher'!K528)</f>
        <v>18/11/2021</v>
      </c>
      <c r="J519" s="5" t="str">
        <f>'[1]TCE - ANEXO IV - Preencher'!L528</f>
        <v>26211141249434000107550010000942321939467250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122.8</v>
      </c>
    </row>
    <row r="520" spans="1:12" s="8" customFormat="1" ht="19.5" customHeight="1" x14ac:dyDescent="0.2">
      <c r="A520" s="3">
        <f>IFERROR(VLOOKUP(B520,'[1]DADOS (OCULTAR)'!$P$3:$R$91,3,0),"")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000094233</v>
      </c>
      <c r="I520" s="6" t="str">
        <f>IF('[1]TCE - ANEXO IV - Preencher'!K529="","",'[1]TCE - ANEXO IV - Preencher'!K529)</f>
        <v>18/11/2021</v>
      </c>
      <c r="J520" s="5" t="str">
        <f>'[1]TCE - ANEXO IV - Preencher'!L529</f>
        <v>26211141249434000107550010000942331973876688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936.58</v>
      </c>
    </row>
    <row r="521" spans="1:12" s="8" customFormat="1" ht="19.5" customHeight="1" x14ac:dyDescent="0.2">
      <c r="A521" s="3">
        <f>IFERROR(VLOOKUP(B521,'[1]DADOS (OCULTAR)'!$P$3:$R$91,3,0),"")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000094234</v>
      </c>
      <c r="I521" s="6" t="str">
        <f>IF('[1]TCE - ANEXO IV - Preencher'!K530="","",'[1]TCE - ANEXO IV - Preencher'!K530)</f>
        <v>18/11/2021</v>
      </c>
      <c r="J521" s="5" t="str">
        <f>'[1]TCE - ANEXO IV - Preencher'!L530</f>
        <v>26211141249434000107550010000942341930618625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936.58</v>
      </c>
    </row>
    <row r="522" spans="1:12" s="8" customFormat="1" ht="19.5" customHeight="1" x14ac:dyDescent="0.2">
      <c r="A522" s="3">
        <f>IFERROR(VLOOKUP(B522,'[1]DADOS (OCULTAR)'!$P$3:$R$91,3,0),"")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000094235</v>
      </c>
      <c r="I522" s="6" t="str">
        <f>IF('[1]TCE - ANEXO IV - Preencher'!K531="","",'[1]TCE - ANEXO IV - Preencher'!K531)</f>
        <v>18/11/2021</v>
      </c>
      <c r="J522" s="5" t="str">
        <f>'[1]TCE - ANEXO IV - Preencher'!L531</f>
        <v>26211141249434000107550010000942351883981606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148.4</v>
      </c>
    </row>
    <row r="523" spans="1:12" s="8" customFormat="1" ht="19.5" customHeight="1" x14ac:dyDescent="0.2">
      <c r="A523" s="3">
        <f>IFERROR(VLOOKUP(B523,'[1]DADOS (OCULTAR)'!$P$3:$R$91,3,0),"")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000094236</v>
      </c>
      <c r="I523" s="6" t="str">
        <f>IF('[1]TCE - ANEXO IV - Preencher'!K532="","",'[1]TCE - ANEXO IV - Preencher'!K532)</f>
        <v>18/11/2021</v>
      </c>
      <c r="J523" s="5" t="str">
        <f>'[1]TCE - ANEXO IV - Preencher'!L532</f>
        <v>26211141249434000107550010000942361588202410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761.91</v>
      </c>
    </row>
    <row r="524" spans="1:12" s="8" customFormat="1" ht="19.5" customHeight="1" x14ac:dyDescent="0.2">
      <c r="A524" s="3">
        <f>IFERROR(VLOOKUP(B524,'[1]DADOS (OCULTAR)'!$P$3:$R$91,3,0),"")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000094237</v>
      </c>
      <c r="I524" s="6" t="str">
        <f>IF('[1]TCE - ANEXO IV - Preencher'!K533="","",'[1]TCE - ANEXO IV - Preencher'!K533)</f>
        <v>18/11/2021</v>
      </c>
      <c r="J524" s="5" t="str">
        <f>'[1]TCE - ANEXO IV - Preencher'!L533</f>
        <v>26211141249434000107550010000942371785709540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154.38</v>
      </c>
    </row>
    <row r="525" spans="1:12" s="8" customFormat="1" ht="19.5" customHeight="1" x14ac:dyDescent="0.2">
      <c r="A525" s="3">
        <f>IFERROR(VLOOKUP(B525,'[1]DADOS (OCULTAR)'!$P$3:$R$91,3,0),"")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000094239</v>
      </c>
      <c r="I525" s="6" t="str">
        <f>IF('[1]TCE - ANEXO IV - Preencher'!K534="","",'[1]TCE - ANEXO IV - Preencher'!K534)</f>
        <v>18/11/2021</v>
      </c>
      <c r="J525" s="5" t="str">
        <f>'[1]TCE - ANEXO IV - Preencher'!L534</f>
        <v>26211141249434000107550010000942391649908824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235.88</v>
      </c>
    </row>
    <row r="526" spans="1:12" s="8" customFormat="1" ht="19.5" customHeight="1" x14ac:dyDescent="0.2">
      <c r="A526" s="3">
        <f>IFERROR(VLOOKUP(B526,'[1]DADOS (OCULTAR)'!$P$3:$R$91,3,0),"")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000094255</v>
      </c>
      <c r="I526" s="6" t="str">
        <f>IF('[1]TCE - ANEXO IV - Preencher'!K535="","",'[1]TCE - ANEXO IV - Preencher'!K535)</f>
        <v>18/11/2021</v>
      </c>
      <c r="J526" s="5" t="str">
        <f>'[1]TCE - ANEXO IV - Preencher'!L535</f>
        <v>26211141249434000107550010000942551255547907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1096.3900000000001</v>
      </c>
    </row>
    <row r="527" spans="1:12" s="8" customFormat="1" ht="19.5" customHeight="1" x14ac:dyDescent="0.2">
      <c r="A527" s="3">
        <f>IFERROR(VLOOKUP(B527,'[1]DADOS (OCULTAR)'!$P$3:$R$91,3,0),"")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000094256</v>
      </c>
      <c r="I527" s="6" t="str">
        <f>IF('[1]TCE - ANEXO IV - Preencher'!K536="","",'[1]TCE - ANEXO IV - Preencher'!K536)</f>
        <v>18/11/2021</v>
      </c>
      <c r="J527" s="5" t="str">
        <f>'[1]TCE - ANEXO IV - Preencher'!L536</f>
        <v>26211141249434000107550010000942561775710877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2165.98</v>
      </c>
    </row>
    <row r="528" spans="1:12" s="8" customFormat="1" ht="19.5" customHeight="1" x14ac:dyDescent="0.2">
      <c r="A528" s="3">
        <f>IFERROR(VLOOKUP(B528,'[1]DADOS (OCULTAR)'!$P$3:$R$91,3,0),"")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000094285</v>
      </c>
      <c r="I528" s="6" t="str">
        <f>IF('[1]TCE - ANEXO IV - Preencher'!K537="","",'[1]TCE - ANEXO IV - Preencher'!K537)</f>
        <v>22/11/2021</v>
      </c>
      <c r="J528" s="5" t="str">
        <f>'[1]TCE - ANEXO IV - Preencher'!L537</f>
        <v>26211141249434000107550010000942851403470060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334.96</v>
      </c>
    </row>
    <row r="529" spans="1:12" s="8" customFormat="1" ht="19.5" customHeight="1" x14ac:dyDescent="0.2">
      <c r="A529" s="3">
        <f>IFERROR(VLOOKUP(B529,'[1]DADOS (OCULTAR)'!$P$3:$R$91,3,0),"")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000094290</v>
      </c>
      <c r="I529" s="6" t="str">
        <f>IF('[1]TCE - ANEXO IV - Preencher'!K538="","",'[1]TCE - ANEXO IV - Preencher'!K538)</f>
        <v>22/11/2021</v>
      </c>
      <c r="J529" s="5" t="str">
        <f>'[1]TCE - ANEXO IV - Preencher'!L538</f>
        <v>26211141249434000107550010000942901947073529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1244.79</v>
      </c>
    </row>
    <row r="530" spans="1:12" s="8" customFormat="1" ht="19.5" customHeight="1" x14ac:dyDescent="0.2">
      <c r="A530" s="3">
        <f>IFERROR(VLOOKUP(B530,'[1]DADOS (OCULTAR)'!$P$3:$R$91,3,0),"")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000094291</v>
      </c>
      <c r="I530" s="6" t="str">
        <f>IF('[1]TCE - ANEXO IV - Preencher'!K539="","",'[1]TCE - ANEXO IV - Preencher'!K539)</f>
        <v>22/11/2021</v>
      </c>
      <c r="J530" s="5" t="str">
        <f>'[1]TCE - ANEXO IV - Preencher'!L539</f>
        <v>26211141249434000107550010000942911471740244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352.22</v>
      </c>
    </row>
    <row r="531" spans="1:12" s="8" customFormat="1" ht="19.5" customHeight="1" x14ac:dyDescent="0.2">
      <c r="A531" s="3">
        <f>IFERROR(VLOOKUP(B531,'[1]DADOS (OCULTAR)'!$P$3:$R$91,3,0),"")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000094292</v>
      </c>
      <c r="I531" s="6" t="str">
        <f>IF('[1]TCE - ANEXO IV - Preencher'!K540="","",'[1]TCE - ANEXO IV - Preencher'!K540)</f>
        <v>22/11/2021</v>
      </c>
      <c r="J531" s="5" t="str">
        <f>'[1]TCE - ANEXO IV - Preencher'!L540</f>
        <v>26211141249434000107550010000942921382875575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989.15</v>
      </c>
    </row>
    <row r="532" spans="1:12" s="8" customFormat="1" ht="19.5" customHeight="1" x14ac:dyDescent="0.2">
      <c r="A532" s="3">
        <f>IFERROR(VLOOKUP(B532,'[1]DADOS (OCULTAR)'!$P$3:$R$91,3,0),"")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000094293</v>
      </c>
      <c r="I532" s="6" t="str">
        <f>IF('[1]TCE - ANEXO IV - Preencher'!K541="","",'[1]TCE - ANEXO IV - Preencher'!K541)</f>
        <v>22/11/2021</v>
      </c>
      <c r="J532" s="5" t="str">
        <f>'[1]TCE - ANEXO IV - Preencher'!L541</f>
        <v>26211141249434000107550010000942931119967909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1277.7</v>
      </c>
    </row>
    <row r="533" spans="1:12" s="8" customFormat="1" ht="19.5" customHeight="1" x14ac:dyDescent="0.2">
      <c r="A533" s="3">
        <f>IFERROR(VLOOKUP(B533,'[1]DADOS (OCULTAR)'!$P$3:$R$91,3,0),"")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000094294</v>
      </c>
      <c r="I533" s="6" t="str">
        <f>IF('[1]TCE - ANEXO IV - Preencher'!K542="","",'[1]TCE - ANEXO IV - Preencher'!K542)</f>
        <v>22/11/2021</v>
      </c>
      <c r="J533" s="5" t="str">
        <f>'[1]TCE - ANEXO IV - Preencher'!L542</f>
        <v>26211141249434000107550010000942941993224088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154.38</v>
      </c>
    </row>
    <row r="534" spans="1:12" s="8" customFormat="1" ht="19.5" customHeight="1" x14ac:dyDescent="0.2">
      <c r="A534" s="3">
        <f>IFERROR(VLOOKUP(B534,'[1]DADOS (OCULTAR)'!$P$3:$R$91,3,0),"")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000094295</v>
      </c>
      <c r="I534" s="6" t="str">
        <f>IF('[1]TCE - ANEXO IV - Preencher'!K543="","",'[1]TCE - ANEXO IV - Preencher'!K543)</f>
        <v>22/11/2021</v>
      </c>
      <c r="J534" s="5" t="str">
        <f>'[1]TCE - ANEXO IV - Preencher'!L543</f>
        <v>26211141249434000107550010000942951203100605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778.37</v>
      </c>
    </row>
    <row r="535" spans="1:12" s="8" customFormat="1" ht="19.5" customHeight="1" x14ac:dyDescent="0.2">
      <c r="A535" s="3">
        <f>IFERROR(VLOOKUP(B535,'[1]DADOS (OCULTAR)'!$P$3:$R$91,3,0),"")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000094309</v>
      </c>
      <c r="I535" s="6" t="str">
        <f>IF('[1]TCE - ANEXO IV - Preencher'!K544="","",'[1]TCE - ANEXO IV - Preencher'!K544)</f>
        <v>23/11/2021</v>
      </c>
      <c r="J535" s="5" t="str">
        <f>'[1]TCE - ANEXO IV - Preencher'!L544</f>
        <v>26211141249434000107550010000943091393899364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854.63</v>
      </c>
    </row>
    <row r="536" spans="1:12" s="8" customFormat="1" ht="19.5" customHeight="1" x14ac:dyDescent="0.2">
      <c r="A536" s="3">
        <f>IFERROR(VLOOKUP(B536,'[1]DADOS (OCULTAR)'!$P$3:$R$91,3,0),"")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000094310</v>
      </c>
      <c r="I536" s="6" t="str">
        <f>IF('[1]TCE - ANEXO IV - Preencher'!K545="","",'[1]TCE - ANEXO IV - Preencher'!K545)</f>
        <v>23/11/2021</v>
      </c>
      <c r="J536" s="5" t="str">
        <f>'[1]TCE - ANEXO IV - Preencher'!L545</f>
        <v>26211141249434000107550010000943101630728208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296.8</v>
      </c>
    </row>
    <row r="537" spans="1:12" s="8" customFormat="1" ht="19.5" customHeight="1" x14ac:dyDescent="0.2">
      <c r="A537" s="3">
        <f>IFERROR(VLOOKUP(B537,'[1]DADOS (OCULTAR)'!$P$3:$R$91,3,0),"")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000094311</v>
      </c>
      <c r="I537" s="6" t="str">
        <f>IF('[1]TCE - ANEXO IV - Preencher'!K546="","",'[1]TCE - ANEXO IV - Preencher'!K546)</f>
        <v>23/11/2021</v>
      </c>
      <c r="J537" s="5" t="str">
        <f>'[1]TCE - ANEXO IV - Preencher'!L546</f>
        <v>26211141249434000107550010000943111591356659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936.58</v>
      </c>
    </row>
    <row r="538" spans="1:12" s="8" customFormat="1" ht="19.5" customHeight="1" x14ac:dyDescent="0.2">
      <c r="A538" s="3">
        <f>IFERROR(VLOOKUP(B538,'[1]DADOS (OCULTAR)'!$P$3:$R$91,3,0),"")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000094312</v>
      </c>
      <c r="I538" s="6" t="str">
        <f>IF('[1]TCE - ANEXO IV - Preencher'!K547="","",'[1]TCE - ANEXO IV - Preencher'!K547)</f>
        <v>23/11/2021</v>
      </c>
      <c r="J538" s="5" t="str">
        <f>'[1]TCE - ANEXO IV - Preencher'!L547</f>
        <v>26211141249434000107550010000943121212865506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989.15</v>
      </c>
    </row>
    <row r="539" spans="1:12" s="8" customFormat="1" ht="19.5" customHeight="1" x14ac:dyDescent="0.2">
      <c r="A539" s="3">
        <f>IFERROR(VLOOKUP(B539,'[1]DADOS (OCULTAR)'!$P$3:$R$91,3,0),"")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000094337</v>
      </c>
      <c r="I539" s="6" t="str">
        <f>IF('[1]TCE - ANEXO IV - Preencher'!K548="","",'[1]TCE - ANEXO IV - Preencher'!K548)</f>
        <v>23/11/2021</v>
      </c>
      <c r="J539" s="5" t="str">
        <f>'[1]TCE - ANEXO IV - Preencher'!L548</f>
        <v>26211141249434000107550010000943371710516553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2025.51</v>
      </c>
    </row>
    <row r="540" spans="1:12" s="8" customFormat="1" ht="19.5" customHeight="1" x14ac:dyDescent="0.2">
      <c r="A540" s="3">
        <f>IFERROR(VLOOKUP(B540,'[1]DADOS (OCULTAR)'!$P$3:$R$91,3,0),"")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000094364</v>
      </c>
      <c r="I540" s="6" t="str">
        <f>IF('[1]TCE - ANEXO IV - Preencher'!K549="","",'[1]TCE - ANEXO IV - Preencher'!K549)</f>
        <v>25/11/2021</v>
      </c>
      <c r="J540" s="5" t="str">
        <f>'[1]TCE - ANEXO IV - Preencher'!L549</f>
        <v>26211141249434000107550010000943641604429836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1010.56</v>
      </c>
    </row>
    <row r="541" spans="1:12" s="8" customFormat="1" ht="19.5" customHeight="1" x14ac:dyDescent="0.2">
      <c r="A541" s="3">
        <f>IFERROR(VLOOKUP(B541,'[1]DADOS (OCULTAR)'!$P$3:$R$91,3,0),"")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000094365</v>
      </c>
      <c r="I541" s="6" t="str">
        <f>IF('[1]TCE - ANEXO IV - Preencher'!K550="","",'[1]TCE - ANEXO IV - Preencher'!K550)</f>
        <v>25/11/2021</v>
      </c>
      <c r="J541" s="5" t="str">
        <f>'[1]TCE - ANEXO IV - Preencher'!L550</f>
        <v>26211141249434000107550010000943651257840689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367.62</v>
      </c>
    </row>
    <row r="542" spans="1:12" s="8" customFormat="1" ht="19.5" customHeight="1" x14ac:dyDescent="0.2">
      <c r="A542" s="3">
        <f>IFERROR(VLOOKUP(B542,'[1]DADOS (OCULTAR)'!$P$3:$R$91,3,0),"")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000094366</v>
      </c>
      <c r="I542" s="6" t="str">
        <f>IF('[1]TCE - ANEXO IV - Preencher'!K551="","",'[1]TCE - ANEXO IV - Preencher'!K551)</f>
        <v>25/11/2021</v>
      </c>
      <c r="J542" s="5" t="str">
        <f>'[1]TCE - ANEXO IV - Preencher'!L551</f>
        <v>26211141249434000107550010000943661862765442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1244.79</v>
      </c>
    </row>
    <row r="543" spans="1:12" s="8" customFormat="1" ht="19.5" customHeight="1" x14ac:dyDescent="0.2">
      <c r="A543" s="3">
        <f>IFERROR(VLOOKUP(B543,'[1]DADOS (OCULTAR)'!$P$3:$R$91,3,0),"")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000094367</v>
      </c>
      <c r="I543" s="6" t="str">
        <f>IF('[1]TCE - ANEXO IV - Preencher'!K552="","",'[1]TCE - ANEXO IV - Preencher'!K552)</f>
        <v>25/11/2021</v>
      </c>
      <c r="J543" s="5" t="str">
        <f>'[1]TCE - ANEXO IV - Preencher'!L552</f>
        <v>26211141249434000107550010000943671728324167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936.58</v>
      </c>
    </row>
    <row r="544" spans="1:12" s="8" customFormat="1" ht="19.5" customHeight="1" x14ac:dyDescent="0.2">
      <c r="A544" s="3">
        <f>IFERROR(VLOOKUP(B544,'[1]DADOS (OCULTAR)'!$P$3:$R$91,3,0),"")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000094368</v>
      </c>
      <c r="I544" s="6" t="str">
        <f>IF('[1]TCE - ANEXO IV - Preencher'!K553="","",'[1]TCE - ANEXO IV - Preencher'!K553)</f>
        <v>25/11/2021</v>
      </c>
      <c r="J544" s="5" t="str">
        <f>'[1]TCE - ANEXO IV - Preencher'!L553</f>
        <v>26211141249434000107550010000943681677768958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989.15</v>
      </c>
    </row>
    <row r="545" spans="1:12" s="8" customFormat="1" ht="19.5" customHeight="1" x14ac:dyDescent="0.2">
      <c r="A545" s="3">
        <f>IFERROR(VLOOKUP(B545,'[1]DADOS (OCULTAR)'!$P$3:$R$91,3,0),"")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000094369</v>
      </c>
      <c r="I545" s="6" t="str">
        <f>IF('[1]TCE - ANEXO IV - Preencher'!K554="","",'[1]TCE - ANEXO IV - Preencher'!K554)</f>
        <v>25/11/2021</v>
      </c>
      <c r="J545" s="5" t="str">
        <f>'[1]TCE - ANEXO IV - Preencher'!L554</f>
        <v>26211141249434000107550010000943691707179707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936.58</v>
      </c>
    </row>
    <row r="546" spans="1:12" s="8" customFormat="1" ht="19.5" customHeight="1" x14ac:dyDescent="0.2">
      <c r="A546" s="3">
        <f>IFERROR(VLOOKUP(B546,'[1]DADOS (OCULTAR)'!$P$3:$R$91,3,0),"")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000094370</v>
      </c>
      <c r="I546" s="6" t="str">
        <f>IF('[1]TCE - ANEXO IV - Preencher'!K555="","",'[1]TCE - ANEXO IV - Preencher'!K555)</f>
        <v>25/11/2021</v>
      </c>
      <c r="J546" s="5" t="str">
        <f>'[1]TCE - ANEXO IV - Preencher'!L555</f>
        <v>26211141249434000107550010000943701846408463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219.92</v>
      </c>
    </row>
    <row r="547" spans="1:12" s="8" customFormat="1" ht="19.5" customHeight="1" x14ac:dyDescent="0.2">
      <c r="A547" s="3">
        <f>IFERROR(VLOOKUP(B547,'[1]DADOS (OCULTAR)'!$P$3:$R$91,3,0),"")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000094371</v>
      </c>
      <c r="I547" s="6" t="str">
        <f>IF('[1]TCE - ANEXO IV - Preencher'!K556="","",'[1]TCE - ANEXO IV - Preencher'!K556)</f>
        <v>25/11/2021</v>
      </c>
      <c r="J547" s="5" t="str">
        <f>'[1]TCE - ANEXO IV - Preencher'!L556</f>
        <v>26211141249434000107550010000943711351127742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61.36</v>
      </c>
    </row>
    <row r="548" spans="1:12" s="8" customFormat="1" ht="19.5" customHeight="1" x14ac:dyDescent="0.2">
      <c r="A548" s="3">
        <f>IFERROR(VLOOKUP(B548,'[1]DADOS (OCULTAR)'!$P$3:$R$91,3,0),"")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000094429</v>
      </c>
      <c r="I548" s="6" t="str">
        <f>IF('[1]TCE - ANEXO IV - Preencher'!K557="","",'[1]TCE - ANEXO IV - Preencher'!K557)</f>
        <v>29/11/2021</v>
      </c>
      <c r="J548" s="5" t="str">
        <f>'[1]TCE - ANEXO IV - Preencher'!L557</f>
        <v>26211141249434000107550010000944291936760556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116.02</v>
      </c>
    </row>
    <row r="549" spans="1:12" s="8" customFormat="1" ht="19.5" customHeight="1" x14ac:dyDescent="0.2">
      <c r="A549" s="3">
        <f>IFERROR(VLOOKUP(B549,'[1]DADOS (OCULTAR)'!$P$3:$R$91,3,0),"")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000094430</v>
      </c>
      <c r="I549" s="6" t="str">
        <f>IF('[1]TCE - ANEXO IV - Preencher'!K558="","",'[1]TCE - ANEXO IV - Preencher'!K558)</f>
        <v>29/11/2021</v>
      </c>
      <c r="J549" s="5" t="str">
        <f>'[1]TCE - ANEXO IV - Preencher'!L558</f>
        <v>26211141249434000107550010000944301499679677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936.58</v>
      </c>
    </row>
    <row r="550" spans="1:12" s="8" customFormat="1" ht="19.5" customHeight="1" x14ac:dyDescent="0.2">
      <c r="A550" s="3">
        <f>IFERROR(VLOOKUP(B550,'[1]DADOS (OCULTAR)'!$P$3:$R$91,3,0),"")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000094431</v>
      </c>
      <c r="I550" s="6" t="str">
        <f>IF('[1]TCE - ANEXO IV - Preencher'!K559="","",'[1]TCE - ANEXO IV - Preencher'!K559)</f>
        <v>29/11/2021</v>
      </c>
      <c r="J550" s="5" t="str">
        <f>'[1]TCE - ANEXO IV - Preencher'!L559</f>
        <v>26211141249434000107550010000944311401496789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235.88</v>
      </c>
    </row>
    <row r="551" spans="1:12" s="8" customFormat="1" ht="19.5" customHeight="1" x14ac:dyDescent="0.2">
      <c r="A551" s="3">
        <f>IFERROR(VLOOKUP(B551,'[1]DADOS (OCULTAR)'!$P$3:$R$91,3,0),"")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000094432</v>
      </c>
      <c r="I551" s="6" t="str">
        <f>IF('[1]TCE - ANEXO IV - Preencher'!K560="","",'[1]TCE - ANEXO IV - Preencher'!K560)</f>
        <v>29/11/2021</v>
      </c>
      <c r="J551" s="5" t="str">
        <f>'[1]TCE - ANEXO IV - Preencher'!L560</f>
        <v>26211141249434000107550010000944321993790561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299.89999999999998</v>
      </c>
    </row>
    <row r="552" spans="1:12" s="8" customFormat="1" ht="19.5" customHeight="1" x14ac:dyDescent="0.2">
      <c r="A552" s="3">
        <f>IFERROR(VLOOKUP(B552,'[1]DADOS (OCULTAR)'!$P$3:$R$91,3,0),"")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000094433</v>
      </c>
      <c r="I552" s="6" t="str">
        <f>IF('[1]TCE - ANEXO IV - Preencher'!K561="","",'[1]TCE - ANEXO IV - Preencher'!K561)</f>
        <v>29/11/2021</v>
      </c>
      <c r="J552" s="5" t="str">
        <f>'[1]TCE - ANEXO IV - Preencher'!L561</f>
        <v>26211141249434000107550010000944331653261357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275.48</v>
      </c>
    </row>
    <row r="553" spans="1:12" s="8" customFormat="1" ht="19.5" customHeight="1" x14ac:dyDescent="0.2">
      <c r="A553" s="3">
        <f>IFERROR(VLOOKUP(B553,'[1]DADOS (OCULTAR)'!$P$3:$R$91,3,0),"")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000094434</v>
      </c>
      <c r="I553" s="6" t="str">
        <f>IF('[1]TCE - ANEXO IV - Preencher'!K562="","",'[1]TCE - ANEXO IV - Preencher'!K562)</f>
        <v>29/11/2021</v>
      </c>
      <c r="J553" s="5" t="str">
        <f>'[1]TCE - ANEXO IV - Preencher'!L562</f>
        <v>26211141249434000107550010000944341097375060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203.82</v>
      </c>
    </row>
    <row r="554" spans="1:12" s="8" customFormat="1" ht="19.5" customHeight="1" x14ac:dyDescent="0.2">
      <c r="A554" s="3">
        <f>IFERROR(VLOOKUP(B554,'[1]DADOS (OCULTAR)'!$P$3:$R$91,3,0),"")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000094435</v>
      </c>
      <c r="I554" s="6" t="str">
        <f>IF('[1]TCE - ANEXO IV - Preencher'!K563="","",'[1]TCE - ANEXO IV - Preencher'!K563)</f>
        <v>29/11/2021</v>
      </c>
      <c r="J554" s="5" t="str">
        <f>'[1]TCE - ANEXO IV - Preencher'!L563</f>
        <v>26211141249434000107550010000944351899257628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825.24</v>
      </c>
    </row>
    <row r="555" spans="1:12" s="8" customFormat="1" ht="19.5" customHeight="1" x14ac:dyDescent="0.2">
      <c r="A555" s="3">
        <f>IFERROR(VLOOKUP(B555,'[1]DADOS (OCULTAR)'!$P$3:$R$91,3,0),"")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000094436</v>
      </c>
      <c r="I555" s="6" t="str">
        <f>IF('[1]TCE - ANEXO IV - Preencher'!K564="","",'[1]TCE - ANEXO IV - Preencher'!K564)</f>
        <v>29/11/2021</v>
      </c>
      <c r="J555" s="5" t="str">
        <f>'[1]TCE - ANEXO IV - Preencher'!L564</f>
        <v>26211141249434000107550010000944361116904544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428.92</v>
      </c>
    </row>
    <row r="556" spans="1:12" s="8" customFormat="1" ht="19.5" customHeight="1" x14ac:dyDescent="0.2">
      <c r="A556" s="3">
        <f>IFERROR(VLOOKUP(B556,'[1]DADOS (OCULTAR)'!$P$3:$R$91,3,0),"")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000094437</v>
      </c>
      <c r="I556" s="6" t="str">
        <f>IF('[1]TCE - ANEXO IV - Preencher'!K565="","",'[1]TCE - ANEXO IV - Preencher'!K565)</f>
        <v>29/11/2021</v>
      </c>
      <c r="J556" s="5" t="str">
        <f>'[1]TCE - ANEXO IV - Preencher'!L565</f>
        <v>26211141249434000107550010000944371812939769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148.4</v>
      </c>
    </row>
    <row r="557" spans="1:12" s="8" customFormat="1" ht="19.5" customHeight="1" x14ac:dyDescent="0.2">
      <c r="A557" s="3">
        <f>IFERROR(VLOOKUP(B557,'[1]DADOS (OCULTAR)'!$P$3:$R$91,3,0),"")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000094438</v>
      </c>
      <c r="I557" s="6" t="str">
        <f>IF('[1]TCE - ANEXO IV - Preencher'!K566="","",'[1]TCE - ANEXO IV - Preencher'!K566)</f>
        <v>29/11/2021</v>
      </c>
      <c r="J557" s="5" t="str">
        <f>'[1]TCE - ANEXO IV - Preencher'!L566</f>
        <v>26211141249434000107550010000944381690817610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183.81</v>
      </c>
    </row>
    <row r="558" spans="1:12" s="8" customFormat="1" ht="19.5" customHeight="1" x14ac:dyDescent="0.2">
      <c r="A558" s="3">
        <f>IFERROR(VLOOKUP(B558,'[1]DADOS (OCULTAR)'!$P$3:$R$91,3,0),"")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000094439</v>
      </c>
      <c r="I558" s="6" t="str">
        <f>IF('[1]TCE - ANEXO IV - Preencher'!K567="","",'[1]TCE - ANEXO IV - Preencher'!K567)</f>
        <v>29/11/2021</v>
      </c>
      <c r="J558" s="5" t="str">
        <f>'[1]TCE - ANEXO IV - Preencher'!L567</f>
        <v>26211141249434000107550010000944391870857820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1280.2</v>
      </c>
    </row>
    <row r="559" spans="1:12" s="8" customFormat="1" ht="19.5" customHeight="1" x14ac:dyDescent="0.2">
      <c r="A559" s="3">
        <f>IFERROR(VLOOKUP(B559,'[1]DADOS (OCULTAR)'!$P$3:$R$91,3,0),"")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000094440</v>
      </c>
      <c r="I559" s="6" t="str">
        <f>IF('[1]TCE - ANEXO IV - Preencher'!K568="","",'[1]TCE - ANEXO IV - Preencher'!K568)</f>
        <v>29/11/2021</v>
      </c>
      <c r="J559" s="5" t="str">
        <f>'[1]TCE - ANEXO IV - Preencher'!L568</f>
        <v>26211141249434000107550010000944401508575391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1277.7</v>
      </c>
    </row>
    <row r="560" spans="1:12" s="8" customFormat="1" ht="19.5" customHeight="1" x14ac:dyDescent="0.2">
      <c r="A560" s="3">
        <f>IFERROR(VLOOKUP(B560,'[1]DADOS (OCULTAR)'!$P$3:$R$91,3,0),"")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000094455</v>
      </c>
      <c r="I560" s="6" t="str">
        <f>IF('[1]TCE - ANEXO IV - Preencher'!K569="","",'[1]TCE - ANEXO IV - Preencher'!K569)</f>
        <v>29/11/2021</v>
      </c>
      <c r="J560" s="5" t="str">
        <f>'[1]TCE - ANEXO IV - Preencher'!L569</f>
        <v>26211141249434000107550010000944551210729608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1277.7</v>
      </c>
    </row>
    <row r="561" spans="1:12" s="8" customFormat="1" ht="19.5" customHeight="1" x14ac:dyDescent="0.2">
      <c r="A561" s="3">
        <f>IFERROR(VLOOKUP(B561,'[1]DADOS (OCULTAR)'!$P$3:$R$91,3,0),"")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000094456</v>
      </c>
      <c r="I561" s="6" t="str">
        <f>IF('[1]TCE - ANEXO IV - Preencher'!K570="","",'[1]TCE - ANEXO IV - Preencher'!K570)</f>
        <v>29/11/2021</v>
      </c>
      <c r="J561" s="5" t="str">
        <f>'[1]TCE - ANEXO IV - Preencher'!L570</f>
        <v>26211141249434000107550010000944561079114975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148.4</v>
      </c>
    </row>
    <row r="562" spans="1:12" s="8" customFormat="1" ht="19.5" customHeight="1" x14ac:dyDescent="0.2">
      <c r="A562" s="3">
        <f>IFERROR(VLOOKUP(B562,'[1]DADOS (OCULTAR)'!$P$3:$R$91,3,0),"")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000094459</v>
      </c>
      <c r="I562" s="6" t="str">
        <f>IF('[1]TCE - ANEXO IV - Preencher'!K571="","",'[1]TCE - ANEXO IV - Preencher'!K571)</f>
        <v>29/11/2021</v>
      </c>
      <c r="J562" s="5" t="str">
        <f>'[1]TCE - ANEXO IV - Preencher'!L571</f>
        <v>26211141249434000107550010000944591763320702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488.53</v>
      </c>
    </row>
    <row r="563" spans="1:12" s="8" customFormat="1" ht="19.5" customHeight="1" x14ac:dyDescent="0.2">
      <c r="A563" s="3">
        <f>IFERROR(VLOOKUP(B563,'[1]DADOS (OCULTAR)'!$P$3:$R$91,3,0),"")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000094493</v>
      </c>
      <c r="I563" s="6" t="str">
        <f>IF('[1]TCE - ANEXO IV - Preencher'!K572="","",'[1]TCE - ANEXO IV - Preencher'!K572)</f>
        <v>30/11/2021</v>
      </c>
      <c r="J563" s="5" t="str">
        <f>'[1]TCE - ANEXO IV - Preencher'!L572</f>
        <v>26211141249434000107550010000944931513676072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1010.56</v>
      </c>
    </row>
    <row r="564" spans="1:12" s="8" customFormat="1" ht="19.5" customHeight="1" x14ac:dyDescent="0.2">
      <c r="A564" s="3">
        <f>IFERROR(VLOOKUP(B564,'[1]DADOS (OCULTAR)'!$P$3:$R$91,3,0),"")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3.14 - Alimentação Preparada</v>
      </c>
      <c r="D564" s="3">
        <f>'[1]TCE - ANEXO IV - Preencher'!F573</f>
        <v>41476069000173</v>
      </c>
      <c r="E564" s="5" t="str">
        <f>'[1]TCE - ANEXO IV - Preencher'!G573</f>
        <v>IMPERIO LEGUMES E PROCESSADOS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000000485</v>
      </c>
      <c r="I564" s="6" t="str">
        <f>IF('[1]TCE - ANEXO IV - Preencher'!K573="","",'[1]TCE - ANEXO IV - Preencher'!K573)</f>
        <v>25/11/2021</v>
      </c>
      <c r="J564" s="5" t="str">
        <f>'[1]TCE - ANEXO IV - Preencher'!L573</f>
        <v>26211141476069000173550000000004851140018296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84</v>
      </c>
    </row>
    <row r="565" spans="1:12" s="8" customFormat="1" ht="19.5" customHeight="1" x14ac:dyDescent="0.2">
      <c r="A565" s="3">
        <f>IFERROR(VLOOKUP(B565,'[1]DADOS (OCULTAR)'!$P$3:$R$91,3,0),"")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3.14 - Alimentação Preparada</v>
      </c>
      <c r="D565" s="3">
        <f>'[1]TCE - ANEXO IV - Preencher'!F574</f>
        <v>41476069000173</v>
      </c>
      <c r="E565" s="5" t="str">
        <f>'[1]TCE - ANEXO IV - Preencher'!G574</f>
        <v>IMPERIO LEGUMES E PROCESSADOS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000000485</v>
      </c>
      <c r="I565" s="6" t="str">
        <f>IF('[1]TCE - ANEXO IV - Preencher'!K574="","",'[1]TCE - ANEXO IV - Preencher'!K574)</f>
        <v>25/11/2021</v>
      </c>
      <c r="J565" s="5" t="str">
        <f>'[1]TCE - ANEXO IV - Preencher'!L574</f>
        <v>26211141476069000173550000000004851140018296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472.33</v>
      </c>
    </row>
    <row r="566" spans="1:12" s="8" customFormat="1" ht="19.5" customHeight="1" x14ac:dyDescent="0.2">
      <c r="A566" s="3">
        <f>IFERROR(VLOOKUP(B566,'[1]DADOS (OCULTAR)'!$P$3:$R$91,3,0),"")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3.14 - Alimentação Preparada</v>
      </c>
      <c r="D566" s="3">
        <f>'[1]TCE - ANEXO IV - Preencher'!F575</f>
        <v>41476069000173</v>
      </c>
      <c r="E566" s="5" t="str">
        <f>'[1]TCE - ANEXO IV - Preencher'!G575</f>
        <v>IMPERIO LEGUMES E PROCESSADOS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000295</v>
      </c>
      <c r="I566" s="6" t="str">
        <f>IF('[1]TCE - ANEXO IV - Preencher'!K575="","",'[1]TCE - ANEXO IV - Preencher'!K575)</f>
        <v>28/10/2021</v>
      </c>
      <c r="J566" s="5" t="str">
        <f>'[1]TCE - ANEXO IV - Preencher'!L575</f>
        <v>26211041476069000173550000000002951120009226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85</v>
      </c>
    </row>
    <row r="567" spans="1:12" s="8" customFormat="1" ht="19.5" customHeight="1" x14ac:dyDescent="0.2">
      <c r="A567" s="3">
        <f>IFERROR(VLOOKUP(B567,'[1]DADOS (OCULTAR)'!$P$3:$R$91,3,0),"")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3.14 - Alimentação Preparada</v>
      </c>
      <c r="D567" s="3">
        <f>'[1]TCE - ANEXO IV - Preencher'!F576</f>
        <v>41476069000173</v>
      </c>
      <c r="E567" s="5" t="str">
        <f>'[1]TCE - ANEXO IV - Preencher'!G576</f>
        <v>IMPERIO LEGUMES E PROCESSADOS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000295</v>
      </c>
      <c r="I567" s="6" t="str">
        <f>IF('[1]TCE - ANEXO IV - Preencher'!K576="","",'[1]TCE - ANEXO IV - Preencher'!K576)</f>
        <v>28/10/2021</v>
      </c>
      <c r="J567" s="5" t="str">
        <f>'[1]TCE - ANEXO IV - Preencher'!L576</f>
        <v>26211041476069000173550000000002951120009226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255.69</v>
      </c>
    </row>
    <row r="568" spans="1:12" s="8" customFormat="1" ht="19.5" customHeight="1" x14ac:dyDescent="0.2">
      <c r="A568" s="3">
        <f>IFERROR(VLOOKUP(B568,'[1]DADOS (OCULTAR)'!$P$3:$R$91,3,0),"")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3.14 - Alimentação Preparada</v>
      </c>
      <c r="D568" s="3">
        <f>'[1]TCE - ANEXO IV - Preencher'!F577</f>
        <v>41476069000173</v>
      </c>
      <c r="E568" s="5" t="str">
        <f>'[1]TCE - ANEXO IV - Preencher'!G577</f>
        <v>IMPERIO LEGUMES E PROCESSADOS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000318</v>
      </c>
      <c r="I568" s="6" t="str">
        <f>IF('[1]TCE - ANEXO IV - Preencher'!K577="","",'[1]TCE - ANEXO IV - Preencher'!K577)</f>
        <v>01/11/2021</v>
      </c>
      <c r="J568" s="5" t="str">
        <f>'[1]TCE - ANEXO IV - Preencher'!L577</f>
        <v>26211141476069000173550000000003181130011240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568.36</v>
      </c>
    </row>
    <row r="569" spans="1:12" s="8" customFormat="1" ht="19.5" customHeight="1" x14ac:dyDescent="0.2">
      <c r="A569" s="3">
        <f>IFERROR(VLOOKUP(B569,'[1]DADOS (OCULTAR)'!$P$3:$R$91,3,0),"")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3.14 - Alimentação Preparada</v>
      </c>
      <c r="D569" s="3">
        <f>'[1]TCE - ANEXO IV - Preencher'!F578</f>
        <v>41476069000173</v>
      </c>
      <c r="E569" s="5" t="str">
        <f>'[1]TCE - ANEXO IV - Preencher'!G578</f>
        <v>IMPERIO LEGUMES E PROCESSADOS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000318</v>
      </c>
      <c r="I569" s="6" t="str">
        <f>IF('[1]TCE - ANEXO IV - Preencher'!K578="","",'[1]TCE - ANEXO IV - Preencher'!K578)</f>
        <v>01/11/2021</v>
      </c>
      <c r="J569" s="5" t="str">
        <f>'[1]TCE - ANEXO IV - Preencher'!L578</f>
        <v>26211141476069000173550000000003181130011240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67.2</v>
      </c>
    </row>
    <row r="570" spans="1:12" s="8" customFormat="1" ht="19.5" customHeight="1" x14ac:dyDescent="0.2">
      <c r="A570" s="3">
        <f>IFERROR(VLOOKUP(B570,'[1]DADOS (OCULTAR)'!$P$3:$R$91,3,0),"")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3.14 - Alimentação Preparada</v>
      </c>
      <c r="D570" s="3">
        <f>'[1]TCE - ANEXO IV - Preencher'!F579</f>
        <v>41476069000173</v>
      </c>
      <c r="E570" s="5" t="str">
        <f>'[1]TCE - ANEXO IV - Preencher'!G579</f>
        <v>IMPERIO LEGUMES E PROCESSADOS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000331</v>
      </c>
      <c r="I570" s="6" t="str">
        <f>IF('[1]TCE - ANEXO IV - Preencher'!K579="","",'[1]TCE - ANEXO IV - Preencher'!K579)</f>
        <v>04/11/2021</v>
      </c>
      <c r="J570" s="5" t="str">
        <f>'[1]TCE - ANEXO IV - Preencher'!L579</f>
        <v>26211141476069000173550000000003311130013295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117.6</v>
      </c>
    </row>
    <row r="571" spans="1:12" s="8" customFormat="1" ht="19.5" customHeight="1" x14ac:dyDescent="0.2">
      <c r="A571" s="3">
        <f>IFERROR(VLOOKUP(B571,'[1]DADOS (OCULTAR)'!$P$3:$R$91,3,0),"")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3.14 - Alimentação Preparada</v>
      </c>
      <c r="D571" s="3">
        <f>'[1]TCE - ANEXO IV - Preencher'!F580</f>
        <v>41476069000173</v>
      </c>
      <c r="E571" s="5" t="str">
        <f>'[1]TCE - ANEXO IV - Preencher'!G580</f>
        <v>IMPERIO LEGUMES E PROCESSADOS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000331</v>
      </c>
      <c r="I571" s="6" t="str">
        <f>IF('[1]TCE - ANEXO IV - Preencher'!K580="","",'[1]TCE - ANEXO IV - Preencher'!K580)</f>
        <v>04/11/2021</v>
      </c>
      <c r="J571" s="5" t="str">
        <f>'[1]TCE - ANEXO IV - Preencher'!L580</f>
        <v>26211141476069000173550000000003311130013295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277.49</v>
      </c>
    </row>
    <row r="572" spans="1:12" s="8" customFormat="1" ht="19.5" customHeight="1" x14ac:dyDescent="0.2">
      <c r="A572" s="3">
        <f>IFERROR(VLOOKUP(B572,'[1]DADOS (OCULTAR)'!$P$3:$R$91,3,0),"")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>3.14 - Alimentação Preparada</v>
      </c>
      <c r="D572" s="3">
        <f>'[1]TCE - ANEXO IV - Preencher'!F581</f>
        <v>41476069000173</v>
      </c>
      <c r="E572" s="5" t="str">
        <f>'[1]TCE - ANEXO IV - Preencher'!G581</f>
        <v>IMPERIO LEGUMES E PROCESSADOS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000336</v>
      </c>
      <c r="I572" s="6" t="str">
        <f>IF('[1]TCE - ANEXO IV - Preencher'!K581="","",'[1]TCE - ANEXO IV - Preencher'!K581)</f>
        <v>05/11/2021</v>
      </c>
      <c r="J572" s="5" t="str">
        <f>'[1]TCE - ANEXO IV - Preencher'!L581</f>
        <v>26211141476069000173550000000003361130013291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117.6</v>
      </c>
    </row>
    <row r="573" spans="1:12" s="8" customFormat="1" ht="19.5" customHeight="1" x14ac:dyDescent="0.2">
      <c r="A573" s="3">
        <f>IFERROR(VLOOKUP(B573,'[1]DADOS (OCULTAR)'!$P$3:$R$91,3,0),"")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>3.14 - Alimentação Preparada</v>
      </c>
      <c r="D573" s="3">
        <f>'[1]TCE - ANEXO IV - Preencher'!F582</f>
        <v>41476069000173</v>
      </c>
      <c r="E573" s="5" t="str">
        <f>'[1]TCE - ANEXO IV - Preencher'!G582</f>
        <v>IMPERIO LEGUMES E PROCESSADOS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000336</v>
      </c>
      <c r="I573" s="6" t="str">
        <f>IF('[1]TCE - ANEXO IV - Preencher'!K582="","",'[1]TCE - ANEXO IV - Preencher'!K582)</f>
        <v>05/11/2021</v>
      </c>
      <c r="J573" s="5" t="str">
        <f>'[1]TCE - ANEXO IV - Preencher'!L582</f>
        <v>26211141476069000173550000000003361130013291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109.13</v>
      </c>
    </row>
    <row r="574" spans="1:12" s="8" customFormat="1" ht="19.5" customHeight="1" x14ac:dyDescent="0.2">
      <c r="A574" s="3">
        <f>IFERROR(VLOOKUP(B574,'[1]DADOS (OCULTAR)'!$P$3:$R$91,3,0),"")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>3.14 - Alimentação Preparada</v>
      </c>
      <c r="D574" s="3">
        <f>'[1]TCE - ANEXO IV - Preencher'!F583</f>
        <v>41476069000173</v>
      </c>
      <c r="E574" s="5" t="str">
        <f>'[1]TCE - ANEXO IV - Preencher'!G583</f>
        <v>IMPERIO LEGUMES E PROCESSADOS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000370</v>
      </c>
      <c r="I574" s="6" t="str">
        <f>IF('[1]TCE - ANEXO IV - Preencher'!K583="","",'[1]TCE - ANEXO IV - Preencher'!K583)</f>
        <v>09/11/2021</v>
      </c>
      <c r="J574" s="5" t="str">
        <f>'[1]TCE - ANEXO IV - Preencher'!L583</f>
        <v>26211141476069000173550000000003701130017280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400.71</v>
      </c>
    </row>
    <row r="575" spans="1:12" s="8" customFormat="1" ht="19.5" customHeight="1" x14ac:dyDescent="0.2">
      <c r="A575" s="3">
        <f>IFERROR(VLOOKUP(B575,'[1]DADOS (OCULTAR)'!$P$3:$R$91,3,0),"")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>3.14 - Alimentação Preparada</v>
      </c>
      <c r="D575" s="3">
        <f>'[1]TCE - ANEXO IV - Preencher'!F584</f>
        <v>41476069000173</v>
      </c>
      <c r="E575" s="5" t="str">
        <f>'[1]TCE - ANEXO IV - Preencher'!G584</f>
        <v>IMPERIO LEGUMES E PROCESSADOS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000370</v>
      </c>
      <c r="I575" s="6" t="str">
        <f>IF('[1]TCE - ANEXO IV - Preencher'!K584="","",'[1]TCE - ANEXO IV - Preencher'!K584)</f>
        <v>09/11/2021</v>
      </c>
      <c r="J575" s="5" t="str">
        <f>'[1]TCE - ANEXO IV - Preencher'!L584</f>
        <v>26211141476069000173550000000003701130017280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74</v>
      </c>
    </row>
    <row r="576" spans="1:12" s="8" customFormat="1" ht="19.5" customHeight="1" x14ac:dyDescent="0.2">
      <c r="A576" s="3">
        <f>IFERROR(VLOOKUP(B576,'[1]DADOS (OCULTAR)'!$P$3:$R$91,3,0),"")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>3.14 - Alimentação Preparada</v>
      </c>
      <c r="D576" s="3">
        <f>'[1]TCE - ANEXO IV - Preencher'!F585</f>
        <v>41476069000173</v>
      </c>
      <c r="E576" s="5" t="str">
        <f>'[1]TCE - ANEXO IV - Preencher'!G585</f>
        <v>IMPERIO LEGUMES E PROCESSADOS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000381</v>
      </c>
      <c r="I576" s="6" t="str">
        <f>IF('[1]TCE - ANEXO IV - Preencher'!K585="","",'[1]TCE - ANEXO IV - Preencher'!K585)</f>
        <v>11/11/2021</v>
      </c>
      <c r="J576" s="5" t="str">
        <f>'[1]TCE - ANEXO IV - Preencher'!L585</f>
        <v>26211141476069000173550000000003811130018256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608.28</v>
      </c>
    </row>
    <row r="577" spans="1:12" s="8" customFormat="1" ht="19.5" customHeight="1" x14ac:dyDescent="0.2">
      <c r="A577" s="3">
        <f>IFERROR(VLOOKUP(B577,'[1]DADOS (OCULTAR)'!$P$3:$R$91,3,0),"")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>3.14 - Alimentação Preparada</v>
      </c>
      <c r="D577" s="3">
        <f>'[1]TCE - ANEXO IV - Preencher'!F586</f>
        <v>41476069000173</v>
      </c>
      <c r="E577" s="5" t="str">
        <f>'[1]TCE - ANEXO IV - Preencher'!G586</f>
        <v>IMPERIO LEGUMES E PROCESSADOS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000381</v>
      </c>
      <c r="I577" s="6" t="str">
        <f>IF('[1]TCE - ANEXO IV - Preencher'!K586="","",'[1]TCE - ANEXO IV - Preencher'!K586)</f>
        <v>11/11/2021</v>
      </c>
      <c r="J577" s="5" t="str">
        <f>'[1]TCE - ANEXO IV - Preencher'!L586</f>
        <v>26211141476069000173550000000003811130018256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201.6</v>
      </c>
    </row>
    <row r="578" spans="1:12" s="8" customFormat="1" ht="19.5" customHeight="1" x14ac:dyDescent="0.2">
      <c r="A578" s="3">
        <f>IFERROR(VLOOKUP(B578,'[1]DADOS (OCULTAR)'!$P$3:$R$91,3,0),"")</f>
        <v>9039744000275</v>
      </c>
      <c r="B578" s="4" t="str">
        <f>'[1]TCE - ANEXO IV - Preencher'!C587</f>
        <v>HOSPITAL MIGUEL ARRAES</v>
      </c>
      <c r="C578" s="4" t="str">
        <f>'[1]TCE - ANEXO IV - Preencher'!E587</f>
        <v>3.14 - Alimentação Preparada</v>
      </c>
      <c r="D578" s="3">
        <f>'[1]TCE - ANEXO IV - Preencher'!F587</f>
        <v>41476069000173</v>
      </c>
      <c r="E578" s="5" t="str">
        <f>'[1]TCE - ANEXO IV - Preencher'!G587</f>
        <v>IMPERIO LEGUMES E PROCESSADOS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000408</v>
      </c>
      <c r="I578" s="6" t="str">
        <f>IF('[1]TCE - ANEXO IV - Preencher'!K587="","",'[1]TCE - ANEXO IV - Preencher'!K587)</f>
        <v>16/11/2021</v>
      </c>
      <c r="J578" s="5" t="str">
        <f>'[1]TCE - ANEXO IV - Preencher'!L587</f>
        <v>26211141476069000173550000000004081140010202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385.7</v>
      </c>
    </row>
    <row r="579" spans="1:12" s="8" customFormat="1" ht="19.5" customHeight="1" x14ac:dyDescent="0.2">
      <c r="A579" s="3">
        <f>IFERROR(VLOOKUP(B579,'[1]DADOS (OCULTAR)'!$P$3:$R$91,3,0),"")</f>
        <v>9039744000275</v>
      </c>
      <c r="B579" s="4" t="str">
        <f>'[1]TCE - ANEXO IV - Preencher'!C588</f>
        <v>HOSPITAL MIGUEL ARRAES</v>
      </c>
      <c r="C579" s="4" t="str">
        <f>'[1]TCE - ANEXO IV - Preencher'!E588</f>
        <v>3.14 - Alimentação Preparada</v>
      </c>
      <c r="D579" s="3">
        <f>'[1]TCE - ANEXO IV - Preencher'!F588</f>
        <v>41476069000173</v>
      </c>
      <c r="E579" s="5" t="str">
        <f>'[1]TCE - ANEXO IV - Preencher'!G588</f>
        <v>IMPERIO LEGUMES E PROCESSADOS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000429</v>
      </c>
      <c r="I579" s="6" t="str">
        <f>IF('[1]TCE - ANEXO IV - Preencher'!K588="","",'[1]TCE - ANEXO IV - Preencher'!K588)</f>
        <v>18/11/2021</v>
      </c>
      <c r="J579" s="5" t="str">
        <f>'[1]TCE - ANEXO IV - Preencher'!L588</f>
        <v>26211141476069000173550000000004291140012256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134.4</v>
      </c>
    </row>
    <row r="580" spans="1:12" s="8" customFormat="1" ht="19.5" customHeight="1" x14ac:dyDescent="0.2">
      <c r="A580" s="3">
        <f>IFERROR(VLOOKUP(B580,'[1]DADOS (OCULTAR)'!$P$3:$R$91,3,0),"")</f>
        <v>9039744000275</v>
      </c>
      <c r="B580" s="4" t="str">
        <f>'[1]TCE - ANEXO IV - Preencher'!C589</f>
        <v>HOSPITAL MIGUEL ARRAES</v>
      </c>
      <c r="C580" s="4" t="str">
        <f>'[1]TCE - ANEXO IV - Preencher'!E589</f>
        <v>3.14 - Alimentação Preparada</v>
      </c>
      <c r="D580" s="3">
        <f>'[1]TCE - ANEXO IV - Preencher'!F589</f>
        <v>41476069000173</v>
      </c>
      <c r="E580" s="5" t="str">
        <f>'[1]TCE - ANEXO IV - Preencher'!G589</f>
        <v>IMPERIO LEGUMES E PROCESSADOS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000429</v>
      </c>
      <c r="I580" s="6" t="str">
        <f>IF('[1]TCE - ANEXO IV - Preencher'!K589="","",'[1]TCE - ANEXO IV - Preencher'!K589)</f>
        <v>18/11/2021</v>
      </c>
      <c r="J580" s="5" t="str">
        <f>'[1]TCE - ANEXO IV - Preencher'!L589</f>
        <v>26211141476069000173550000000004291140012256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896.94</v>
      </c>
    </row>
    <row r="581" spans="1:12" s="8" customFormat="1" ht="19.5" customHeight="1" x14ac:dyDescent="0.2">
      <c r="A581" s="3">
        <f>IFERROR(VLOOKUP(B581,'[1]DADOS (OCULTAR)'!$P$3:$R$91,3,0),"")</f>
        <v>9039744000275</v>
      </c>
      <c r="B581" s="4" t="str">
        <f>'[1]TCE - ANEXO IV - Preencher'!C590</f>
        <v>HOSPITAL MIGUEL ARRAES</v>
      </c>
      <c r="C581" s="4" t="str">
        <f>'[1]TCE - ANEXO IV - Preencher'!E590</f>
        <v>3.14 - Alimentação Preparada</v>
      </c>
      <c r="D581" s="3">
        <f>'[1]TCE - ANEXO IV - Preencher'!F590</f>
        <v>41476069000173</v>
      </c>
      <c r="E581" s="5" t="str">
        <f>'[1]TCE - ANEXO IV - Preencher'!G590</f>
        <v>IMPERIO LEGUMES E PROCESSADOS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000432</v>
      </c>
      <c r="I581" s="6" t="str">
        <f>IF('[1]TCE - ANEXO IV - Preencher'!K590="","",'[1]TCE - ANEXO IV - Preencher'!K590)</f>
        <v>19/11/2021</v>
      </c>
      <c r="J581" s="5" t="str">
        <f>'[1]TCE - ANEXO IV - Preencher'!L590</f>
        <v>26211141476069000173550000000004321140013223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465.46</v>
      </c>
    </row>
    <row r="582" spans="1:12" s="8" customFormat="1" ht="19.5" customHeight="1" x14ac:dyDescent="0.2">
      <c r="A582" s="3">
        <f>IFERROR(VLOOKUP(B582,'[1]DADOS (OCULTAR)'!$P$3:$R$91,3,0),"")</f>
        <v>9039744000275</v>
      </c>
      <c r="B582" s="4" t="str">
        <f>'[1]TCE - ANEXO IV - Preencher'!C591</f>
        <v>HOSPITAL MIGUEL ARRAES</v>
      </c>
      <c r="C582" s="4" t="str">
        <f>'[1]TCE - ANEXO IV - Preencher'!E591</f>
        <v>3.14 - Alimentação Preparada</v>
      </c>
      <c r="D582" s="3">
        <f>'[1]TCE - ANEXO IV - Preencher'!F591</f>
        <v>41476069000173</v>
      </c>
      <c r="E582" s="5" t="str">
        <f>'[1]TCE - ANEXO IV - Preencher'!G591</f>
        <v>IMPERIO LEGUMES E PROCESSADOS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000432</v>
      </c>
      <c r="I582" s="6" t="str">
        <f>IF('[1]TCE - ANEXO IV - Preencher'!K591="","",'[1]TCE - ANEXO IV - Preencher'!K591)</f>
        <v>19/11/2021</v>
      </c>
      <c r="J582" s="5" t="str">
        <f>'[1]TCE - ANEXO IV - Preencher'!L591</f>
        <v>26211141476069000173550000000004321140013223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117.6</v>
      </c>
    </row>
    <row r="583" spans="1:12" s="8" customFormat="1" ht="19.5" customHeight="1" x14ac:dyDescent="0.2">
      <c r="A583" s="3">
        <f>IFERROR(VLOOKUP(B583,'[1]DADOS (OCULTAR)'!$P$3:$R$91,3,0),"")</f>
        <v>9039744000275</v>
      </c>
      <c r="B583" s="4" t="str">
        <f>'[1]TCE - ANEXO IV - Preencher'!C592</f>
        <v>HOSPITAL MIGUEL ARRAES</v>
      </c>
      <c r="C583" s="4" t="str">
        <f>'[1]TCE - ANEXO IV - Preencher'!E592</f>
        <v>3.14 - Alimentação Preparada</v>
      </c>
      <c r="D583" s="3">
        <f>'[1]TCE - ANEXO IV - Preencher'!F592</f>
        <v>41476069000173</v>
      </c>
      <c r="E583" s="5" t="str">
        <f>'[1]TCE - ANEXO IV - Preencher'!G592</f>
        <v>IMPERIO LEGUMES E PROCESSADOS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000469</v>
      </c>
      <c r="I583" s="6" t="str">
        <f>IF('[1]TCE - ANEXO IV - Preencher'!K592="","",'[1]TCE - ANEXO IV - Preencher'!K592)</f>
        <v>23/11/2021</v>
      </c>
      <c r="J583" s="5" t="str">
        <f>'[1]TCE - ANEXO IV - Preencher'!L592</f>
        <v>26211141476069000173550000000004691140016249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84</v>
      </c>
    </row>
    <row r="584" spans="1:12" s="8" customFormat="1" ht="19.5" customHeight="1" x14ac:dyDescent="0.2">
      <c r="A584" s="3">
        <f>IFERROR(VLOOKUP(B584,'[1]DADOS (OCULTAR)'!$P$3:$R$91,3,0),"")</f>
        <v>9039744000275</v>
      </c>
      <c r="B584" s="4" t="str">
        <f>'[1]TCE - ANEXO IV - Preencher'!C593</f>
        <v>HOSPITAL MIGUEL ARRAES</v>
      </c>
      <c r="C584" s="4" t="str">
        <f>'[1]TCE - ANEXO IV - Preencher'!E593</f>
        <v>3.14 - Alimentação Preparada</v>
      </c>
      <c r="D584" s="3">
        <f>'[1]TCE - ANEXO IV - Preencher'!F593</f>
        <v>41476069000173</v>
      </c>
      <c r="E584" s="5" t="str">
        <f>'[1]TCE - ANEXO IV - Preencher'!G593</f>
        <v>IMPERIO LEGUMES E PROCESSADOS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000469</v>
      </c>
      <c r="I584" s="6" t="str">
        <f>IF('[1]TCE - ANEXO IV - Preencher'!K593="","",'[1]TCE - ANEXO IV - Preencher'!K593)</f>
        <v>23/11/2021</v>
      </c>
      <c r="J584" s="5" t="str">
        <f>'[1]TCE - ANEXO IV - Preencher'!L593</f>
        <v>26211141476069000173550000000004691140016249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164.26</v>
      </c>
    </row>
    <row r="585" spans="1:12" s="8" customFormat="1" ht="19.5" customHeight="1" x14ac:dyDescent="0.2">
      <c r="A585" s="3">
        <f>IFERROR(VLOOKUP(B585,'[1]DADOS (OCULTAR)'!$P$3:$R$91,3,0),"")</f>
        <v>9039744000275</v>
      </c>
      <c r="B585" s="4" t="str">
        <f>'[1]TCE - ANEXO IV - Preencher'!C594</f>
        <v>HOSPITAL MIGUEL ARRAES</v>
      </c>
      <c r="C585" s="4" t="str">
        <f>'[1]TCE - ANEXO IV - Preencher'!E594</f>
        <v>3.14 - Alimentação Preparada</v>
      </c>
      <c r="D585" s="3">
        <f>'[1]TCE - ANEXO IV - Preencher'!F594</f>
        <v>41476069000173</v>
      </c>
      <c r="E585" s="5" t="str">
        <f>'[1]TCE - ANEXO IV - Preencher'!G594</f>
        <v>IMPERIO LEGUMES E PROCESSADOS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000488</v>
      </c>
      <c r="I585" s="6" t="str">
        <f>IF('[1]TCE - ANEXO IV - Preencher'!K594="","",'[1]TCE - ANEXO IV - Preencher'!K594)</f>
        <v>26/11/2021</v>
      </c>
      <c r="J585" s="5" t="str">
        <f>'[1]TCE - ANEXO IV - Preencher'!L594</f>
        <v>26211141476069000173550000000004881140018298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117.6</v>
      </c>
    </row>
    <row r="586" spans="1:12" s="8" customFormat="1" ht="19.5" customHeight="1" x14ac:dyDescent="0.2">
      <c r="A586" s="3">
        <f>IFERROR(VLOOKUP(B586,'[1]DADOS (OCULTAR)'!$P$3:$R$91,3,0),"")</f>
        <v>9039744000275</v>
      </c>
      <c r="B586" s="4" t="str">
        <f>'[1]TCE - ANEXO IV - Preencher'!C595</f>
        <v>HOSPITAL MIGUEL ARRAES</v>
      </c>
      <c r="C586" s="4" t="str">
        <f>'[1]TCE - ANEXO IV - Preencher'!E595</f>
        <v>3.14 - Alimentação Preparada</v>
      </c>
      <c r="D586" s="3">
        <f>'[1]TCE - ANEXO IV - Preencher'!F595</f>
        <v>41476069000173</v>
      </c>
      <c r="E586" s="5" t="str">
        <f>'[1]TCE - ANEXO IV - Preencher'!G595</f>
        <v>IMPERIO LEGUMES E PROCESSADOS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000488</v>
      </c>
      <c r="I586" s="6" t="str">
        <f>IF('[1]TCE - ANEXO IV - Preencher'!K595="","",'[1]TCE - ANEXO IV - Preencher'!K595)</f>
        <v>26/11/2021</v>
      </c>
      <c r="J586" s="5" t="str">
        <f>'[1]TCE - ANEXO IV - Preencher'!L595</f>
        <v>26211141476069000173550000000004881140018298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518.91999999999996</v>
      </c>
    </row>
    <row r="587" spans="1:12" s="8" customFormat="1" ht="19.5" customHeight="1" x14ac:dyDescent="0.2">
      <c r="A587" s="3">
        <f>IFERROR(VLOOKUP(B587,'[1]DADOS (OCULTAR)'!$P$3:$R$91,3,0),"")</f>
        <v>9039744000275</v>
      </c>
      <c r="B587" s="4" t="str">
        <f>'[1]TCE - ANEXO IV - Preencher'!C596</f>
        <v>HOSPITAL MIGUEL ARRAES</v>
      </c>
      <c r="C587" s="4" t="str">
        <f>'[1]TCE - ANEXO IV - Preencher'!E596</f>
        <v>3.12 - Material Hospitalar</v>
      </c>
      <c r="D587" s="3">
        <f>'[1]TCE - ANEXO IV - Preencher'!F596</f>
        <v>42555519000186</v>
      </c>
      <c r="E587" s="5" t="str">
        <f>'[1]TCE - ANEXO IV - Preencher'!G596</f>
        <v>R D A COMER E SERV E REPRES HOSP EIRELI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000000066</v>
      </c>
      <c r="I587" s="6" t="str">
        <f>IF('[1]TCE - ANEXO IV - Preencher'!K596="","",'[1]TCE - ANEXO IV - Preencher'!K596)</f>
        <v>09/11/2021</v>
      </c>
      <c r="J587" s="5" t="str">
        <f>'[1]TCE - ANEXO IV - Preencher'!L596</f>
        <v>26211142555519000186550010000000661006696665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4620</v>
      </c>
    </row>
    <row r="588" spans="1:12" s="8" customFormat="1" ht="19.5" customHeight="1" x14ac:dyDescent="0.2">
      <c r="A588" s="3">
        <f>IFERROR(VLOOKUP(B588,'[1]DADOS (OCULTAR)'!$P$3:$R$91,3,0),"")</f>
        <v>9039744000275</v>
      </c>
      <c r="B588" s="4" t="str">
        <f>'[1]TCE - ANEXO IV - Preencher'!C597</f>
        <v>HOSPITAL MIGUEL ARRAES</v>
      </c>
      <c r="C588" s="4" t="str">
        <f>'[1]TCE - ANEXO IV - Preencher'!E597</f>
        <v>3.4 - Material Farmacológico</v>
      </c>
      <c r="D588" s="3">
        <f>'[1]TCE - ANEXO IV - Preencher'!F597</f>
        <v>44734671000151</v>
      </c>
      <c r="E588" s="5" t="str">
        <f>'[1]TCE - ANEXO IV - Preencher'!G597</f>
        <v>CRISTALIA PROD. QUIM. FARMACEUTICOS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3127590</v>
      </c>
      <c r="I588" s="6" t="str">
        <f>IF('[1]TCE - ANEXO IV - Preencher'!K597="","",'[1]TCE - ANEXO IV - Preencher'!K597)</f>
        <v>09/11/2021</v>
      </c>
      <c r="J588" s="5" t="str">
        <f>'[1]TCE - ANEXO IV - Preencher'!L597</f>
        <v>35211144734671000151550100031275901610389262</v>
      </c>
      <c r="K588" s="5" t="str">
        <f>IF(F588="B",LEFT('[1]TCE - ANEXO IV - Preencher'!M597,2),IF(F588="S",LEFT('[1]TCE - ANEXO IV - Preencher'!M597,7),IF('[1]TCE - ANEXO IV - Preencher'!H597="","")))</f>
        <v>35</v>
      </c>
      <c r="L588" s="7">
        <f>'[1]TCE - ANEXO IV - Preencher'!N597</f>
        <v>45986.400000000001</v>
      </c>
    </row>
    <row r="589" spans="1:12" s="8" customFormat="1" ht="19.5" customHeight="1" x14ac:dyDescent="0.2">
      <c r="A589" s="3">
        <f>IFERROR(VLOOKUP(B589,'[1]DADOS (OCULTAR)'!$P$3:$R$91,3,0),"")</f>
        <v>9039744000275</v>
      </c>
      <c r="B589" s="4" t="str">
        <f>'[1]TCE - ANEXO IV - Preencher'!C598</f>
        <v>HOSPITAL MIGUEL ARRAES</v>
      </c>
      <c r="C589" s="4" t="str">
        <f>'[1]TCE - ANEXO IV - Preencher'!E598</f>
        <v>3.4 - Material Farmacológico</v>
      </c>
      <c r="D589" s="3">
        <f>'[1]TCE - ANEXO IV - Preencher'!F598</f>
        <v>44734671000151</v>
      </c>
      <c r="E589" s="5" t="str">
        <f>'[1]TCE - ANEXO IV - Preencher'!G598</f>
        <v>CRISTALIA PROD. QUIM. FARMACEUTICOS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3127591</v>
      </c>
      <c r="I589" s="6" t="str">
        <f>IF('[1]TCE - ANEXO IV - Preencher'!K598="","",'[1]TCE - ANEXO IV - Preencher'!K598)</f>
        <v>09/11/2021</v>
      </c>
      <c r="J589" s="5" t="str">
        <f>'[1]TCE - ANEXO IV - Preencher'!L598</f>
        <v>35211144734671000151550100031275911423595986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20400</v>
      </c>
    </row>
    <row r="590" spans="1:12" s="8" customFormat="1" ht="19.5" customHeight="1" x14ac:dyDescent="0.2">
      <c r="A590" s="3">
        <f>IFERROR(VLOOKUP(B590,'[1]DADOS (OCULTAR)'!$P$3:$R$91,3,0),"")</f>
        <v>9039744000275</v>
      </c>
      <c r="B590" s="4" t="str">
        <f>'[1]TCE - ANEXO IV - Preencher'!C599</f>
        <v>HOSPITAL MIGUEL ARRAES</v>
      </c>
      <c r="C590" s="4" t="str">
        <f>'[1]TCE - ANEXO IV - Preencher'!E599</f>
        <v>3.4 - Material Farmacológico</v>
      </c>
      <c r="D590" s="3">
        <f>'[1]TCE - ANEXO IV - Preencher'!F599</f>
        <v>44734671000151</v>
      </c>
      <c r="E590" s="5" t="str">
        <f>'[1]TCE - ANEXO IV - Preencher'!G599</f>
        <v>CRISTALIA PROD. QUIM. FARMACEUTICOS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3127592</v>
      </c>
      <c r="I590" s="6" t="str">
        <f>IF('[1]TCE - ANEXO IV - Preencher'!K599="","",'[1]TCE - ANEXO IV - Preencher'!K599)</f>
        <v>09/11/2021</v>
      </c>
      <c r="J590" s="5" t="str">
        <f>'[1]TCE - ANEXO IV - Preencher'!L599</f>
        <v>35211144734671000151550100031275921666850830</v>
      </c>
      <c r="K590" s="5" t="str">
        <f>IF(F590="B",LEFT('[1]TCE - ANEXO IV - Preencher'!M599,2),IF(F590="S",LEFT('[1]TCE - ANEXO IV - Preencher'!M599,7),IF('[1]TCE - ANEXO IV - Preencher'!H599="","")))</f>
        <v>35</v>
      </c>
      <c r="L590" s="7">
        <f>'[1]TCE - ANEXO IV - Preencher'!N599</f>
        <v>48050.400000000001</v>
      </c>
    </row>
    <row r="591" spans="1:12" s="8" customFormat="1" ht="19.5" customHeight="1" x14ac:dyDescent="0.2">
      <c r="A591" s="3">
        <f>IFERROR(VLOOKUP(B591,'[1]DADOS (OCULTAR)'!$P$3:$R$91,3,0),"")</f>
        <v>9039744000275</v>
      </c>
      <c r="B591" s="4" t="str">
        <f>'[1]TCE - ANEXO IV - Preencher'!C600</f>
        <v>HOSPITAL MIGUEL ARRAES</v>
      </c>
      <c r="C591" s="4" t="str">
        <f>'[1]TCE - ANEXO IV - Preencher'!E600</f>
        <v>3.4 - Material Farmacológico</v>
      </c>
      <c r="D591" s="3">
        <f>'[1]TCE - ANEXO IV - Preencher'!F600</f>
        <v>44734671000151</v>
      </c>
      <c r="E591" s="5" t="str">
        <f>'[1]TCE - ANEXO IV - Preencher'!G600</f>
        <v>CRISTALIA PROD. QUIM. FARMACEUTICOS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3127593</v>
      </c>
      <c r="I591" s="6" t="str">
        <f>IF('[1]TCE - ANEXO IV - Preencher'!K600="","",'[1]TCE - ANEXO IV - Preencher'!K600)</f>
        <v>09/11/2021</v>
      </c>
      <c r="J591" s="5" t="str">
        <f>'[1]TCE - ANEXO IV - Preencher'!L600</f>
        <v>35211144734671000151550100031275931163606287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21000</v>
      </c>
    </row>
    <row r="592" spans="1:12" s="8" customFormat="1" ht="19.5" customHeight="1" x14ac:dyDescent="0.2">
      <c r="A592" s="3">
        <f>IFERROR(VLOOKUP(B592,'[1]DADOS (OCULTAR)'!$P$3:$R$91,3,0),"")</f>
        <v>9039744000275</v>
      </c>
      <c r="B592" s="4" t="str">
        <f>'[1]TCE - ANEXO IV - Preencher'!C601</f>
        <v>HOSPITAL MIGUEL ARRAES</v>
      </c>
      <c r="C592" s="4" t="str">
        <f>'[1]TCE - ANEXO IV - Preencher'!E601</f>
        <v>3.4 - Material Farmacológico</v>
      </c>
      <c r="D592" s="3">
        <f>'[1]TCE - ANEXO IV - Preencher'!F601</f>
        <v>44734671000151</v>
      </c>
      <c r="E592" s="5" t="str">
        <f>'[1]TCE - ANEXO IV - Preencher'!G601</f>
        <v>CRISTALIA PROD. QUIM. FARMACEUTICOS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3128323</v>
      </c>
      <c r="I592" s="6" t="str">
        <f>IF('[1]TCE - ANEXO IV - Preencher'!K601="","",'[1]TCE - ANEXO IV - Preencher'!K601)</f>
        <v>09/11/2021</v>
      </c>
      <c r="J592" s="5" t="str">
        <f>'[1]TCE - ANEXO IV - Preencher'!L601</f>
        <v>35211144734671000151550100031283231674581238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1275</v>
      </c>
    </row>
    <row r="593" spans="1:12" s="8" customFormat="1" ht="19.5" customHeight="1" x14ac:dyDescent="0.2">
      <c r="A593" s="3">
        <f>IFERROR(VLOOKUP(B593,'[1]DADOS (OCULTAR)'!$P$3:$R$91,3,0),"")</f>
        <v>9039744000275</v>
      </c>
      <c r="B593" s="4" t="str">
        <f>'[1]TCE - ANEXO IV - Preencher'!C602</f>
        <v>HOSPITAL MIGUEL ARRAES</v>
      </c>
      <c r="C593" s="4" t="str">
        <f>'[1]TCE - ANEXO IV - Preencher'!E602</f>
        <v>3.4 - Material Farmacológico</v>
      </c>
      <c r="D593" s="3">
        <f>'[1]TCE - ANEXO IV - Preencher'!F602</f>
        <v>44734671000151</v>
      </c>
      <c r="E593" s="5" t="str">
        <f>'[1]TCE - ANEXO IV - Preencher'!G602</f>
        <v>CRISTALIA PROD. QUIM. FARMACEUTICOS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3128324</v>
      </c>
      <c r="I593" s="6" t="str">
        <f>IF('[1]TCE - ANEXO IV - Preencher'!K602="","",'[1]TCE - ANEXO IV - Preencher'!K602)</f>
        <v>09/11/2021</v>
      </c>
      <c r="J593" s="5" t="str">
        <f>'[1]TCE - ANEXO IV - Preencher'!L602</f>
        <v>35211144734671000151550100031283241575623282</v>
      </c>
      <c r="K593" s="5" t="str">
        <f>IF(F593="B",LEFT('[1]TCE - ANEXO IV - Preencher'!M602,2),IF(F593="S",LEFT('[1]TCE - ANEXO IV - Preencher'!M602,7),IF('[1]TCE - ANEXO IV - Preencher'!H602="","")))</f>
        <v>35</v>
      </c>
      <c r="L593" s="7">
        <f>'[1]TCE - ANEXO IV - Preencher'!N602</f>
        <v>1275</v>
      </c>
    </row>
    <row r="594" spans="1:12" s="8" customFormat="1" ht="19.5" customHeight="1" x14ac:dyDescent="0.2">
      <c r="A594" s="3">
        <f>IFERROR(VLOOKUP(B594,'[1]DADOS (OCULTAR)'!$P$3:$R$91,3,0),"")</f>
        <v>9039744000275</v>
      </c>
      <c r="B594" s="4" t="str">
        <f>'[1]TCE - ANEXO IV - Preencher'!C603</f>
        <v>HOSPITAL MIGUEL ARRAES</v>
      </c>
      <c r="C594" s="4" t="str">
        <f>'[1]TCE - ANEXO IV - Preencher'!E603</f>
        <v>3.4 - Material Farmacológico</v>
      </c>
      <c r="D594" s="3">
        <f>'[1]TCE - ANEXO IV - Preencher'!F603</f>
        <v>44734671000151</v>
      </c>
      <c r="E594" s="5" t="str">
        <f>'[1]TCE - ANEXO IV - Preencher'!G603</f>
        <v>CRISTALIA PROD. QUIM. FARMACEUTICOS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3130024</v>
      </c>
      <c r="I594" s="6" t="str">
        <f>IF('[1]TCE - ANEXO IV - Preencher'!K603="","",'[1]TCE - ANEXO IV - Preencher'!K603)</f>
        <v>11/11/2021</v>
      </c>
      <c r="J594" s="5" t="str">
        <f>'[1]TCE - ANEXO IV - Preencher'!L603</f>
        <v>35211144734671000151550100031300241468487955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1848</v>
      </c>
    </row>
    <row r="595" spans="1:12" s="8" customFormat="1" ht="19.5" customHeight="1" x14ac:dyDescent="0.2">
      <c r="A595" s="3">
        <f>IFERROR(VLOOKUP(B595,'[1]DADOS (OCULTAR)'!$P$3:$R$91,3,0),"")</f>
        <v>9039744000275</v>
      </c>
      <c r="B595" s="4" t="str">
        <f>'[1]TCE - ANEXO IV - Preencher'!C604</f>
        <v>HOSPITAL MIGUEL ARRAES</v>
      </c>
      <c r="C595" s="4" t="str">
        <f>'[1]TCE - ANEXO IV - Preencher'!E604</f>
        <v>3.4 - Material Farmacológico</v>
      </c>
      <c r="D595" s="3">
        <f>'[1]TCE - ANEXO IV - Preencher'!F604</f>
        <v>44734671000151</v>
      </c>
      <c r="E595" s="5" t="str">
        <f>'[1]TCE - ANEXO IV - Preencher'!G604</f>
        <v>CRISTALIA PROD. QUIM. FARMACEUTICOS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3130025</v>
      </c>
      <c r="I595" s="6" t="str">
        <f>IF('[1]TCE - ANEXO IV - Preencher'!K604="","",'[1]TCE - ANEXO IV - Preencher'!K604)</f>
        <v>11/11/2021</v>
      </c>
      <c r="J595" s="5" t="str">
        <f>'[1]TCE - ANEXO IV - Preencher'!L604</f>
        <v>35211144734671000151550100031300251701651349</v>
      </c>
      <c r="K595" s="5" t="str">
        <f>IF(F595="B",LEFT('[1]TCE - ANEXO IV - Preencher'!M604,2),IF(F595="S",LEFT('[1]TCE - ANEXO IV - Preencher'!M604,7),IF('[1]TCE - ANEXO IV - Preencher'!H604="","")))</f>
        <v>35</v>
      </c>
      <c r="L595" s="7">
        <f>'[1]TCE - ANEXO IV - Preencher'!N604</f>
        <v>1848</v>
      </c>
    </row>
    <row r="596" spans="1:12" s="8" customFormat="1" ht="19.5" customHeight="1" x14ac:dyDescent="0.2">
      <c r="A596" s="3">
        <f>IFERROR(VLOOKUP(B596,'[1]DADOS (OCULTAR)'!$P$3:$R$91,3,0),"")</f>
        <v>9039744000275</v>
      </c>
      <c r="B596" s="4" t="str">
        <f>'[1]TCE - ANEXO IV - Preencher'!C605</f>
        <v>HOSPITAL MIGUEL ARRAES</v>
      </c>
      <c r="C596" s="4" t="str">
        <f>'[1]TCE - ANEXO IV - Preencher'!E605</f>
        <v>3.4 - Material Farmacológico</v>
      </c>
      <c r="D596" s="3">
        <f>'[1]TCE - ANEXO IV - Preencher'!F605</f>
        <v>44734671000151</v>
      </c>
      <c r="E596" s="5" t="str">
        <f>'[1]TCE - ANEXO IV - Preencher'!G605</f>
        <v>CRISTALIA PROD. QUIM. FARMACEUTICOS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3132839</v>
      </c>
      <c r="I596" s="6" t="str">
        <f>IF('[1]TCE - ANEXO IV - Preencher'!K605="","",'[1]TCE - ANEXO IV - Preencher'!K605)</f>
        <v>16/11/2021</v>
      </c>
      <c r="J596" s="5" t="str">
        <f>'[1]TCE - ANEXO IV - Preencher'!L605</f>
        <v>35211144734671000151550100031328391209984117</v>
      </c>
      <c r="K596" s="5" t="str">
        <f>IF(F596="B",LEFT('[1]TCE - ANEXO IV - Preencher'!M605,2),IF(F596="S",LEFT('[1]TCE - ANEXO IV - Preencher'!M605,7),IF('[1]TCE - ANEXO IV - Preencher'!H605="","")))</f>
        <v>35</v>
      </c>
      <c r="L596" s="7">
        <f>'[1]TCE - ANEXO IV - Preencher'!N605</f>
        <v>1690</v>
      </c>
    </row>
    <row r="597" spans="1:12" s="8" customFormat="1" ht="19.5" customHeight="1" x14ac:dyDescent="0.2">
      <c r="A597" s="3">
        <f>IFERROR(VLOOKUP(B597,'[1]DADOS (OCULTAR)'!$P$3:$R$91,3,0),"")</f>
        <v>9039744000275</v>
      </c>
      <c r="B597" s="4" t="str">
        <f>'[1]TCE - ANEXO IV - Preencher'!C606</f>
        <v>HOSPITAL MIGUEL ARRAES</v>
      </c>
      <c r="C597" s="4" t="str">
        <f>'[1]TCE - ANEXO IV - Preencher'!E606</f>
        <v>3.4 - Material Farmacológico</v>
      </c>
      <c r="D597" s="3">
        <f>'[1]TCE - ANEXO IV - Preencher'!F606</f>
        <v>44734671000151</v>
      </c>
      <c r="E597" s="5" t="str">
        <f>'[1]TCE - ANEXO IV - Preencher'!G606</f>
        <v>CRISTALIA PROD. QUIM. FARMACEUTICOS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3132841</v>
      </c>
      <c r="I597" s="6" t="str">
        <f>IF('[1]TCE - ANEXO IV - Preencher'!K606="","",'[1]TCE - ANEXO IV - Preencher'!K606)</f>
        <v>16/11/2021</v>
      </c>
      <c r="J597" s="5" t="str">
        <f>'[1]TCE - ANEXO IV - Preencher'!L606</f>
        <v>35211144734671000151550100031328411145875272</v>
      </c>
      <c r="K597" s="5" t="str">
        <f>IF(F597="B",LEFT('[1]TCE - ANEXO IV - Preencher'!M606,2),IF(F597="S",LEFT('[1]TCE - ANEXO IV - Preencher'!M606,7),IF('[1]TCE - ANEXO IV - Preencher'!H606="","")))</f>
        <v>35</v>
      </c>
      <c r="L597" s="7">
        <f>'[1]TCE - ANEXO IV - Preencher'!N606</f>
        <v>1690</v>
      </c>
    </row>
    <row r="598" spans="1:12" s="8" customFormat="1" ht="19.5" customHeight="1" x14ac:dyDescent="0.2">
      <c r="A598" s="3">
        <f>IFERROR(VLOOKUP(B598,'[1]DADOS (OCULTAR)'!$P$3:$R$91,3,0),"")</f>
        <v>9039744000275</v>
      </c>
      <c r="B598" s="4" t="str">
        <f>'[1]TCE - ANEXO IV - Preencher'!C607</f>
        <v>HOSPITAL MIGUEL ARRAES</v>
      </c>
      <c r="C598" s="4" t="str">
        <f>'[1]TCE - ANEXO IV - Preencher'!E607</f>
        <v>3.4 - Material Farmacológico</v>
      </c>
      <c r="D598" s="3">
        <f>'[1]TCE - ANEXO IV - Preencher'!F607</f>
        <v>44734671000151</v>
      </c>
      <c r="E598" s="5" t="str">
        <f>'[1]TCE - ANEXO IV - Preencher'!G607</f>
        <v>CRISTALIA PROD. QUIM. FARMACEUTICOS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3138843</v>
      </c>
      <c r="I598" s="6" t="str">
        <f>IF('[1]TCE - ANEXO IV - Preencher'!K607="","",'[1]TCE - ANEXO IV - Preencher'!K607)</f>
        <v>22/11/2021</v>
      </c>
      <c r="J598" s="5" t="str">
        <f>'[1]TCE - ANEXO IV - Preencher'!L607</f>
        <v>35211144734671000151550100031388431038465609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7360</v>
      </c>
    </row>
    <row r="599" spans="1:12" s="8" customFormat="1" ht="19.5" customHeight="1" x14ac:dyDescent="0.2">
      <c r="A599" s="3">
        <f>IFERROR(VLOOKUP(B599,'[1]DADOS (OCULTAR)'!$P$3:$R$91,3,0),"")</f>
        <v>9039744000275</v>
      </c>
      <c r="B599" s="4" t="str">
        <f>'[1]TCE - ANEXO IV - Preencher'!C608</f>
        <v>HOSPITAL MIGUEL ARRAES</v>
      </c>
      <c r="C599" s="4" t="str">
        <f>'[1]TCE - ANEXO IV - Preencher'!E608</f>
        <v>3.4 - Material Farmacológico</v>
      </c>
      <c r="D599" s="3">
        <f>'[1]TCE - ANEXO IV - Preencher'!F608</f>
        <v>44734671000151</v>
      </c>
      <c r="E599" s="5" t="str">
        <f>'[1]TCE - ANEXO IV - Preencher'!G608</f>
        <v>CRISTALIA PROD. QUIM. FARMACEUTICOS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3138844</v>
      </c>
      <c r="I599" s="6" t="str">
        <f>IF('[1]TCE - ANEXO IV - Preencher'!K608="","",'[1]TCE - ANEXO IV - Preencher'!K608)</f>
        <v>22/11/2021</v>
      </c>
      <c r="J599" s="5" t="str">
        <f>'[1]TCE - ANEXO IV - Preencher'!L608</f>
        <v>35211144734671000151550100031388441888500817</v>
      </c>
      <c r="K599" s="5" t="str">
        <f>IF(F599="B",LEFT('[1]TCE - ANEXO IV - Preencher'!M608,2),IF(F599="S",LEFT('[1]TCE - ANEXO IV - Preencher'!M608,7),IF('[1]TCE - ANEXO IV - Preencher'!H608="","")))</f>
        <v>35</v>
      </c>
      <c r="L599" s="7">
        <f>'[1]TCE - ANEXO IV - Preencher'!N608</f>
        <v>7400</v>
      </c>
    </row>
    <row r="600" spans="1:12" s="8" customFormat="1" ht="19.5" customHeight="1" x14ac:dyDescent="0.2">
      <c r="A600" s="3">
        <f>IFERROR(VLOOKUP(B600,'[1]DADOS (OCULTAR)'!$P$3:$R$91,3,0),"")</f>
        <v>9039744000275</v>
      </c>
      <c r="B600" s="4" t="str">
        <f>'[1]TCE - ANEXO IV - Preencher'!C609</f>
        <v>HOSPITAL MIGUEL ARRAES</v>
      </c>
      <c r="C600" s="4" t="str">
        <f>'[1]TCE - ANEXO IV - Preencher'!E609</f>
        <v>3.4 - Material Farmacológico</v>
      </c>
      <c r="D600" s="3">
        <f>'[1]TCE - ANEXO IV - Preencher'!F609</f>
        <v>44734671000151</v>
      </c>
      <c r="E600" s="5" t="str">
        <f>'[1]TCE - ANEXO IV - Preencher'!G609</f>
        <v>CRISTALIA PROD. QUIM. FARMACEUTICOS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3141760</v>
      </c>
      <c r="I600" s="6" t="str">
        <f>IF('[1]TCE - ANEXO IV - Preencher'!K609="","",'[1]TCE - ANEXO IV - Preencher'!K609)</f>
        <v>25/11/2021</v>
      </c>
      <c r="J600" s="5" t="str">
        <f>'[1]TCE - ANEXO IV - Preencher'!L609</f>
        <v>35211144734671000151550100031417601985612667</v>
      </c>
      <c r="K600" s="5" t="str">
        <f>IF(F600="B",LEFT('[1]TCE - ANEXO IV - Preencher'!M609,2),IF(F600="S",LEFT('[1]TCE - ANEXO IV - Preencher'!M609,7),IF('[1]TCE - ANEXO IV - Preencher'!H609="","")))</f>
        <v>35</v>
      </c>
      <c r="L600" s="7">
        <f>'[1]TCE - ANEXO IV - Preencher'!N609</f>
        <v>160</v>
      </c>
    </row>
    <row r="601" spans="1:12" s="8" customFormat="1" ht="19.5" customHeight="1" x14ac:dyDescent="0.2">
      <c r="A601" s="3">
        <f>IFERROR(VLOOKUP(B601,'[1]DADOS (OCULTAR)'!$P$3:$R$91,3,0),"")</f>
        <v>9039744000275</v>
      </c>
      <c r="B601" s="4" t="str">
        <f>'[1]TCE - ANEXO IV - Preencher'!C610</f>
        <v>HOSPITAL MIGUEL ARRAES</v>
      </c>
      <c r="C601" s="4" t="str">
        <f>'[1]TCE - ANEXO IV - Preencher'!E610</f>
        <v>3.7 - Material de Limpeza e Produtos de Hgienização</v>
      </c>
      <c r="D601" s="3">
        <f>'[1]TCE - ANEXO IV - Preencher'!F610</f>
        <v>61418042000131</v>
      </c>
      <c r="E601" s="5" t="str">
        <f>'[1]TCE - ANEXO IV - Preencher'!G610</f>
        <v>CIRURGICA FERNANDES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1403949</v>
      </c>
      <c r="I601" s="6" t="str">
        <f>IF('[1]TCE - ANEXO IV - Preencher'!K610="","",'[1]TCE - ANEXO IV - Preencher'!K610)</f>
        <v>18/11/2021</v>
      </c>
      <c r="J601" s="5" t="str">
        <f>'[1]TCE - ANEXO IV - Preencher'!L610</f>
        <v>35211161418042000131550040014039491841581902</v>
      </c>
      <c r="K601" s="5" t="str">
        <f>IF(F601="B",LEFT('[1]TCE - ANEXO IV - Preencher'!M610,2),IF(F601="S",LEFT('[1]TCE - ANEXO IV - Preencher'!M610,7),IF('[1]TCE - ANEXO IV - Preencher'!H610="","")))</f>
        <v>35</v>
      </c>
      <c r="L601" s="7">
        <f>'[1]TCE - ANEXO IV - Preencher'!N610</f>
        <v>648</v>
      </c>
    </row>
    <row r="602" spans="1:12" s="8" customFormat="1" ht="19.5" customHeight="1" x14ac:dyDescent="0.2">
      <c r="A602" s="3">
        <f>IFERROR(VLOOKUP(B602,'[1]DADOS (OCULTAR)'!$P$3:$R$91,3,0),"")</f>
        <v>9039744000275</v>
      </c>
      <c r="B602" s="4" t="str">
        <f>'[1]TCE - ANEXO IV - Preencher'!C611</f>
        <v>HOSPITAL MIGUEL ARRAES</v>
      </c>
      <c r="C602" s="4" t="str">
        <f>'[1]TCE - ANEXO IV - Preencher'!E611</f>
        <v>3.12 - Material Hospitalar</v>
      </c>
      <c r="D602" s="3">
        <f>'[1]TCE - ANEXO IV - Preencher'!F611</f>
        <v>61418042000131</v>
      </c>
      <c r="E602" s="5" t="str">
        <f>'[1]TCE - ANEXO IV - Preencher'!G611</f>
        <v>CIRURGICA FERNANDES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1403949</v>
      </c>
      <c r="I602" s="6" t="str">
        <f>IF('[1]TCE - ANEXO IV - Preencher'!K611="","",'[1]TCE - ANEXO IV - Preencher'!K611)</f>
        <v>18/11/2021</v>
      </c>
      <c r="J602" s="5" t="str">
        <f>'[1]TCE - ANEXO IV - Preencher'!L611</f>
        <v>35211161418042000131550040014039491841581902</v>
      </c>
      <c r="K602" s="5" t="str">
        <f>IF(F602="B",LEFT('[1]TCE - ANEXO IV - Preencher'!M611,2),IF(F602="S",LEFT('[1]TCE - ANEXO IV - Preencher'!M611,7),IF('[1]TCE - ANEXO IV - Preencher'!H611="","")))</f>
        <v>35</v>
      </c>
      <c r="L602" s="7">
        <f>'[1]TCE - ANEXO IV - Preencher'!N611</f>
        <v>15842.93</v>
      </c>
    </row>
    <row r="603" spans="1:12" s="8" customFormat="1" ht="19.5" customHeight="1" x14ac:dyDescent="0.2">
      <c r="A603" s="3">
        <f>IFERROR(VLOOKUP(B603,'[1]DADOS (OCULTAR)'!$P$3:$R$91,3,0),"")</f>
        <v>9039744000275</v>
      </c>
      <c r="B603" s="4" t="str">
        <f>'[1]TCE - ANEXO IV - Preencher'!C612</f>
        <v>HOSPITAL MIGUEL ARRAES</v>
      </c>
      <c r="C603" s="4" t="str">
        <f>'[1]TCE - ANEXO IV - Preencher'!E612</f>
        <v>3.12 - Material Hospitalar</v>
      </c>
      <c r="D603" s="3">
        <f>'[1]TCE - ANEXO IV - Preencher'!F612</f>
        <v>61418042000131</v>
      </c>
      <c r="E603" s="5" t="str">
        <f>'[1]TCE - ANEXO IV - Preencher'!G612</f>
        <v>CIRURGICA FERNANDES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1407190</v>
      </c>
      <c r="I603" s="6" t="str">
        <f>IF('[1]TCE - ANEXO IV - Preencher'!K612="","",'[1]TCE - ANEXO IV - Preencher'!K612)</f>
        <v>26/11/2021</v>
      </c>
      <c r="J603" s="5" t="str">
        <f>'[1]TCE - ANEXO IV - Preencher'!L612</f>
        <v>35211161418042000131550040014071901231096033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25915.599999999999</v>
      </c>
    </row>
    <row r="604" spans="1:12" s="8" customFormat="1" ht="19.5" customHeight="1" x14ac:dyDescent="0.2">
      <c r="A604" s="3">
        <f>IFERROR(VLOOKUP(B604,'[1]DADOS (OCULTAR)'!$P$3:$R$91,3,0),"")</f>
        <v>9039744000275</v>
      </c>
      <c r="B604" s="4" t="str">
        <f>'[1]TCE - ANEXO IV - Preencher'!C613</f>
        <v>HOSPITAL MIGUEL ARRAES</v>
      </c>
      <c r="C604" s="4" t="str">
        <f>'[1]TCE - ANEXO IV - Preencher'!E613</f>
        <v>3.7 - Material de Limpeza e Produtos de Hgienização</v>
      </c>
      <c r="D604" s="3">
        <f>'[1]TCE - ANEXO IV - Preencher'!F613</f>
        <v>61418042000131</v>
      </c>
      <c r="E604" s="5" t="str">
        <f>'[1]TCE - ANEXO IV - Preencher'!G613</f>
        <v>CIRURGICA FERNANDES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1407190</v>
      </c>
      <c r="I604" s="6" t="str">
        <f>IF('[1]TCE - ANEXO IV - Preencher'!K613="","",'[1]TCE - ANEXO IV - Preencher'!K613)</f>
        <v>26/11/2021</v>
      </c>
      <c r="J604" s="5" t="str">
        <f>'[1]TCE - ANEXO IV - Preencher'!L613</f>
        <v>35211161418042000131550040014071901231096033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648</v>
      </c>
    </row>
    <row r="605" spans="1:12" s="8" customFormat="1" ht="19.5" customHeight="1" x14ac:dyDescent="0.2">
      <c r="A605" s="3">
        <f>IFERROR(VLOOKUP(B605,'[1]DADOS (OCULTAR)'!$P$3:$R$91,3,0),"")</f>
        <v>9039744000275</v>
      </c>
      <c r="B605" s="4" t="str">
        <f>'[1]TCE - ANEXO IV - Preencher'!C614</f>
        <v>HOSPITAL MIGUEL ARRAES</v>
      </c>
      <c r="C605" s="4" t="str">
        <f>'[1]TCE - ANEXO IV - Preencher'!E614</f>
        <v>3.99 - Outras despesas com Material de Consumo</v>
      </c>
      <c r="D605" s="3">
        <f>'[1]TCE - ANEXO IV - Preencher'!F614</f>
        <v>61665212000182</v>
      </c>
      <c r="E605" s="5" t="str">
        <f>'[1]TCE - ANEXO IV - Preencher'!G614</f>
        <v>AEROGLASS BRASILEIRA S. FIBRAS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125029</v>
      </c>
      <c r="I605" s="6" t="str">
        <f>IF('[1]TCE - ANEXO IV - Preencher'!K614="","",'[1]TCE - ANEXO IV - Preencher'!K614)</f>
        <v>09/11/2021</v>
      </c>
      <c r="J605" s="5" t="str">
        <f>'[1]TCE - ANEXO IV - Preencher'!L614</f>
        <v>35211161665212000182550010001250291431610501</v>
      </c>
      <c r="K605" s="5" t="str">
        <f>IF(F605="B",LEFT('[1]TCE - ANEXO IV - Preencher'!M614,2),IF(F605="S",LEFT('[1]TCE - ANEXO IV - Preencher'!M614,7),IF('[1]TCE - ANEXO IV - Preencher'!H614="","")))</f>
        <v>35</v>
      </c>
      <c r="L605" s="7">
        <f>'[1]TCE - ANEXO IV - Preencher'!N614</f>
        <v>30854</v>
      </c>
    </row>
    <row r="606" spans="1:12" s="8" customFormat="1" ht="19.5" customHeight="1" x14ac:dyDescent="0.2">
      <c r="A606" s="3">
        <f>IFERROR(VLOOKUP(B606,'[1]DADOS (OCULTAR)'!$P$3:$R$91,3,0),"")</f>
        <v>9039744000275</v>
      </c>
      <c r="B606" s="4" t="str">
        <f>'[1]TCE - ANEXO IV - Preencher'!C615</f>
        <v>HOSPITAL MIGUEL ARRAES</v>
      </c>
      <c r="C606" s="4" t="str">
        <f>'[1]TCE - ANEXO IV - Preencher'!E615</f>
        <v>3.12 - Material Hospitalar</v>
      </c>
      <c r="D606" s="3">
        <f>'[1]TCE - ANEXO IV - Preencher'!F615</f>
        <v>67729178000220</v>
      </c>
      <c r="E606" s="5" t="str">
        <f>'[1]TCE - ANEXO IV - Preencher'!G615</f>
        <v>COMERCIAL CIRURGICA RIOCLARENSE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0627908</v>
      </c>
      <c r="I606" s="6" t="str">
        <f>IF('[1]TCE - ANEXO IV - Preencher'!K615="","",'[1]TCE - ANEXO IV - Preencher'!K615)</f>
        <v>16/11/2021</v>
      </c>
      <c r="J606" s="5" t="str">
        <f>'[1]TCE - ANEXO IV - Preencher'!L615</f>
        <v>31211167729178000220550010006279081549618790</v>
      </c>
      <c r="K606" s="5" t="str">
        <f>IF(F606="B",LEFT('[1]TCE - ANEXO IV - Preencher'!M615,2),IF(F606="S",LEFT('[1]TCE - ANEXO IV - Preencher'!M615,7),IF('[1]TCE - ANEXO IV - Preencher'!H615="","")))</f>
        <v>31</v>
      </c>
      <c r="L606" s="7">
        <f>'[1]TCE - ANEXO IV - Preencher'!N615</f>
        <v>2112</v>
      </c>
    </row>
    <row r="607" spans="1:12" s="8" customFormat="1" ht="19.5" customHeight="1" x14ac:dyDescent="0.2">
      <c r="A607" s="3">
        <f>IFERROR(VLOOKUP(B607,'[1]DADOS (OCULTAR)'!$P$3:$R$91,3,0),"")</f>
        <v>9039744000275</v>
      </c>
      <c r="B607" s="4" t="str">
        <f>'[1]TCE - ANEXO IV - Preencher'!C616</f>
        <v>HOSPITAL MIGUEL ARRAES</v>
      </c>
      <c r="C607" s="4" t="str">
        <f>'[1]TCE - ANEXO IV - Preencher'!E616</f>
        <v>3.4 - Material Farmacológico</v>
      </c>
      <c r="D607" s="3">
        <f>'[1]TCE - ANEXO IV - Preencher'!F616</f>
        <v>67729178000491</v>
      </c>
      <c r="E607" s="5" t="str">
        <f>'[1]TCE - ANEXO IV - Preencher'!G616</f>
        <v>COMERCIAL CIRURGICA RIOCLARENS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1507936</v>
      </c>
      <c r="I607" s="6" t="str">
        <f>IF('[1]TCE - ANEXO IV - Preencher'!K616="","",'[1]TCE - ANEXO IV - Preencher'!K616)</f>
        <v>12/11/2021</v>
      </c>
      <c r="J607" s="5" t="str">
        <f>'[1]TCE - ANEXO IV - Preencher'!L616</f>
        <v>35211167729178000491550010015079361798084411</v>
      </c>
      <c r="K607" s="5" t="str">
        <f>IF(F607="B",LEFT('[1]TCE - ANEXO IV - Preencher'!M616,2),IF(F607="S",LEFT('[1]TCE - ANEXO IV - Preencher'!M616,7),IF('[1]TCE - ANEXO IV - Preencher'!H616="","")))</f>
        <v>35</v>
      </c>
      <c r="L607" s="7">
        <f>'[1]TCE - ANEXO IV - Preencher'!N616</f>
        <v>20137.5</v>
      </c>
    </row>
    <row r="608" spans="1:12" s="8" customFormat="1" ht="19.5" customHeight="1" x14ac:dyDescent="0.2">
      <c r="A608" s="3">
        <f>IFERROR(VLOOKUP(B608,'[1]DADOS (OCULTAR)'!$P$3:$R$91,3,0),"")</f>
        <v>9039744000275</v>
      </c>
      <c r="B608" s="4" t="str">
        <f>'[1]TCE - ANEXO IV - Preencher'!C617</f>
        <v>HOSPITAL MIGUEL ARRAES</v>
      </c>
      <c r="C608" s="4" t="str">
        <f>'[1]TCE - ANEXO IV - Preencher'!E617</f>
        <v>3.4 - Material Farmacológico</v>
      </c>
      <c r="D608" s="3">
        <f>'[1]TCE - ANEXO IV - Preencher'!F617</f>
        <v>67729178000572</v>
      </c>
      <c r="E608" s="5" t="str">
        <f>'[1]TCE - ANEXO IV - Preencher'!G617</f>
        <v>COMERCIAL CIRURGICA RIOCLARENSE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0059171</v>
      </c>
      <c r="I608" s="6" t="str">
        <f>IF('[1]TCE - ANEXO IV - Preencher'!K617="","",'[1]TCE - ANEXO IV - Preencher'!K617)</f>
        <v>12/11/2021</v>
      </c>
      <c r="J608" s="5" t="str">
        <f>'[1]TCE - ANEXO IV - Preencher'!L617</f>
        <v>41211167729178000572550010000591711921255727</v>
      </c>
      <c r="K608" s="5" t="str">
        <f>IF(F608="B",LEFT('[1]TCE - ANEXO IV - Preencher'!M617,2),IF(F608="S",LEFT('[1]TCE - ANEXO IV - Preencher'!M617,7),IF('[1]TCE - ANEXO IV - Preencher'!H617="","")))</f>
        <v>41</v>
      </c>
      <c r="L608" s="7">
        <f>'[1]TCE - ANEXO IV - Preencher'!N617</f>
        <v>1172.25</v>
      </c>
    </row>
    <row r="609" spans="1:12" s="8" customFormat="1" ht="19.5" customHeight="1" x14ac:dyDescent="0.2">
      <c r="A609" s="3">
        <f>IFERROR(VLOOKUP(B609,'[1]DADOS (OCULTAR)'!$P$3:$R$91,3,0),"")</f>
        <v>9039744000275</v>
      </c>
      <c r="B609" s="4" t="str">
        <f>'[1]TCE - ANEXO IV - Preencher'!C618</f>
        <v>HOSPITAL MIGUEL ARRAES</v>
      </c>
      <c r="C609" s="4" t="str">
        <f>'[1]TCE - ANEXO IV - Preencher'!E618</f>
        <v>3.4 - Material Farmacológico</v>
      </c>
      <c r="D609" s="3">
        <f>'[1]TCE - ANEXO IV - Preencher'!F618</f>
        <v>67729178000653</v>
      </c>
      <c r="E609" s="5" t="str">
        <f>'[1]TCE - ANEXO IV - Preencher'!G618</f>
        <v>COMERCIAL CIRURGICA RIOCLARENSE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0016901</v>
      </c>
      <c r="I609" s="6" t="str">
        <f>IF('[1]TCE - ANEXO IV - Preencher'!K618="","",'[1]TCE - ANEXO IV - Preencher'!K618)</f>
        <v>10/11/2021</v>
      </c>
      <c r="J609" s="5" t="str">
        <f>'[1]TCE - ANEXO IV - Preencher'!L618</f>
        <v>26211167729178000653550010000169011226894013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975</v>
      </c>
    </row>
    <row r="610" spans="1:12" s="8" customFormat="1" ht="19.5" customHeight="1" x14ac:dyDescent="0.2">
      <c r="A610" s="3">
        <f>IFERROR(VLOOKUP(B610,'[1]DADOS (OCULTAR)'!$P$3:$R$91,3,0),"")</f>
        <v>9039744000275</v>
      </c>
      <c r="B610" s="4" t="str">
        <f>'[1]TCE - ANEXO IV - Preencher'!C619</f>
        <v>HOSPITAL MIGUEL ARRAES</v>
      </c>
      <c r="C610" s="4" t="str">
        <f>'[1]TCE - ANEXO IV - Preencher'!E619</f>
        <v>3.4 - Material Farmacológico</v>
      </c>
      <c r="D610" s="3">
        <f>'[1]TCE - ANEXO IV - Preencher'!F619</f>
        <v>67729178000653</v>
      </c>
      <c r="E610" s="5" t="str">
        <f>'[1]TCE - ANEXO IV - Preencher'!G619</f>
        <v>COMERCIAL CIRURGICA RIOCLARENSE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0016902</v>
      </c>
      <c r="I610" s="6" t="str">
        <f>IF('[1]TCE - ANEXO IV - Preencher'!K619="","",'[1]TCE - ANEXO IV - Preencher'!K619)</f>
        <v>10/11/2021</v>
      </c>
      <c r="J610" s="5" t="str">
        <f>'[1]TCE - ANEXO IV - Preencher'!L619</f>
        <v>26211167729178000653550010000169021213890046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2481.7800000000002</v>
      </c>
    </row>
    <row r="611" spans="1:12" s="8" customFormat="1" ht="19.5" customHeight="1" x14ac:dyDescent="0.2">
      <c r="A611" s="3">
        <f>IFERROR(VLOOKUP(B611,'[1]DADOS (OCULTAR)'!$P$3:$R$91,3,0),"")</f>
        <v>9039744000275</v>
      </c>
      <c r="B611" s="4" t="str">
        <f>'[1]TCE - ANEXO IV - Preencher'!C620</f>
        <v>HOSPITAL MIGUEL ARRAES</v>
      </c>
      <c r="C611" s="4" t="str">
        <f>'[1]TCE - ANEXO IV - Preencher'!E620</f>
        <v xml:space="preserve">3.8 - Uniformes, Tecidos e Aviamentos </v>
      </c>
      <c r="D611" s="3">
        <f>'[1]TCE - ANEXO IV - Preencher'!F620</f>
        <v>67729178000653</v>
      </c>
      <c r="E611" s="5" t="str">
        <f>'[1]TCE - ANEXO IV - Preencher'!G620</f>
        <v>COMERCIAL CIRURGICA RIOCLARENSE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0016905</v>
      </c>
      <c r="I611" s="6" t="str">
        <f>IF('[1]TCE - ANEXO IV - Preencher'!K620="","",'[1]TCE - ANEXO IV - Preencher'!K620)</f>
        <v>10/11/2021</v>
      </c>
      <c r="J611" s="5" t="str">
        <f>'[1]TCE - ANEXO IV - Preencher'!L620</f>
        <v>26211167729178000653550010000169051982532638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12450</v>
      </c>
    </row>
    <row r="612" spans="1:12" s="8" customFormat="1" ht="19.5" customHeight="1" x14ac:dyDescent="0.2">
      <c r="A612" s="3">
        <f>IFERROR(VLOOKUP(B612,'[1]DADOS (OCULTAR)'!$P$3:$R$91,3,0),"")</f>
        <v>9039744000275</v>
      </c>
      <c r="B612" s="4" t="str">
        <f>'[1]TCE - ANEXO IV - Preencher'!C621</f>
        <v>HOSPITAL MIGUEL ARRAES</v>
      </c>
      <c r="C612" s="4" t="str">
        <f>'[1]TCE - ANEXO IV - Preencher'!E621</f>
        <v>3.4 - Material Farmacológico</v>
      </c>
      <c r="D612" s="3">
        <f>'[1]TCE - ANEXO IV - Preencher'!F621</f>
        <v>67729178000653</v>
      </c>
      <c r="E612" s="5" t="str">
        <f>'[1]TCE - ANEXO IV - Preencher'!G621</f>
        <v>COMERCIAL CIRURGICA RIOCLARENSE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0016971</v>
      </c>
      <c r="I612" s="6" t="str">
        <f>IF('[1]TCE - ANEXO IV - Preencher'!K621="","",'[1]TCE - ANEXO IV - Preencher'!K621)</f>
        <v>11/11/2021</v>
      </c>
      <c r="J612" s="5" t="str">
        <f>'[1]TCE - ANEXO IV - Preencher'!L621</f>
        <v>26211167729178000653550010000169711623759036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2160</v>
      </c>
    </row>
    <row r="613" spans="1:12" s="8" customFormat="1" ht="19.5" customHeight="1" x14ac:dyDescent="0.2">
      <c r="A613" s="3">
        <f>IFERROR(VLOOKUP(B613,'[1]DADOS (OCULTAR)'!$P$3:$R$91,3,0),"")</f>
        <v>9039744000275</v>
      </c>
      <c r="B613" s="4" t="str">
        <f>'[1]TCE - ANEXO IV - Preencher'!C622</f>
        <v>HOSPITAL MIGUEL ARRAES</v>
      </c>
      <c r="C613" s="4" t="str">
        <f>'[1]TCE - ANEXO IV - Preencher'!E622</f>
        <v>3.4 - Material Farmacológico</v>
      </c>
      <c r="D613" s="3">
        <f>'[1]TCE - ANEXO IV - Preencher'!F622</f>
        <v>67729178000653</v>
      </c>
      <c r="E613" s="5" t="str">
        <f>'[1]TCE - ANEXO IV - Preencher'!G622</f>
        <v>COMERCIAL CIRURGICA RIOCLARENSE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0016973</v>
      </c>
      <c r="I613" s="6" t="str">
        <f>IF('[1]TCE - ANEXO IV - Preencher'!K622="","",'[1]TCE - ANEXO IV - Preencher'!K622)</f>
        <v>11/11/2021</v>
      </c>
      <c r="J613" s="5" t="str">
        <f>'[1]TCE - ANEXO IV - Preencher'!L622</f>
        <v>26211167729178000653550010000169731893388043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10675.32</v>
      </c>
    </row>
    <row r="614" spans="1:12" s="8" customFormat="1" ht="19.5" customHeight="1" x14ac:dyDescent="0.2">
      <c r="A614" s="3">
        <f>IFERROR(VLOOKUP(B614,'[1]DADOS (OCULTAR)'!$P$3:$R$91,3,0),"")</f>
        <v>9039744000275</v>
      </c>
      <c r="B614" s="4" t="str">
        <f>'[1]TCE - ANEXO IV - Preencher'!C623</f>
        <v>HOSPITAL MIGUEL ARRAES</v>
      </c>
      <c r="C614" s="4" t="str">
        <f>'[1]TCE - ANEXO IV - Preencher'!E623</f>
        <v>3.4 - Material Farmacológico</v>
      </c>
      <c r="D614" s="3">
        <f>'[1]TCE - ANEXO IV - Preencher'!F623</f>
        <v>67729178000653</v>
      </c>
      <c r="E614" s="5" t="str">
        <f>'[1]TCE - ANEXO IV - Preencher'!G623</f>
        <v>COMERCIAL CIRURGICA RIOCLARENSE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0017019</v>
      </c>
      <c r="I614" s="6" t="str">
        <f>IF('[1]TCE - ANEXO IV - Preencher'!K623="","",'[1]TCE - ANEXO IV - Preencher'!K623)</f>
        <v>12/11/2021</v>
      </c>
      <c r="J614" s="5" t="str">
        <f>'[1]TCE - ANEXO IV - Preencher'!L623</f>
        <v>26211167729178000653550010000170191331190381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838</v>
      </c>
    </row>
    <row r="615" spans="1:12" s="8" customFormat="1" ht="19.5" customHeight="1" x14ac:dyDescent="0.2">
      <c r="A615" s="3">
        <f>IFERROR(VLOOKUP(B615,'[1]DADOS (OCULTAR)'!$P$3:$R$91,3,0),"")</f>
        <v>9039744000275</v>
      </c>
      <c r="B615" s="4" t="str">
        <f>'[1]TCE - ANEXO IV - Preencher'!C624</f>
        <v>HOSPITAL MIGUEL ARRAES</v>
      </c>
      <c r="C615" s="4" t="str">
        <f>'[1]TCE - ANEXO IV - Preencher'!E624</f>
        <v>3.12 - Material Hospitalar</v>
      </c>
      <c r="D615" s="3">
        <f>'[1]TCE - ANEXO IV - Preencher'!F624</f>
        <v>67729178000653</v>
      </c>
      <c r="E615" s="5" t="str">
        <f>'[1]TCE - ANEXO IV - Preencher'!G624</f>
        <v>COMERCIAL CIRURGICA RIOCLARENSE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0017513</v>
      </c>
      <c r="I615" s="6" t="str">
        <f>IF('[1]TCE - ANEXO IV - Preencher'!K624="","",'[1]TCE - ANEXO IV - Preencher'!K624)</f>
        <v>23/11/2021</v>
      </c>
      <c r="J615" s="5" t="str">
        <f>'[1]TCE - ANEXO IV - Preencher'!L624</f>
        <v>26211167729178000653550010000175131540594497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480</v>
      </c>
    </row>
    <row r="616" spans="1:12" s="8" customFormat="1" ht="19.5" customHeight="1" x14ac:dyDescent="0.2">
      <c r="A616" s="3">
        <f>IFERROR(VLOOKUP(B616,'[1]DADOS (OCULTAR)'!$P$3:$R$91,3,0),"")</f>
        <v>9039744000275</v>
      </c>
      <c r="B616" s="4" t="str">
        <f>'[1]TCE - ANEXO IV - Preencher'!C625</f>
        <v>HOSPITAL MIGUEL ARRAES</v>
      </c>
      <c r="C616" s="4" t="str">
        <f>'[1]TCE - ANEXO IV - Preencher'!E625</f>
        <v>3.7 - Material de Limpeza e Produtos de Hgienização</v>
      </c>
      <c r="D616" s="3">
        <f>'[1]TCE - ANEXO IV - Preencher'!F625</f>
        <v>67729178000653</v>
      </c>
      <c r="E616" s="5" t="str">
        <f>'[1]TCE - ANEXO IV - Preencher'!G625</f>
        <v>COMERCIAL CIRURGICA RIOCLARENSE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0017523</v>
      </c>
      <c r="I616" s="6" t="str">
        <f>IF('[1]TCE - ANEXO IV - Preencher'!K625="","",'[1]TCE - ANEXO IV - Preencher'!K625)</f>
        <v>23/11/2021</v>
      </c>
      <c r="J616" s="5" t="str">
        <f>'[1]TCE - ANEXO IV - Preencher'!L625</f>
        <v>26211167729178000653550010000175231143851899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1163.1600000000001</v>
      </c>
    </row>
    <row r="617" spans="1:12" s="8" customFormat="1" ht="19.5" customHeight="1" x14ac:dyDescent="0.2">
      <c r="A617" s="3">
        <f>IFERROR(VLOOKUP(B617,'[1]DADOS (OCULTAR)'!$P$3:$R$91,3,0),"")</f>
        <v>9039744000275</v>
      </c>
      <c r="B617" s="4" t="str">
        <f>'[1]TCE - ANEXO IV - Preencher'!C626</f>
        <v>HOSPITAL MIGUEL ARRAES</v>
      </c>
      <c r="C617" s="4" t="str">
        <f>'[1]TCE - ANEXO IV - Preencher'!E626</f>
        <v>3.4 - Material Farmacológico</v>
      </c>
      <c r="D617" s="3">
        <f>'[1]TCE - ANEXO IV - Preencher'!F626</f>
        <v>67729178000653</v>
      </c>
      <c r="E617" s="5" t="str">
        <f>'[1]TCE - ANEXO IV - Preencher'!G626</f>
        <v>COMERCIAL CIRURGICA RIOCLARENSE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0017685</v>
      </c>
      <c r="I617" s="6" t="str">
        <f>IF('[1]TCE - ANEXO IV - Preencher'!K626="","",'[1]TCE - ANEXO IV - Preencher'!K626)</f>
        <v>25/11/2021</v>
      </c>
      <c r="J617" s="5" t="str">
        <f>'[1]TCE - ANEXO IV - Preencher'!L626</f>
        <v>26211167729178000653550010000176851259376192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26154</v>
      </c>
    </row>
    <row r="618" spans="1:12" s="8" customFormat="1" ht="19.5" customHeight="1" x14ac:dyDescent="0.2">
      <c r="A618" s="3">
        <f>IFERROR(VLOOKUP(B618,'[1]DADOS (OCULTAR)'!$P$3:$R$91,3,0),"")</f>
        <v>9039744000275</v>
      </c>
      <c r="B618" s="4" t="str">
        <f>'[1]TCE - ANEXO IV - Preencher'!C627</f>
        <v>HOSPITAL MIGUEL ARRAES</v>
      </c>
      <c r="C618" s="4" t="str">
        <f>'[1]TCE - ANEXO IV - Preencher'!E627</f>
        <v>3.12 - Material Hospitalar</v>
      </c>
      <c r="D618" s="3">
        <f>'[1]TCE - ANEXO IV - Preencher'!F627</f>
        <v>67729178000653</v>
      </c>
      <c r="E618" s="5" t="str">
        <f>'[1]TCE - ANEXO IV - Preencher'!G627</f>
        <v>COMERCIAL CIRURGICA RIOCLARENSE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0017685</v>
      </c>
      <c r="I618" s="6" t="str">
        <f>IF('[1]TCE - ANEXO IV - Preencher'!K627="","",'[1]TCE - ANEXO IV - Preencher'!K627)</f>
        <v>25/11/2021</v>
      </c>
      <c r="J618" s="5" t="str">
        <f>'[1]TCE - ANEXO IV - Preencher'!L627</f>
        <v>26211167729178000653550010000176851259376192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370.8</v>
      </c>
    </row>
    <row r="619" spans="1:12" s="8" customFormat="1" ht="19.5" customHeight="1" x14ac:dyDescent="0.2">
      <c r="A619" s="3">
        <f>IFERROR(VLOOKUP(B619,'[1]DADOS (OCULTAR)'!$P$3:$R$91,3,0),"")</f>
        <v>9039744000275</v>
      </c>
      <c r="B619" s="4" t="str">
        <f>'[1]TCE - ANEXO IV - Preencher'!C628</f>
        <v>HOSPITAL MIGUEL ARRAES</v>
      </c>
      <c r="C619" s="4" t="str">
        <f>'[1]TCE - ANEXO IV - Preencher'!E628</f>
        <v>3.14 - Alimentação Preparada</v>
      </c>
      <c r="D619" s="3">
        <f>'[1]TCE - ANEXO IV - Preencher'!F628</f>
        <v>70089974000179</v>
      </c>
      <c r="E619" s="5" t="str">
        <f>'[1]TCE - ANEXO IV - Preencher'!G628</f>
        <v>COMERCIAL VITA NORTE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4395628</v>
      </c>
      <c r="I619" s="6" t="str">
        <f>IF('[1]TCE - ANEXO IV - Preencher'!K628="","",'[1]TCE - ANEXO IV - Preencher'!K628)</f>
        <v>29/10/2021</v>
      </c>
      <c r="J619" s="5" t="str">
        <f>'[1]TCE - ANEXO IV - Preencher'!L628</f>
        <v>26211070089974000179550010043956281290785785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7469.91</v>
      </c>
    </row>
    <row r="620" spans="1:12" s="8" customFormat="1" ht="19.5" customHeight="1" x14ac:dyDescent="0.2">
      <c r="A620" s="3">
        <f>IFERROR(VLOOKUP(B620,'[1]DADOS (OCULTAR)'!$P$3:$R$91,3,0),"")</f>
        <v>9039744000275</v>
      </c>
      <c r="B620" s="4" t="str">
        <f>'[1]TCE - ANEXO IV - Preencher'!C629</f>
        <v>HOSPITAL MIGUEL ARRAES</v>
      </c>
      <c r="C620" s="4" t="str">
        <f>'[1]TCE - ANEXO IV - Preencher'!E629</f>
        <v>3.14 - Alimentação Preparada</v>
      </c>
      <c r="D620" s="3">
        <f>'[1]TCE - ANEXO IV - Preencher'!F629</f>
        <v>75315333005097</v>
      </c>
      <c r="E620" s="5" t="str">
        <f>'[1]TCE - ANEXO IV - Preencher'!G629</f>
        <v>ATACADAO DIST. COM E IND.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001552658</v>
      </c>
      <c r="I620" s="6" t="str">
        <f>IF('[1]TCE - ANEXO IV - Preencher'!K629="","",'[1]TCE - ANEXO IV - Preencher'!K629)</f>
        <v>11/11/2021</v>
      </c>
      <c r="J620" s="5" t="str">
        <f>'[1]TCE - ANEXO IV - Preencher'!L629</f>
        <v>26211175315333005097550010015526581002377693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48.42</v>
      </c>
    </row>
    <row r="621" spans="1:12" s="8" customFormat="1" ht="19.5" customHeight="1" x14ac:dyDescent="0.2">
      <c r="A621" s="3">
        <f>IFERROR(VLOOKUP(B621,'[1]DADOS (OCULTAR)'!$P$3:$R$91,3,0),"")</f>
        <v>9039744000275</v>
      </c>
      <c r="B621" s="4" t="str">
        <f>'[1]TCE - ANEXO IV - Preencher'!C630</f>
        <v>HOSPITAL MIGUEL ARRAES</v>
      </c>
      <c r="C621" s="4" t="str">
        <f>'[1]TCE - ANEXO IV - Preencher'!E630</f>
        <v>3.99 - Outras despesas com Material de Consumo</v>
      </c>
      <c r="D621" s="3">
        <f>'[1]TCE - ANEXO IV - Preencher'!F630</f>
        <v>92660406000623</v>
      </c>
      <c r="E621" s="5" t="str">
        <f>'[1]TCE - ANEXO IV - Preencher'!G630</f>
        <v>FRIGELAR COMERCIO E INDUSTRIA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000631030</v>
      </c>
      <c r="I621" s="6" t="str">
        <f>IF('[1]TCE - ANEXO IV - Preencher'!K630="","",'[1]TCE - ANEXO IV - Preencher'!K630)</f>
        <v>10/11/2021</v>
      </c>
      <c r="J621" s="5" t="str">
        <f>'[1]TCE - ANEXO IV - Preencher'!L630</f>
        <v>26211192660406000623550050006310301000274536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1064.21</v>
      </c>
    </row>
    <row r="622" spans="1:12" s="8" customFormat="1" ht="19.5" customHeight="1" x14ac:dyDescent="0.2">
      <c r="A622" s="3">
        <f>IFERROR(VLOOKUP(B622,'[1]DADOS (OCULTAR)'!$P$3:$R$91,3,0),"")</f>
        <v>9039744000275</v>
      </c>
      <c r="B622" s="4" t="str">
        <f>'[1]TCE - ANEXO IV - Preencher'!C631</f>
        <v>HOSPITAL MIGUEL ARRAES</v>
      </c>
      <c r="C622" s="4" t="str">
        <f>'[1]TCE - ANEXO IV - Preencher'!E631</f>
        <v>5.5 - Reparo e Manutenção de Máquinas e Equipamentos</v>
      </c>
      <c r="D622" s="3" t="str">
        <f>'[1]TCE - ANEXO IV - Preencher'!F631</f>
        <v>05.457.373/0001-00</v>
      </c>
      <c r="E622" s="5" t="str">
        <f>'[1]TCE - ANEXO IV - Preencher'!G631</f>
        <v>LTL SERVIÇOS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6546</v>
      </c>
      <c r="I622" s="6">
        <f>IF('[1]TCE - ANEXO IV - Preencher'!K631="","",'[1]TCE - ANEXO IV - Preencher'!K631)</f>
        <v>44529</v>
      </c>
      <c r="J622" s="5" t="str">
        <f>'[1]TCE - ANEXO IV - Preencher'!L631</f>
        <v>BSPTOD2AT</v>
      </c>
      <c r="K622" s="5" t="str">
        <f>IF(F622="B",LEFT('[1]TCE - ANEXO IV - Preencher'!M631,2),IF(F622="S",LEFT('[1]TCE - ANEXO IV - Preencher'!M631,7),IF('[1]TCE - ANEXO IV - Preencher'!H631="","")))</f>
        <v>3518800</v>
      </c>
      <c r="L622" s="7">
        <f>'[1]TCE - ANEXO IV - Preencher'!N631</f>
        <v>5390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2022-01-05T13:00:00Z</dcterms:created>
  <dcterms:modified xsi:type="dcterms:W3CDTF">2022-01-05T13:01:03Z</dcterms:modified>
</cp:coreProperties>
</file>