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12 - DEZEM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AB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AB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AB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B4676" i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AB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AB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AB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AB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AB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AB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AB3582" i="1" s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AB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AB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AB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AB1313" i="1" s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B1297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B1289" i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AB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AB1225" i="1" s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AB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AB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AB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AB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AB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B1009" i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AB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B977" i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AB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B945" i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AB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B913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B881" i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AB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B849" i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AB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B817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S720" i="1"/>
  <c r="R720" i="1"/>
  <c r="Q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B689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B657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V640" i="1" s="1"/>
  <c r="T640" i="1"/>
  <c r="S640" i="1"/>
  <c r="R640" i="1"/>
  <c r="Q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V608" i="1" s="1"/>
  <c r="T608" i="1"/>
  <c r="S608" i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S560" i="1"/>
  <c r="R560" i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AB515" i="1" s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AB499" i="1" s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AB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AB475" i="1" s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AB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81" i="1"/>
  <c r="AB507" i="1"/>
  <c r="AB521" i="1"/>
  <c r="AB531" i="1"/>
  <c r="AB7" i="1"/>
  <c r="AB9" i="1"/>
  <c r="AB18" i="1"/>
  <c r="AB23" i="1"/>
  <c r="AB25" i="1"/>
  <c r="AB34" i="1"/>
  <c r="AB39" i="1"/>
  <c r="AB41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73" i="1"/>
  <c r="AB493" i="1"/>
  <c r="AB497" i="1"/>
  <c r="AB517" i="1"/>
  <c r="AB8" i="1"/>
  <c r="AB56" i="1"/>
  <c r="AB79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21" i="1"/>
  <c r="AB428" i="1"/>
  <c r="AB430" i="1"/>
  <c r="AB435" i="1"/>
  <c r="AB437" i="1"/>
  <c r="AB444" i="1"/>
  <c r="AB446" i="1"/>
  <c r="AB453" i="1"/>
  <c r="AB460" i="1"/>
  <c r="AB462" i="1"/>
  <c r="AB465" i="1"/>
  <c r="AB474" i="1"/>
  <c r="AB511" i="1"/>
  <c r="AB513" i="1"/>
  <c r="AB523" i="1"/>
  <c r="AB529" i="1"/>
  <c r="AB472" i="1"/>
  <c r="AB488" i="1"/>
  <c r="AB496" i="1"/>
  <c r="AB504" i="1"/>
  <c r="AB512" i="1"/>
  <c r="AB520" i="1"/>
  <c r="AB528" i="1"/>
  <c r="P468" i="1"/>
  <c r="V470" i="1"/>
  <c r="AB470" i="1" s="1"/>
  <c r="Z474" i="1"/>
  <c r="M477" i="1"/>
  <c r="AB477" i="1" s="1"/>
  <c r="S479" i="1"/>
  <c r="AB479" i="1" s="1"/>
  <c r="P484" i="1"/>
  <c r="V486" i="1"/>
  <c r="AB486" i="1" s="1"/>
  <c r="Z490" i="1"/>
  <c r="AB490" i="1" s="1"/>
  <c r="Z498" i="1"/>
  <c r="Z506" i="1"/>
  <c r="Z514" i="1"/>
  <c r="Z522" i="1"/>
  <c r="Z530" i="1"/>
  <c r="AB543" i="1"/>
  <c r="AB555" i="1"/>
  <c r="AB575" i="1"/>
  <c r="AB587" i="1"/>
  <c r="AB606" i="1"/>
  <c r="AB607" i="1"/>
  <c r="AB619" i="1"/>
  <c r="AB670" i="1"/>
  <c r="AB683" i="1"/>
  <c r="AB685" i="1"/>
  <c r="AB767" i="1"/>
  <c r="AB811" i="1"/>
  <c r="AB830" i="1"/>
  <c r="AB831" i="1"/>
  <c r="AB843" i="1"/>
  <c r="AB863" i="1"/>
  <c r="AB875" i="1"/>
  <c r="AB894" i="1"/>
  <c r="AB895" i="1"/>
  <c r="AB907" i="1"/>
  <c r="AB926" i="1"/>
  <c r="AB927" i="1"/>
  <c r="AB939" i="1"/>
  <c r="AB958" i="1"/>
  <c r="AB959" i="1"/>
  <c r="AB971" i="1"/>
  <c r="AB990" i="1"/>
  <c r="AB991" i="1"/>
  <c r="AB1003" i="1"/>
  <c r="AB1023" i="1"/>
  <c r="AB1035" i="1"/>
  <c r="AB1055" i="1"/>
  <c r="AB1067" i="1"/>
  <c r="AB1087" i="1"/>
  <c r="AB1099" i="1"/>
  <c r="AB1119" i="1"/>
  <c r="AB1131" i="1"/>
  <c r="AB1150" i="1"/>
  <c r="AB1151" i="1"/>
  <c r="AB1163" i="1"/>
  <c r="AB1182" i="1"/>
  <c r="AB1183" i="1"/>
  <c r="AB1195" i="1"/>
  <c r="AB1197" i="1"/>
  <c r="AB1214" i="1"/>
  <c r="AB1215" i="1"/>
  <c r="AB1227" i="1"/>
  <c r="AB1229" i="1"/>
  <c r="AB1246" i="1"/>
  <c r="AB1247" i="1"/>
  <c r="AB1259" i="1"/>
  <c r="AB1291" i="1"/>
  <c r="AB1311" i="1"/>
  <c r="AB1318" i="1"/>
  <c r="AB1347" i="1"/>
  <c r="AB1379" i="1"/>
  <c r="AB1382" i="1"/>
  <c r="AB1411" i="1"/>
  <c r="AB1414" i="1"/>
  <c r="AB1443" i="1"/>
  <c r="AB1446" i="1"/>
  <c r="AB1455" i="1"/>
  <c r="AB1471" i="1"/>
  <c r="AB464" i="1"/>
  <c r="AB480" i="1"/>
  <c r="AB500" i="1"/>
  <c r="AB508" i="1"/>
  <c r="AB516" i="1"/>
  <c r="AB524" i="1"/>
  <c r="AB532" i="1"/>
  <c r="AB599" i="1"/>
  <c r="AB631" i="1"/>
  <c r="AB695" i="1"/>
  <c r="AB759" i="1"/>
  <c r="AB823" i="1"/>
  <c r="AB855" i="1"/>
  <c r="AB919" i="1"/>
  <c r="AB951" i="1"/>
  <c r="AB983" i="1"/>
  <c r="AB1047" i="1"/>
  <c r="AB1111" i="1"/>
  <c r="AB1143" i="1"/>
  <c r="AB1175" i="1"/>
  <c r="AB1206" i="1"/>
  <c r="AB1207" i="1"/>
  <c r="AB1219" i="1"/>
  <c r="AB1238" i="1"/>
  <c r="AB1239" i="1"/>
  <c r="AB1251" i="1"/>
  <c r="AB1283" i="1"/>
  <c r="AB1303" i="1"/>
  <c r="AB1339" i="1"/>
  <c r="AB1342" i="1"/>
  <c r="AB1371" i="1"/>
  <c r="AB1374" i="1"/>
  <c r="AB1383" i="1"/>
  <c r="AB1403" i="1"/>
  <c r="AB1415" i="1"/>
  <c r="AB1438" i="1"/>
  <c r="AB1451" i="1"/>
  <c r="AB1467" i="1"/>
  <c r="AB1483" i="1"/>
  <c r="Z466" i="1"/>
  <c r="AB466" i="1" s="1"/>
  <c r="AB468" i="1"/>
  <c r="M469" i="1"/>
  <c r="AB469" i="1" s="1"/>
  <c r="S471" i="1"/>
  <c r="AB471" i="1" s="1"/>
  <c r="P476" i="1"/>
  <c r="AB476" i="1" s="1"/>
  <c r="V478" i="1"/>
  <c r="AB478" i="1" s="1"/>
  <c r="Z482" i="1"/>
  <c r="AB482" i="1" s="1"/>
  <c r="AB484" i="1"/>
  <c r="M485" i="1"/>
  <c r="AB485" i="1" s="1"/>
  <c r="S487" i="1"/>
  <c r="AB487" i="1" s="1"/>
  <c r="P492" i="1"/>
  <c r="AB492" i="1" s="1"/>
  <c r="Z494" i="1"/>
  <c r="AB494" i="1" s="1"/>
  <c r="AB498" i="1"/>
  <c r="Z502" i="1"/>
  <c r="AB502" i="1" s="1"/>
  <c r="AB506" i="1"/>
  <c r="Z510" i="1"/>
  <c r="AB510" i="1" s="1"/>
  <c r="AB514" i="1"/>
  <c r="Z518" i="1"/>
  <c r="AB518" i="1" s="1"/>
  <c r="AB522" i="1"/>
  <c r="Z526" i="1"/>
  <c r="AB526" i="1" s="1"/>
  <c r="AB530" i="1"/>
  <c r="AB558" i="1"/>
  <c r="AB559" i="1"/>
  <c r="AB603" i="1"/>
  <c r="AB623" i="1"/>
  <c r="AB635" i="1"/>
  <c r="AB654" i="1"/>
  <c r="AB667" i="1"/>
  <c r="AB686" i="1"/>
  <c r="AB687" i="1"/>
  <c r="AB699" i="1"/>
  <c r="AB731" i="1"/>
  <c r="AB763" i="1"/>
  <c r="AB783" i="1"/>
  <c r="AB795" i="1"/>
  <c r="AB827" i="1"/>
  <c r="AB846" i="1"/>
  <c r="AB847" i="1"/>
  <c r="AB859" i="1"/>
  <c r="AB878" i="1"/>
  <c r="AB879" i="1"/>
  <c r="AB891" i="1"/>
  <c r="AB910" i="1"/>
  <c r="AB911" i="1"/>
  <c r="AB923" i="1"/>
  <c r="AB925" i="1"/>
  <c r="AB943" i="1"/>
  <c r="AB955" i="1"/>
  <c r="AB975" i="1"/>
  <c r="AB987" i="1"/>
  <c r="AB989" i="1"/>
  <c r="AB1019" i="1"/>
  <c r="AB1038" i="1"/>
  <c r="AB1039" i="1"/>
  <c r="AB1051" i="1"/>
  <c r="AB1070" i="1"/>
  <c r="AB1071" i="1"/>
  <c r="AB1083" i="1"/>
  <c r="AB1115" i="1"/>
  <c r="AB1134" i="1"/>
  <c r="AB1135" i="1"/>
  <c r="AB1147" i="1"/>
  <c r="AB1149" i="1"/>
  <c r="AB1167" i="1"/>
  <c r="AB1179" i="1"/>
  <c r="AB1181" i="1"/>
  <c r="AB1198" i="1"/>
  <c r="AB1199" i="1"/>
  <c r="AB1213" i="1"/>
  <c r="AB1230" i="1"/>
  <c r="AB1231" i="1"/>
  <c r="AB1294" i="1"/>
  <c r="AB1295" i="1"/>
  <c r="AB1319" i="1"/>
  <c r="AB1331" i="1"/>
  <c r="AB1343" i="1"/>
  <c r="AB1363" i="1"/>
  <c r="AB1375" i="1"/>
  <c r="AB1395" i="1"/>
  <c r="AB1407" i="1"/>
  <c r="AB1427" i="1"/>
  <c r="AB1439" i="1"/>
  <c r="AB1463" i="1"/>
  <c r="AB1479" i="1"/>
  <c r="V534" i="1"/>
  <c r="AB534" i="1" s="1"/>
  <c r="P536" i="1"/>
  <c r="M537" i="1"/>
  <c r="AB537" i="1" s="1"/>
  <c r="V538" i="1"/>
  <c r="AB538" i="1" s="1"/>
  <c r="S539" i="1"/>
  <c r="AB539" i="1" s="1"/>
  <c r="P544" i="1"/>
  <c r="M545" i="1"/>
  <c r="AB545" i="1" s="1"/>
  <c r="P552" i="1"/>
  <c r="M553" i="1"/>
  <c r="AB553" i="1" s="1"/>
  <c r="V554" i="1"/>
  <c r="P560" i="1"/>
  <c r="Z560" i="1"/>
  <c r="M561" i="1"/>
  <c r="AB561" i="1" s="1"/>
  <c r="V562" i="1"/>
  <c r="P568" i="1"/>
  <c r="M569" i="1"/>
  <c r="AB569" i="1" s="1"/>
  <c r="V570" i="1"/>
  <c r="S571" i="1"/>
  <c r="AB571" i="1" s="1"/>
  <c r="P576" i="1"/>
  <c r="Z576" i="1"/>
  <c r="M577" i="1"/>
  <c r="AB577" i="1" s="1"/>
  <c r="V578" i="1"/>
  <c r="P584" i="1"/>
  <c r="M585" i="1"/>
  <c r="AB585" i="1" s="1"/>
  <c r="P592" i="1"/>
  <c r="M593" i="1"/>
  <c r="AB593" i="1" s="1"/>
  <c r="V594" i="1"/>
  <c r="P600" i="1"/>
  <c r="M601" i="1"/>
  <c r="AB601" i="1" s="1"/>
  <c r="V602" i="1"/>
  <c r="P608" i="1"/>
  <c r="Z608" i="1"/>
  <c r="M609" i="1"/>
  <c r="AB609" i="1" s="1"/>
  <c r="S611" i="1"/>
  <c r="AB611" i="1" s="1"/>
  <c r="P616" i="1"/>
  <c r="M617" i="1"/>
  <c r="AB617" i="1" s="1"/>
  <c r="Z624" i="1"/>
  <c r="M625" i="1"/>
  <c r="AB625" i="1" s="1"/>
  <c r="P632" i="1"/>
  <c r="M633" i="1"/>
  <c r="AB633" i="1" s="1"/>
  <c r="V634" i="1"/>
  <c r="P640" i="1"/>
  <c r="Z640" i="1"/>
  <c r="M641" i="1"/>
  <c r="AB641" i="1" s="1"/>
  <c r="P648" i="1"/>
  <c r="Z648" i="1"/>
  <c r="M649" i="1"/>
  <c r="AB649" i="1" s="1"/>
  <c r="S651" i="1"/>
  <c r="AB651" i="1" s="1"/>
  <c r="P656" i="1"/>
  <c r="Z656" i="1"/>
  <c r="Z664" i="1"/>
  <c r="M665" i="1"/>
  <c r="AB665" i="1" s="1"/>
  <c r="V666" i="1"/>
  <c r="P672" i="1"/>
  <c r="M673" i="1"/>
  <c r="AB673" i="1" s="1"/>
  <c r="V674" i="1"/>
  <c r="S675" i="1"/>
  <c r="AB675" i="1" s="1"/>
  <c r="P680" i="1"/>
  <c r="Z680" i="1"/>
  <c r="M681" i="1"/>
  <c r="AB681" i="1" s="1"/>
  <c r="V682" i="1"/>
  <c r="P688" i="1"/>
  <c r="Z688" i="1"/>
  <c r="P696" i="1"/>
  <c r="M697" i="1"/>
  <c r="AB697" i="1" s="1"/>
  <c r="V698" i="1"/>
  <c r="P704" i="1"/>
  <c r="M705" i="1"/>
  <c r="AB705" i="1" s="1"/>
  <c r="V706" i="1"/>
  <c r="P712" i="1"/>
  <c r="M713" i="1"/>
  <c r="AB713" i="1" s="1"/>
  <c r="V714" i="1"/>
  <c r="S715" i="1"/>
  <c r="AB715" i="1" s="1"/>
  <c r="P720" i="1"/>
  <c r="Z720" i="1"/>
  <c r="M721" i="1"/>
  <c r="AB721" i="1" s="1"/>
  <c r="V722" i="1"/>
  <c r="S723" i="1"/>
  <c r="AB723" i="1" s="1"/>
  <c r="P728" i="1"/>
  <c r="M729" i="1"/>
  <c r="AB729" i="1" s="1"/>
  <c r="P736" i="1"/>
  <c r="M737" i="1"/>
  <c r="AB737" i="1" s="1"/>
  <c r="V738" i="1"/>
  <c r="S739" i="1"/>
  <c r="AB739" i="1" s="1"/>
  <c r="P744" i="1"/>
  <c r="M745" i="1"/>
  <c r="AB745" i="1" s="1"/>
  <c r="V746" i="1"/>
  <c r="S747" i="1"/>
  <c r="AB747" i="1" s="1"/>
  <c r="P752" i="1"/>
  <c r="M753" i="1"/>
  <c r="AB753" i="1" s="1"/>
  <c r="V754" i="1"/>
  <c r="P760" i="1"/>
  <c r="M761" i="1"/>
  <c r="AB761" i="1" s="1"/>
  <c r="V762" i="1"/>
  <c r="S763" i="1"/>
  <c r="P768" i="1"/>
  <c r="M769" i="1"/>
  <c r="AB769" i="1" s="1"/>
  <c r="P776" i="1"/>
  <c r="M777" i="1"/>
  <c r="AB777" i="1" s="1"/>
  <c r="V778" i="1"/>
  <c r="S779" i="1"/>
  <c r="AB779" i="1" s="1"/>
  <c r="P784" i="1"/>
  <c r="M785" i="1"/>
  <c r="AB785" i="1" s="1"/>
  <c r="Z792" i="1"/>
  <c r="M793" i="1"/>
  <c r="AB793" i="1" s="1"/>
  <c r="P800" i="1"/>
  <c r="Z800" i="1"/>
  <c r="M801" i="1"/>
  <c r="AB801" i="1" s="1"/>
  <c r="V802" i="1"/>
  <c r="Z808" i="1"/>
  <c r="V810" i="1"/>
  <c r="P816" i="1"/>
  <c r="P1320" i="1"/>
  <c r="Z1320" i="1"/>
  <c r="M1321" i="1"/>
  <c r="AB1321" i="1" s="1"/>
  <c r="P1328" i="1"/>
  <c r="M1329" i="1"/>
  <c r="AB1329" i="1" s="1"/>
  <c r="V1330" i="1"/>
  <c r="P1336" i="1"/>
  <c r="M1337" i="1"/>
  <c r="AB1337" i="1" s="1"/>
  <c r="V1338" i="1"/>
  <c r="P1344" i="1"/>
  <c r="M1345" i="1"/>
  <c r="AB1345" i="1" s="1"/>
  <c r="P1352" i="1"/>
  <c r="M1353" i="1"/>
  <c r="AB1353" i="1" s="1"/>
  <c r="V1354" i="1"/>
  <c r="P1360" i="1"/>
  <c r="M1361" i="1"/>
  <c r="AB1361" i="1" s="1"/>
  <c r="V1362" i="1"/>
  <c r="P1368" i="1"/>
  <c r="M1369" i="1"/>
  <c r="AB1369" i="1" s="1"/>
  <c r="V1370" i="1"/>
  <c r="P1376" i="1"/>
  <c r="Z1376" i="1"/>
  <c r="M1377" i="1"/>
  <c r="AB1377" i="1" s="1"/>
  <c r="P1384" i="1"/>
  <c r="M1385" i="1"/>
  <c r="AB1385" i="1" s="1"/>
  <c r="P1392" i="1"/>
  <c r="Z1392" i="1"/>
  <c r="M1393" i="1"/>
  <c r="AB1393" i="1" s="1"/>
  <c r="V1394" i="1"/>
  <c r="P1400" i="1"/>
  <c r="M1401" i="1"/>
  <c r="AB1401" i="1" s="1"/>
  <c r="V1402" i="1"/>
  <c r="P1408" i="1"/>
  <c r="Z1408" i="1"/>
  <c r="M1409" i="1"/>
  <c r="AB1409" i="1" s="1"/>
  <c r="P1416" i="1"/>
  <c r="Z1416" i="1"/>
  <c r="M1417" i="1"/>
  <c r="AB1417" i="1" s="1"/>
  <c r="V1418" i="1"/>
  <c r="P1424" i="1"/>
  <c r="Z1424" i="1"/>
  <c r="M1425" i="1"/>
  <c r="AB1425" i="1" s="1"/>
  <c r="P1432" i="1"/>
  <c r="M1433" i="1"/>
  <c r="AB1433" i="1" s="1"/>
  <c r="V1434" i="1"/>
  <c r="S1435" i="1"/>
  <c r="AB1435" i="1" s="1"/>
  <c r="P1440" i="1"/>
  <c r="M1441" i="1"/>
  <c r="AB1441" i="1" s="1"/>
  <c r="V1442" i="1"/>
  <c r="P1448" i="1"/>
  <c r="M1449" i="1"/>
  <c r="AB1449" i="1" s="1"/>
  <c r="AB1453" i="1"/>
  <c r="AB1457" i="1"/>
  <c r="V1460" i="1"/>
  <c r="AB1461" i="1"/>
  <c r="V1464" i="1"/>
  <c r="AB1465" i="1"/>
  <c r="V1468" i="1"/>
  <c r="AB1469" i="1"/>
  <c r="V1472" i="1"/>
  <c r="AB1473" i="1"/>
  <c r="V1476" i="1"/>
  <c r="AB1477" i="1"/>
  <c r="V1480" i="1"/>
  <c r="AB1481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6" i="1"/>
  <c r="AB1618" i="1"/>
  <c r="AB1625" i="1"/>
  <c r="AB1627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9" i="1"/>
  <c r="AB1771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6" i="1"/>
  <c r="AB1833" i="1"/>
  <c r="AB1835" i="1"/>
  <c r="AB1842" i="1"/>
  <c r="AB1845" i="1"/>
  <c r="AB1847" i="1"/>
  <c r="AB1852" i="1"/>
  <c r="AB1854" i="1"/>
  <c r="AB2093" i="1"/>
  <c r="AB2173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P1006" i="1"/>
  <c r="AB1006" i="1" s="1"/>
  <c r="M1007" i="1"/>
  <c r="AB1007" i="1" s="1"/>
  <c r="V1008" i="1"/>
  <c r="AB1010" i="1"/>
  <c r="P1014" i="1"/>
  <c r="AB1014" i="1" s="1"/>
  <c r="Z1014" i="1"/>
  <c r="AB1018" i="1"/>
  <c r="V1024" i="1"/>
  <c r="AB1026" i="1"/>
  <c r="P1030" i="1"/>
  <c r="AB1030" i="1" s="1"/>
  <c r="AB1034" i="1"/>
  <c r="V1040" i="1"/>
  <c r="S1041" i="1"/>
  <c r="AB1041" i="1" s="1"/>
  <c r="AB1042" i="1"/>
  <c r="P1046" i="1"/>
  <c r="AB1046" i="1" s="1"/>
  <c r="V1048" i="1"/>
  <c r="AB1050" i="1"/>
  <c r="P1054" i="1"/>
  <c r="AB1054" i="1" s="1"/>
  <c r="Z1054" i="1"/>
  <c r="AB1058" i="1"/>
  <c r="V1064" i="1"/>
  <c r="S1065" i="1"/>
  <c r="AB1065" i="1" s="1"/>
  <c r="AB1066" i="1"/>
  <c r="AB1074" i="1"/>
  <c r="AB1082" i="1"/>
  <c r="V1088" i="1"/>
  <c r="AB1090" i="1"/>
  <c r="P1094" i="1"/>
  <c r="AB1094" i="1" s="1"/>
  <c r="AB1098" i="1"/>
  <c r="S1105" i="1"/>
  <c r="AB1105" i="1" s="1"/>
  <c r="AB1106" i="1"/>
  <c r="V1112" i="1"/>
  <c r="AB1114" i="1"/>
  <c r="V1120" i="1"/>
  <c r="S1121" i="1"/>
  <c r="AB1121" i="1" s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P1270" i="1"/>
  <c r="AB1270" i="1" s="1"/>
  <c r="M1271" i="1"/>
  <c r="AB1271" i="1" s="1"/>
  <c r="V1272" i="1"/>
  <c r="AB1274" i="1"/>
  <c r="P1278" i="1"/>
  <c r="AB1278" i="1" s="1"/>
  <c r="Z1278" i="1"/>
  <c r="AB1282" i="1"/>
  <c r="P1286" i="1"/>
  <c r="AB1286" i="1" s="1"/>
  <c r="Z1286" i="1"/>
  <c r="M1287" i="1"/>
  <c r="AB1287" i="1" s="1"/>
  <c r="V1288" i="1"/>
  <c r="AB1290" i="1"/>
  <c r="V1296" i="1"/>
  <c r="AB1298" i="1"/>
  <c r="P1302" i="1"/>
  <c r="AB1302" i="1" s="1"/>
  <c r="Z1302" i="1"/>
  <c r="AB1306" i="1"/>
  <c r="P1310" i="1"/>
  <c r="AB1310" i="1" s="1"/>
  <c r="AB1314" i="1"/>
  <c r="V1320" i="1"/>
  <c r="S1321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86" i="1"/>
  <c r="AB1488" i="1"/>
  <c r="AB1495" i="1"/>
  <c r="AB1497" i="1"/>
  <c r="AB1502" i="1"/>
  <c r="AB1504" i="1"/>
  <c r="AB1513" i="1"/>
  <c r="AB1518" i="1"/>
  <c r="AB1520" i="1"/>
  <c r="AB1529" i="1"/>
  <c r="AB1534" i="1"/>
  <c r="AB1536" i="1"/>
  <c r="AB1545" i="1"/>
  <c r="AB1550" i="1"/>
  <c r="AB1552" i="1"/>
  <c r="AB1561" i="1"/>
  <c r="AB1566" i="1"/>
  <c r="AB1568" i="1"/>
  <c r="AB1577" i="1"/>
  <c r="AB1582" i="1"/>
  <c r="AB1584" i="1"/>
  <c r="AB1593" i="1"/>
  <c r="AB1598" i="1"/>
  <c r="AB1600" i="1"/>
  <c r="AB1609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3" i="1"/>
  <c r="AB1848" i="1"/>
  <c r="AB1850" i="1"/>
  <c r="AB1859" i="1"/>
  <c r="AB1913" i="1"/>
  <c r="AB1959" i="1"/>
  <c r="AB1977" i="1"/>
  <c r="AB1985" i="1"/>
  <c r="AB1989" i="1"/>
  <c r="AB2025" i="1"/>
  <c r="AB2141" i="1"/>
  <c r="AB2165" i="1"/>
  <c r="S535" i="1"/>
  <c r="AB535" i="1" s="1"/>
  <c r="AB536" i="1"/>
  <c r="P540" i="1"/>
  <c r="AB540" i="1" s="1"/>
  <c r="M541" i="1"/>
  <c r="AB541" i="1" s="1"/>
  <c r="V542" i="1"/>
  <c r="AB542" i="1" s="1"/>
  <c r="AB544" i="1"/>
  <c r="P548" i="1"/>
  <c r="AB548" i="1" s="1"/>
  <c r="Z548" i="1"/>
  <c r="M549" i="1"/>
  <c r="AB549" i="1" s="1"/>
  <c r="V550" i="1"/>
  <c r="AB550" i="1" s="1"/>
  <c r="AB552" i="1"/>
  <c r="P556" i="1"/>
  <c r="AB556" i="1" s="1"/>
  <c r="M557" i="1"/>
  <c r="AB557" i="1" s="1"/>
  <c r="AB560" i="1"/>
  <c r="P564" i="1"/>
  <c r="AB564" i="1" s="1"/>
  <c r="M565" i="1"/>
  <c r="AB565" i="1" s="1"/>
  <c r="V566" i="1"/>
  <c r="AB566" i="1" s="1"/>
  <c r="S567" i="1"/>
  <c r="AB567" i="1" s="1"/>
  <c r="AB568" i="1"/>
  <c r="P572" i="1"/>
  <c r="AB572" i="1" s="1"/>
  <c r="M573" i="1"/>
  <c r="AB573" i="1" s="1"/>
  <c r="V574" i="1"/>
  <c r="AB574" i="1" s="1"/>
  <c r="AB576" i="1"/>
  <c r="P580" i="1"/>
  <c r="AB580" i="1" s="1"/>
  <c r="M581" i="1"/>
  <c r="AB581" i="1" s="1"/>
  <c r="S583" i="1"/>
  <c r="AB583" i="1" s="1"/>
  <c r="AB584" i="1"/>
  <c r="P588" i="1"/>
  <c r="AB588" i="1" s="1"/>
  <c r="M589" i="1"/>
  <c r="AB589" i="1" s="1"/>
  <c r="V590" i="1"/>
  <c r="AB590" i="1" s="1"/>
  <c r="S591" i="1"/>
  <c r="AB591" i="1" s="1"/>
  <c r="AB592" i="1"/>
  <c r="P596" i="1"/>
  <c r="AB596" i="1" s="1"/>
  <c r="M597" i="1"/>
  <c r="AB597" i="1" s="1"/>
  <c r="AB600" i="1"/>
  <c r="P604" i="1"/>
  <c r="AB604" i="1" s="1"/>
  <c r="M605" i="1"/>
  <c r="AB605" i="1" s="1"/>
  <c r="AB608" i="1"/>
  <c r="P612" i="1"/>
  <c r="AB612" i="1" s="1"/>
  <c r="Z612" i="1"/>
  <c r="M613" i="1"/>
  <c r="AB613" i="1" s="1"/>
  <c r="V614" i="1"/>
  <c r="AB614" i="1" s="1"/>
  <c r="AB616" i="1"/>
  <c r="P620" i="1"/>
  <c r="AB620" i="1" s="1"/>
  <c r="M621" i="1"/>
  <c r="AB621" i="1" s="1"/>
  <c r="V622" i="1"/>
  <c r="AB622" i="1" s="1"/>
  <c r="AB624" i="1"/>
  <c r="P628" i="1"/>
  <c r="AB628" i="1" s="1"/>
  <c r="M629" i="1"/>
  <c r="AB629" i="1" s="1"/>
  <c r="V630" i="1"/>
  <c r="AB630" i="1" s="1"/>
  <c r="AB632" i="1"/>
  <c r="P636" i="1"/>
  <c r="AB636" i="1" s="1"/>
  <c r="M637" i="1"/>
  <c r="AB637" i="1" s="1"/>
  <c r="V638" i="1"/>
  <c r="AB638" i="1" s="1"/>
  <c r="S639" i="1"/>
  <c r="AB639" i="1" s="1"/>
  <c r="AB640" i="1"/>
  <c r="P644" i="1"/>
  <c r="AB644" i="1" s="1"/>
  <c r="M645" i="1"/>
  <c r="AB645" i="1" s="1"/>
  <c r="AB648" i="1"/>
  <c r="Z652" i="1"/>
  <c r="AB652" i="1" s="1"/>
  <c r="M653" i="1"/>
  <c r="AB653" i="1" s="1"/>
  <c r="S655" i="1"/>
  <c r="AB655" i="1" s="1"/>
  <c r="AB656" i="1"/>
  <c r="P660" i="1"/>
  <c r="AB660" i="1" s="1"/>
  <c r="M661" i="1"/>
  <c r="AB661" i="1" s="1"/>
  <c r="V662" i="1"/>
  <c r="AB662" i="1" s="1"/>
  <c r="S663" i="1"/>
  <c r="AB663" i="1" s="1"/>
  <c r="AB664" i="1"/>
  <c r="P668" i="1"/>
  <c r="AB668" i="1" s="1"/>
  <c r="M669" i="1"/>
  <c r="AB669" i="1" s="1"/>
  <c r="S671" i="1"/>
  <c r="AB671" i="1" s="1"/>
  <c r="AB672" i="1"/>
  <c r="P676" i="1"/>
  <c r="AB676" i="1" s="1"/>
  <c r="M677" i="1"/>
  <c r="AB677" i="1" s="1"/>
  <c r="V678" i="1"/>
  <c r="AB678" i="1" s="1"/>
  <c r="S679" i="1"/>
  <c r="AB679" i="1" s="1"/>
  <c r="AB680" i="1"/>
  <c r="P684" i="1"/>
  <c r="AB684" i="1" s="1"/>
  <c r="Z684" i="1"/>
  <c r="AB688" i="1"/>
  <c r="P692" i="1"/>
  <c r="AB692" i="1" s="1"/>
  <c r="Z692" i="1"/>
  <c r="M693" i="1"/>
  <c r="AB693" i="1" s="1"/>
  <c r="AB696" i="1"/>
  <c r="P700" i="1"/>
  <c r="AB700" i="1" s="1"/>
  <c r="M701" i="1"/>
  <c r="AB701" i="1" s="1"/>
  <c r="V702" i="1"/>
  <c r="AB702" i="1" s="1"/>
  <c r="S703" i="1"/>
  <c r="AB703" i="1" s="1"/>
  <c r="AB704" i="1"/>
  <c r="P708" i="1"/>
  <c r="AB708" i="1" s="1"/>
  <c r="Z708" i="1"/>
  <c r="M709" i="1"/>
  <c r="AB709" i="1" s="1"/>
  <c r="V710" i="1"/>
  <c r="AB710" i="1" s="1"/>
  <c r="S711" i="1"/>
  <c r="AB711" i="1" s="1"/>
  <c r="AB712" i="1"/>
  <c r="P716" i="1"/>
  <c r="AB716" i="1" s="1"/>
  <c r="M717" i="1"/>
  <c r="AB717" i="1" s="1"/>
  <c r="V718" i="1"/>
  <c r="AB718" i="1" s="1"/>
  <c r="S719" i="1"/>
  <c r="AB719" i="1" s="1"/>
  <c r="AB720" i="1"/>
  <c r="P724" i="1"/>
  <c r="AB724" i="1" s="1"/>
  <c r="M725" i="1"/>
  <c r="AB725" i="1" s="1"/>
  <c r="V726" i="1"/>
  <c r="AB726" i="1" s="1"/>
  <c r="S727" i="1"/>
  <c r="AB727" i="1" s="1"/>
  <c r="AB728" i="1"/>
  <c r="P732" i="1"/>
  <c r="AB732" i="1" s="1"/>
  <c r="M733" i="1"/>
  <c r="AB733" i="1" s="1"/>
  <c r="V734" i="1"/>
  <c r="AB734" i="1" s="1"/>
  <c r="S735" i="1"/>
  <c r="AB735" i="1" s="1"/>
  <c r="AB736" i="1"/>
  <c r="P740" i="1"/>
  <c r="AB740" i="1" s="1"/>
  <c r="M741" i="1"/>
  <c r="AB741" i="1" s="1"/>
  <c r="V742" i="1"/>
  <c r="AB742" i="1" s="1"/>
  <c r="S743" i="1"/>
  <c r="AB743" i="1" s="1"/>
  <c r="AB744" i="1"/>
  <c r="P748" i="1"/>
  <c r="AB748" i="1" s="1"/>
  <c r="M749" i="1"/>
  <c r="AB749" i="1" s="1"/>
  <c r="V750" i="1"/>
  <c r="AB750" i="1" s="1"/>
  <c r="S751" i="1"/>
  <c r="AB751" i="1" s="1"/>
  <c r="AB752" i="1"/>
  <c r="P756" i="1"/>
  <c r="AB756" i="1" s="1"/>
  <c r="M757" i="1"/>
  <c r="AB757" i="1" s="1"/>
  <c r="V758" i="1"/>
  <c r="AB758" i="1" s="1"/>
  <c r="AB760" i="1"/>
  <c r="P764" i="1"/>
  <c r="AB764" i="1" s="1"/>
  <c r="M765" i="1"/>
  <c r="AB765" i="1" s="1"/>
  <c r="V766" i="1"/>
  <c r="AB766" i="1" s="1"/>
  <c r="AB768" i="1"/>
  <c r="P772" i="1"/>
  <c r="AB772" i="1" s="1"/>
  <c r="M773" i="1"/>
  <c r="AB773" i="1" s="1"/>
  <c r="V774" i="1"/>
  <c r="AB774" i="1" s="1"/>
  <c r="S775" i="1"/>
  <c r="AB775" i="1" s="1"/>
  <c r="AB776" i="1"/>
  <c r="P780" i="1"/>
  <c r="AB780" i="1" s="1"/>
  <c r="M781" i="1"/>
  <c r="AB781" i="1" s="1"/>
  <c r="V782" i="1"/>
  <c r="AB782" i="1" s="1"/>
  <c r="AB784" i="1"/>
  <c r="P788" i="1"/>
  <c r="AB788" i="1" s="1"/>
  <c r="M789" i="1"/>
  <c r="AB789" i="1" s="1"/>
  <c r="V790" i="1"/>
  <c r="AB790" i="1" s="1"/>
  <c r="S791" i="1"/>
  <c r="AB791" i="1" s="1"/>
  <c r="AB792" i="1"/>
  <c r="Z796" i="1"/>
  <c r="AB796" i="1" s="1"/>
  <c r="M797" i="1"/>
  <c r="AB797" i="1" s="1"/>
  <c r="V798" i="1"/>
  <c r="AB798" i="1" s="1"/>
  <c r="S799" i="1"/>
  <c r="AB799" i="1" s="1"/>
  <c r="AB800" i="1"/>
  <c r="P804" i="1"/>
  <c r="AB804" i="1" s="1"/>
  <c r="Z804" i="1"/>
  <c r="M805" i="1"/>
  <c r="AB805" i="1" s="1"/>
  <c r="V806" i="1"/>
  <c r="AB806" i="1" s="1"/>
  <c r="S807" i="1"/>
  <c r="AB807" i="1" s="1"/>
  <c r="AB808" i="1"/>
  <c r="P812" i="1"/>
  <c r="AB812" i="1" s="1"/>
  <c r="Z812" i="1"/>
  <c r="M813" i="1"/>
  <c r="AB813" i="1" s="1"/>
  <c r="V814" i="1"/>
  <c r="AB814" i="1" s="1"/>
  <c r="S815" i="1"/>
  <c r="AB815" i="1" s="1"/>
  <c r="AB816" i="1"/>
  <c r="P820" i="1"/>
  <c r="AB820" i="1" s="1"/>
  <c r="Z820" i="1"/>
  <c r="M821" i="1"/>
  <c r="AB821" i="1" s="1"/>
  <c r="AB824" i="1"/>
  <c r="P828" i="1"/>
  <c r="AB828" i="1" s="1"/>
  <c r="Z828" i="1"/>
  <c r="M829" i="1"/>
  <c r="AB829" i="1" s="1"/>
  <c r="AB832" i="1"/>
  <c r="P836" i="1"/>
  <c r="AB836" i="1" s="1"/>
  <c r="Z836" i="1"/>
  <c r="M837" i="1"/>
  <c r="AB837" i="1" s="1"/>
  <c r="V838" i="1"/>
  <c r="AB838" i="1" s="1"/>
  <c r="AB840" i="1"/>
  <c r="P844" i="1"/>
  <c r="AB844" i="1" s="1"/>
  <c r="Z844" i="1"/>
  <c r="M845" i="1"/>
  <c r="AB845" i="1" s="1"/>
  <c r="AB848" i="1"/>
  <c r="P852" i="1"/>
  <c r="AB852" i="1" s="1"/>
  <c r="Z852" i="1"/>
  <c r="M853" i="1"/>
  <c r="AB853" i="1" s="1"/>
  <c r="V854" i="1"/>
  <c r="AB854" i="1" s="1"/>
  <c r="AB856" i="1"/>
  <c r="P860" i="1"/>
  <c r="AB860" i="1" s="1"/>
  <c r="Z860" i="1"/>
  <c r="M861" i="1"/>
  <c r="AB861" i="1" s="1"/>
  <c r="V862" i="1"/>
  <c r="AB862" i="1" s="1"/>
  <c r="AB864" i="1"/>
  <c r="P868" i="1"/>
  <c r="AB868" i="1" s="1"/>
  <c r="Z868" i="1"/>
  <c r="M869" i="1"/>
  <c r="AB869" i="1" s="1"/>
  <c r="S871" i="1"/>
  <c r="AB871" i="1" s="1"/>
  <c r="AB872" i="1"/>
  <c r="P876" i="1"/>
  <c r="AB876" i="1" s="1"/>
  <c r="Z876" i="1"/>
  <c r="M877" i="1"/>
  <c r="AB877" i="1" s="1"/>
  <c r="AB880" i="1"/>
  <c r="P884" i="1"/>
  <c r="AB884" i="1" s="1"/>
  <c r="M885" i="1"/>
  <c r="AB885" i="1" s="1"/>
  <c r="S887" i="1"/>
  <c r="AB887" i="1" s="1"/>
  <c r="AB888" i="1"/>
  <c r="P892" i="1"/>
  <c r="AB892" i="1" s="1"/>
  <c r="M893" i="1"/>
  <c r="AB893" i="1" s="1"/>
  <c r="AB896" i="1"/>
  <c r="P900" i="1"/>
  <c r="AB900" i="1" s="1"/>
  <c r="M901" i="1"/>
  <c r="AB901" i="1" s="1"/>
  <c r="V902" i="1"/>
  <c r="AB902" i="1" s="1"/>
  <c r="AB904" i="1"/>
  <c r="P908" i="1"/>
  <c r="AB908" i="1" s="1"/>
  <c r="M909" i="1"/>
  <c r="AB909" i="1" s="1"/>
  <c r="AB912" i="1"/>
  <c r="P916" i="1"/>
  <c r="AB916" i="1" s="1"/>
  <c r="Z916" i="1"/>
  <c r="M917" i="1"/>
  <c r="AB917" i="1" s="1"/>
  <c r="V918" i="1"/>
  <c r="AB918" i="1" s="1"/>
  <c r="AB920" i="1"/>
  <c r="P924" i="1"/>
  <c r="AB924" i="1" s="1"/>
  <c r="Z924" i="1"/>
  <c r="AB928" i="1"/>
  <c r="P932" i="1"/>
  <c r="AB932" i="1" s="1"/>
  <c r="Z932" i="1"/>
  <c r="M933" i="1"/>
  <c r="AB933" i="1" s="1"/>
  <c r="AB936" i="1"/>
  <c r="P940" i="1"/>
  <c r="AB940" i="1" s="1"/>
  <c r="M941" i="1"/>
  <c r="AB941" i="1" s="1"/>
  <c r="V942" i="1"/>
  <c r="AB942" i="1" s="1"/>
  <c r="AB944" i="1"/>
  <c r="P948" i="1"/>
  <c r="AB948" i="1" s="1"/>
  <c r="M949" i="1"/>
  <c r="AB949" i="1" s="1"/>
  <c r="AB952" i="1"/>
  <c r="P956" i="1"/>
  <c r="AB956" i="1" s="1"/>
  <c r="M957" i="1"/>
  <c r="AB957" i="1" s="1"/>
  <c r="AB960" i="1"/>
  <c r="P964" i="1"/>
  <c r="AB964" i="1" s="1"/>
  <c r="M965" i="1"/>
  <c r="AB965" i="1" s="1"/>
  <c r="AB968" i="1"/>
  <c r="P972" i="1"/>
  <c r="AB972" i="1" s="1"/>
  <c r="M973" i="1"/>
  <c r="AB973" i="1" s="1"/>
  <c r="V974" i="1"/>
  <c r="AB974" i="1" s="1"/>
  <c r="AB976" i="1"/>
  <c r="P980" i="1"/>
  <c r="AB980" i="1" s="1"/>
  <c r="M981" i="1"/>
  <c r="AB981" i="1" s="1"/>
  <c r="AB984" i="1"/>
  <c r="Z988" i="1"/>
  <c r="AB988" i="1" s="1"/>
  <c r="AB992" i="1"/>
  <c r="P996" i="1"/>
  <c r="AB996" i="1" s="1"/>
  <c r="M997" i="1"/>
  <c r="AB997" i="1" s="1"/>
  <c r="V998" i="1"/>
  <c r="AB998" i="1" s="1"/>
  <c r="AB1000" i="1"/>
  <c r="P1004" i="1"/>
  <c r="AB1004" i="1" s="1"/>
  <c r="Z1004" i="1"/>
  <c r="M1005" i="1"/>
  <c r="AB1005" i="1" s="1"/>
  <c r="AB1008" i="1"/>
  <c r="P1012" i="1"/>
  <c r="AB1012" i="1" s="1"/>
  <c r="M1013" i="1"/>
  <c r="AB1013" i="1" s="1"/>
  <c r="V1014" i="1"/>
  <c r="S1015" i="1"/>
  <c r="AB1015" i="1" s="1"/>
  <c r="AB1016" i="1"/>
  <c r="P1020" i="1"/>
  <c r="AB1020" i="1" s="1"/>
  <c r="Z1020" i="1"/>
  <c r="M1021" i="1"/>
  <c r="AB1021" i="1" s="1"/>
  <c r="V1022" i="1"/>
  <c r="AB1022" i="1" s="1"/>
  <c r="AB1024" i="1"/>
  <c r="P1028" i="1"/>
  <c r="AB1028" i="1" s="1"/>
  <c r="M1029" i="1"/>
  <c r="AB1029" i="1" s="1"/>
  <c r="AB1032" i="1"/>
  <c r="P1036" i="1"/>
  <c r="AB1036" i="1" s="1"/>
  <c r="M1037" i="1"/>
  <c r="AB1037" i="1" s="1"/>
  <c r="AB1040" i="1"/>
  <c r="P1044" i="1"/>
  <c r="AB1044" i="1" s="1"/>
  <c r="M1045" i="1"/>
  <c r="AB1045" i="1" s="1"/>
  <c r="AB1048" i="1"/>
  <c r="P1052" i="1"/>
  <c r="AB1052" i="1" s="1"/>
  <c r="M1053" i="1"/>
  <c r="AB1053" i="1" s="1"/>
  <c r="V1054" i="1"/>
  <c r="AB1056" i="1"/>
  <c r="P1060" i="1"/>
  <c r="AB1060" i="1" s="1"/>
  <c r="Z1060" i="1"/>
  <c r="M1061" i="1"/>
  <c r="AB1061" i="1" s="1"/>
  <c r="AB1064" i="1"/>
  <c r="P1068" i="1"/>
  <c r="AB1068" i="1" s="1"/>
  <c r="M1069" i="1"/>
  <c r="AB1069" i="1" s="1"/>
  <c r="AB1072" i="1"/>
  <c r="P1076" i="1"/>
  <c r="AB1076" i="1" s="1"/>
  <c r="Z1076" i="1"/>
  <c r="M1077" i="1"/>
  <c r="AB1077" i="1" s="1"/>
  <c r="S1079" i="1"/>
  <c r="AB1079" i="1" s="1"/>
  <c r="AB1080" i="1"/>
  <c r="P1084" i="1"/>
  <c r="AB1084" i="1" s="1"/>
  <c r="M1085" i="1"/>
  <c r="AB1085" i="1" s="1"/>
  <c r="V1086" i="1"/>
  <c r="AB1086" i="1" s="1"/>
  <c r="AB1088" i="1"/>
  <c r="P1092" i="1"/>
  <c r="AB1092" i="1" s="1"/>
  <c r="Z1092" i="1"/>
  <c r="M1093" i="1"/>
  <c r="AB1093" i="1" s="1"/>
  <c r="AB1096" i="1"/>
  <c r="P1100" i="1"/>
  <c r="AB1100" i="1" s="1"/>
  <c r="M1101" i="1"/>
  <c r="AB1101" i="1" s="1"/>
  <c r="V1102" i="1"/>
  <c r="AB1102" i="1" s="1"/>
  <c r="S1103" i="1"/>
  <c r="AB1103" i="1" s="1"/>
  <c r="AB1104" i="1"/>
  <c r="P1108" i="1"/>
  <c r="AB1108" i="1" s="1"/>
  <c r="M1109" i="1"/>
  <c r="AB1109" i="1" s="1"/>
  <c r="AB1112" i="1"/>
  <c r="P1116" i="1"/>
  <c r="AB1116" i="1" s="1"/>
  <c r="Z1116" i="1"/>
  <c r="M1117" i="1"/>
  <c r="AB1117" i="1" s="1"/>
  <c r="V1118" i="1"/>
  <c r="AB1118" i="1" s="1"/>
  <c r="AB1120" i="1"/>
  <c r="P1124" i="1"/>
  <c r="AB1124" i="1" s="1"/>
  <c r="M1125" i="1"/>
  <c r="AB1125" i="1" s="1"/>
  <c r="V1126" i="1"/>
  <c r="AB1126" i="1" s="1"/>
  <c r="AB1128" i="1"/>
  <c r="P1132" i="1"/>
  <c r="AB1132" i="1" s="1"/>
  <c r="M1133" i="1"/>
  <c r="AB1133" i="1" s="1"/>
  <c r="AB1136" i="1"/>
  <c r="P1140" i="1"/>
  <c r="AB1140" i="1" s="1"/>
  <c r="Z1140" i="1"/>
  <c r="M1141" i="1"/>
  <c r="AB1141" i="1" s="1"/>
  <c r="V1142" i="1"/>
  <c r="AB1142" i="1" s="1"/>
  <c r="AB1144" i="1"/>
  <c r="P1148" i="1"/>
  <c r="AB1148" i="1" s="1"/>
  <c r="Z1148" i="1"/>
  <c r="AB1152" i="1"/>
  <c r="Z1156" i="1"/>
  <c r="AB1156" i="1" s="1"/>
  <c r="M1157" i="1"/>
  <c r="AB1157" i="1" s="1"/>
  <c r="AB1160" i="1"/>
  <c r="P1164" i="1"/>
  <c r="AB1164" i="1" s="1"/>
  <c r="M1165" i="1"/>
  <c r="AB1165" i="1" s="1"/>
  <c r="V1166" i="1"/>
  <c r="AB1166" i="1" s="1"/>
  <c r="AB1168" i="1"/>
  <c r="Z1172" i="1"/>
  <c r="AB1172" i="1" s="1"/>
  <c r="AB1176" i="1"/>
  <c r="Z1180" i="1"/>
  <c r="AB1180" i="1" s="1"/>
  <c r="AB1184" i="1"/>
  <c r="Z1188" i="1"/>
  <c r="AB1188" i="1" s="1"/>
  <c r="AB1192" i="1"/>
  <c r="Z1196" i="1"/>
  <c r="AB1196" i="1" s="1"/>
  <c r="AB1200" i="1"/>
  <c r="Z1204" i="1"/>
  <c r="AB1204" i="1" s="1"/>
  <c r="AB1208" i="1"/>
  <c r="Z1212" i="1"/>
  <c r="AB1212" i="1" s="1"/>
  <c r="AB1216" i="1"/>
  <c r="P1220" i="1"/>
  <c r="AB1220" i="1" s="1"/>
  <c r="M1221" i="1"/>
  <c r="AB1221" i="1" s="1"/>
  <c r="AB1224" i="1"/>
  <c r="Z1228" i="1"/>
  <c r="AB1228" i="1" s="1"/>
  <c r="AB1232" i="1"/>
  <c r="P1236" i="1"/>
  <c r="AB1236" i="1" s="1"/>
  <c r="Z1236" i="1"/>
  <c r="AB1240" i="1"/>
  <c r="P1244" i="1"/>
  <c r="AB1244" i="1" s="1"/>
  <c r="Z1244" i="1"/>
  <c r="M1245" i="1"/>
  <c r="AB1245" i="1" s="1"/>
  <c r="AB1248" i="1"/>
  <c r="P1252" i="1"/>
  <c r="AB1252" i="1" s="1"/>
  <c r="Z1252" i="1"/>
  <c r="M1253" i="1"/>
  <c r="AB1253" i="1" s="1"/>
  <c r="AB1256" i="1"/>
  <c r="P1260" i="1"/>
  <c r="AB1260" i="1" s="1"/>
  <c r="Z1260" i="1"/>
  <c r="M1261" i="1"/>
  <c r="AB1261" i="1" s="1"/>
  <c r="V1262" i="1"/>
  <c r="AB1262" i="1" s="1"/>
  <c r="S1263" i="1"/>
  <c r="AB1263" i="1" s="1"/>
  <c r="AB1264" i="1"/>
  <c r="P1268" i="1"/>
  <c r="AB1268" i="1" s="1"/>
  <c r="M1269" i="1"/>
  <c r="AB1269" i="1" s="1"/>
  <c r="V1270" i="1"/>
  <c r="AB1272" i="1"/>
  <c r="P1276" i="1"/>
  <c r="AB1276" i="1" s="1"/>
  <c r="M1277" i="1"/>
  <c r="AB1277" i="1" s="1"/>
  <c r="V1278" i="1"/>
  <c r="S1279" i="1"/>
  <c r="AB1279" i="1" s="1"/>
  <c r="AB1280" i="1"/>
  <c r="P1284" i="1"/>
  <c r="AB1284" i="1" s="1"/>
  <c r="M1285" i="1"/>
  <c r="AB1285" i="1" s="1"/>
  <c r="V1286" i="1"/>
  <c r="AB1288" i="1"/>
  <c r="P1292" i="1"/>
  <c r="AB1292" i="1" s="1"/>
  <c r="M1293" i="1"/>
  <c r="AB1293" i="1" s="1"/>
  <c r="AB1296" i="1"/>
  <c r="P1300" i="1"/>
  <c r="AB1300" i="1" s="1"/>
  <c r="M1301" i="1"/>
  <c r="AB1301" i="1" s="1"/>
  <c r="V1302" i="1"/>
  <c r="AB1304" i="1"/>
  <c r="P1308" i="1"/>
  <c r="AB1308" i="1" s="1"/>
  <c r="M1309" i="1"/>
  <c r="AB1309" i="1" s="1"/>
  <c r="V1310" i="1"/>
  <c r="AB1312" i="1"/>
  <c r="P1316" i="1"/>
  <c r="AB1316" i="1" s="1"/>
  <c r="Z1316" i="1"/>
  <c r="M1317" i="1"/>
  <c r="AB1317" i="1" s="1"/>
  <c r="AB1320" i="1"/>
  <c r="P1324" i="1"/>
  <c r="AB1324" i="1" s="1"/>
  <c r="Z1324" i="1"/>
  <c r="M1325" i="1"/>
  <c r="AB1325" i="1" s="1"/>
  <c r="AB1328" i="1"/>
  <c r="P1332" i="1"/>
  <c r="AB1332" i="1" s="1"/>
  <c r="Z1332" i="1"/>
  <c r="M1333" i="1"/>
  <c r="AB1333" i="1" s="1"/>
  <c r="AB1336" i="1"/>
  <c r="P1340" i="1"/>
  <c r="AB1340" i="1" s="1"/>
  <c r="Z1340" i="1"/>
  <c r="M1341" i="1"/>
  <c r="AB1341" i="1" s="1"/>
  <c r="AB1344" i="1"/>
  <c r="P1348" i="1"/>
  <c r="AB1348" i="1" s="1"/>
  <c r="M1349" i="1"/>
  <c r="AB1349" i="1" s="1"/>
  <c r="V1350" i="1"/>
  <c r="AB1350" i="1" s="1"/>
  <c r="AB1352" i="1"/>
  <c r="P1356" i="1"/>
  <c r="AB1356" i="1" s="1"/>
  <c r="Z1356" i="1"/>
  <c r="M1357" i="1"/>
  <c r="AB1357" i="1" s="1"/>
  <c r="V1358" i="1"/>
  <c r="AB1358" i="1" s="1"/>
  <c r="S1359" i="1"/>
  <c r="AB1359" i="1" s="1"/>
  <c r="AB1360" i="1"/>
  <c r="P1364" i="1"/>
  <c r="AB1364" i="1" s="1"/>
  <c r="Z1364" i="1"/>
  <c r="M1365" i="1"/>
  <c r="AB1365" i="1" s="1"/>
  <c r="AB1368" i="1"/>
  <c r="P1372" i="1"/>
  <c r="AB1372" i="1" s="1"/>
  <c r="M1373" i="1"/>
  <c r="AB1373" i="1" s="1"/>
  <c r="AB1376" i="1"/>
  <c r="P1380" i="1"/>
  <c r="AB1380" i="1" s="1"/>
  <c r="M1381" i="1"/>
  <c r="AB1381" i="1" s="1"/>
  <c r="AB1384" i="1"/>
  <c r="P1388" i="1"/>
  <c r="AB1388" i="1" s="1"/>
  <c r="Z1388" i="1"/>
  <c r="M1389" i="1"/>
  <c r="AB1389" i="1" s="1"/>
  <c r="V1390" i="1"/>
  <c r="AB1390" i="1" s="1"/>
  <c r="AB1392" i="1"/>
  <c r="P1396" i="1"/>
  <c r="AB1396" i="1" s="1"/>
  <c r="Z1396" i="1"/>
  <c r="M1397" i="1"/>
  <c r="AB1397" i="1" s="1"/>
  <c r="AB1400" i="1"/>
  <c r="P1404" i="1"/>
  <c r="AB1404" i="1" s="1"/>
  <c r="Z1404" i="1"/>
  <c r="M1405" i="1"/>
  <c r="AB1405" i="1" s="1"/>
  <c r="V1406" i="1"/>
  <c r="AB1406" i="1" s="1"/>
  <c r="AB1408" i="1"/>
  <c r="Z1412" i="1"/>
  <c r="AB1412" i="1" s="1"/>
  <c r="AB1416" i="1"/>
  <c r="P1420" i="1"/>
  <c r="AB1420" i="1" s="1"/>
  <c r="Z1420" i="1"/>
  <c r="M1421" i="1"/>
  <c r="AB1421" i="1" s="1"/>
  <c r="AB1424" i="1"/>
  <c r="P1428" i="1"/>
  <c r="AB1428" i="1" s="1"/>
  <c r="M1429" i="1"/>
  <c r="AB1429" i="1" s="1"/>
  <c r="V1430" i="1"/>
  <c r="AB1430" i="1" s="1"/>
  <c r="AB1432" i="1"/>
  <c r="P1436" i="1"/>
  <c r="AB1436" i="1" s="1"/>
  <c r="M1437" i="1"/>
  <c r="AB1437" i="1" s="1"/>
  <c r="AB1440" i="1"/>
  <c r="P1444" i="1"/>
  <c r="AB1444" i="1" s="1"/>
  <c r="Z1444" i="1"/>
  <c r="M1445" i="1"/>
  <c r="AB1445" i="1" s="1"/>
  <c r="AB1448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4" i="1"/>
  <c r="AB1846" i="1"/>
  <c r="AB1853" i="1"/>
  <c r="AB1855" i="1"/>
  <c r="AB1860" i="1"/>
  <c r="AB1885" i="1"/>
  <c r="AB1901" i="1"/>
  <c r="AB1909" i="1"/>
  <c r="AB1925" i="1"/>
  <c r="AB1941" i="1"/>
  <c r="AB1969" i="1"/>
  <c r="AB1973" i="1"/>
  <c r="AB1997" i="1"/>
  <c r="AB2017" i="1"/>
  <c r="AB2021" i="1"/>
  <c r="AB2045" i="1"/>
  <c r="AB2061" i="1"/>
  <c r="AB2069" i="1"/>
  <c r="AB2073" i="1"/>
  <c r="AB2101" i="1"/>
  <c r="AB2117" i="1"/>
  <c r="AB2137" i="1"/>
  <c r="AB2161" i="1"/>
  <c r="AB2181" i="1"/>
  <c r="M1861" i="1"/>
  <c r="AB1861" i="1" s="1"/>
  <c r="P1862" i="1"/>
  <c r="Z1862" i="1"/>
  <c r="M1863" i="1"/>
  <c r="AB1863" i="1" s="1"/>
  <c r="V1864" i="1"/>
  <c r="P1870" i="1"/>
  <c r="M1871" i="1"/>
  <c r="AB1871" i="1" s="1"/>
  <c r="V1872" i="1"/>
  <c r="P1878" i="1"/>
  <c r="M1879" i="1"/>
  <c r="AB1879" i="1" s="1"/>
  <c r="P1886" i="1"/>
  <c r="M1887" i="1"/>
  <c r="AB1887" i="1" s="1"/>
  <c r="V1888" i="1"/>
  <c r="P1894" i="1"/>
  <c r="M1895" i="1"/>
  <c r="AB1895" i="1" s="1"/>
  <c r="S1897" i="1"/>
  <c r="AB1897" i="1" s="1"/>
  <c r="P1902" i="1"/>
  <c r="Z1902" i="1"/>
  <c r="P1910" i="1"/>
  <c r="M1911" i="1"/>
  <c r="AB1911" i="1" s="1"/>
  <c r="P1918" i="1"/>
  <c r="M1919" i="1"/>
  <c r="AB1919" i="1" s="1"/>
  <c r="P1926" i="1"/>
  <c r="M1927" i="1"/>
  <c r="AB1927" i="1" s="1"/>
  <c r="V1928" i="1"/>
  <c r="P1934" i="1"/>
  <c r="M1935" i="1"/>
  <c r="AB1935" i="1" s="1"/>
  <c r="V1936" i="1"/>
  <c r="P1942" i="1"/>
  <c r="Z1942" i="1"/>
  <c r="M1943" i="1"/>
  <c r="AB1943" i="1" s="1"/>
  <c r="P1950" i="1"/>
  <c r="M1951" i="1"/>
  <c r="AB1951" i="1" s="1"/>
  <c r="Z1958" i="1"/>
  <c r="P1966" i="1"/>
  <c r="M1967" i="1"/>
  <c r="AB1967" i="1" s="1"/>
  <c r="V1968" i="1"/>
  <c r="P1974" i="1"/>
  <c r="M1975" i="1"/>
  <c r="AB1975" i="1" s="1"/>
  <c r="P1982" i="1"/>
  <c r="Z1982" i="1"/>
  <c r="M1983" i="1"/>
  <c r="AB1983" i="1" s="1"/>
  <c r="P1990" i="1"/>
  <c r="M1991" i="1"/>
  <c r="AB1991" i="1" s="1"/>
  <c r="P1998" i="1"/>
  <c r="M1999" i="1"/>
  <c r="AB1999" i="1" s="1"/>
  <c r="V2000" i="1"/>
  <c r="S2001" i="1"/>
  <c r="AB2001" i="1" s="1"/>
  <c r="P2006" i="1"/>
  <c r="M2007" i="1"/>
  <c r="AB2007" i="1" s="1"/>
  <c r="P2014" i="1"/>
  <c r="Z2014" i="1"/>
  <c r="M2015" i="1"/>
  <c r="AB2015" i="1" s="1"/>
  <c r="P2022" i="1"/>
  <c r="M2023" i="1"/>
  <c r="AB2023" i="1" s="1"/>
  <c r="P2030" i="1"/>
  <c r="M2031" i="1"/>
  <c r="AB2031" i="1" s="1"/>
  <c r="V2032" i="1"/>
  <c r="P2038" i="1"/>
  <c r="M2039" i="1"/>
  <c r="AB2039" i="1" s="1"/>
  <c r="P2046" i="1"/>
  <c r="M2047" i="1"/>
  <c r="AB2047" i="1" s="1"/>
  <c r="P2054" i="1"/>
  <c r="M2055" i="1"/>
  <c r="AB2055" i="1" s="1"/>
  <c r="P2062" i="1"/>
  <c r="M2063" i="1"/>
  <c r="AB2063" i="1" s="1"/>
  <c r="P2070" i="1"/>
  <c r="M2071" i="1"/>
  <c r="AB2071" i="1" s="1"/>
  <c r="P2078" i="1"/>
  <c r="M2079" i="1"/>
  <c r="AB2079" i="1" s="1"/>
  <c r="P2086" i="1"/>
  <c r="M2087" i="1"/>
  <c r="AB2087" i="1" s="1"/>
  <c r="P2094" i="1"/>
  <c r="M2095" i="1"/>
  <c r="AB2095" i="1" s="1"/>
  <c r="V2096" i="1"/>
  <c r="P2102" i="1"/>
  <c r="M2103" i="1"/>
  <c r="AB2103" i="1" s="1"/>
  <c r="P2110" i="1"/>
  <c r="M2111" i="1"/>
  <c r="AB2111" i="1" s="1"/>
  <c r="V2112" i="1"/>
  <c r="P2118" i="1"/>
  <c r="M2119" i="1"/>
  <c r="AB2119" i="1" s="1"/>
  <c r="P2126" i="1"/>
  <c r="Z2126" i="1"/>
  <c r="M2127" i="1"/>
  <c r="AB2127" i="1" s="1"/>
  <c r="P2134" i="1"/>
  <c r="M2135" i="1"/>
  <c r="AB2135" i="1" s="1"/>
  <c r="P2142" i="1"/>
  <c r="M2143" i="1"/>
  <c r="AB2143" i="1" s="1"/>
  <c r="V2144" i="1"/>
  <c r="P2150" i="1"/>
  <c r="M2151" i="1"/>
  <c r="AB2151" i="1" s="1"/>
  <c r="P2158" i="1"/>
  <c r="Z2158" i="1"/>
  <c r="P2166" i="1"/>
  <c r="M2167" i="1"/>
  <c r="AB2167" i="1" s="1"/>
  <c r="V2168" i="1"/>
  <c r="P2174" i="1"/>
  <c r="M2175" i="1"/>
  <c r="AB2175" i="1" s="1"/>
  <c r="P2182" i="1"/>
  <c r="M2183" i="1"/>
  <c r="AB2183" i="1" s="1"/>
  <c r="AB2190" i="1"/>
  <c r="AB2192" i="1"/>
  <c r="AB2194" i="1"/>
  <c r="AB2196" i="1"/>
  <c r="AB2198" i="1"/>
  <c r="AB2202" i="1"/>
  <c r="AB2206" i="1"/>
  <c r="AB2210" i="1"/>
  <c r="AB2212" i="1"/>
  <c r="AB2214" i="1"/>
  <c r="AB2216" i="1"/>
  <c r="AB2218" i="1"/>
  <c r="AB2222" i="1"/>
  <c r="AB2224" i="1"/>
  <c r="AB2226" i="1"/>
  <c r="AB2228" i="1"/>
  <c r="AB2230" i="1"/>
  <c r="AB2234" i="1"/>
  <c r="AB2236" i="1"/>
  <c r="AB2238" i="1"/>
  <c r="AB2240" i="1"/>
  <c r="AB2242" i="1"/>
  <c r="AB2246" i="1"/>
  <c r="AB2248" i="1"/>
  <c r="AB2250" i="1"/>
  <c r="AB2252" i="1"/>
  <c r="AB2254" i="1"/>
  <c r="AB2258" i="1"/>
  <c r="AB2262" i="1"/>
  <c r="AB2264" i="1"/>
  <c r="AB2266" i="1"/>
  <c r="AB2268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8" i="1"/>
  <c r="AB2350" i="1"/>
  <c r="AB2357" i="1"/>
  <c r="AB2359" i="1"/>
  <c r="AB2364" i="1"/>
  <c r="AB2366" i="1"/>
  <c r="AB2396" i="1"/>
  <c r="AB2420" i="1"/>
  <c r="AB2448" i="1"/>
  <c r="AB2460" i="1"/>
  <c r="AB2504" i="1"/>
  <c r="AB2540" i="1"/>
  <c r="AB2556" i="1"/>
  <c r="AB2572" i="1"/>
  <c r="AB2574" i="1"/>
  <c r="AB2628" i="1"/>
  <c r="AB2644" i="1"/>
  <c r="AB2734" i="1"/>
  <c r="AB2752" i="1"/>
  <c r="AB27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298" i="1"/>
  <c r="AB2300" i="1"/>
  <c r="AB2314" i="1"/>
  <c r="AB2316" i="1"/>
  <c r="AB2330" i="1"/>
  <c r="AB2332" i="1"/>
  <c r="AB2344" i="1"/>
  <c r="AB2346" i="1"/>
  <c r="AB2360" i="1"/>
  <c r="AB2472" i="1"/>
  <c r="AB2496" i="1"/>
  <c r="AB2568" i="1"/>
  <c r="AB2736" i="1"/>
  <c r="AB1862" i="1"/>
  <c r="P1866" i="1"/>
  <c r="AB1866" i="1" s="1"/>
  <c r="Z1866" i="1"/>
  <c r="M1867" i="1"/>
  <c r="AB1867" i="1" s="1"/>
  <c r="AB1870" i="1"/>
  <c r="P1874" i="1"/>
  <c r="AB1874" i="1" s="1"/>
  <c r="M1875" i="1"/>
  <c r="AB1875" i="1" s="1"/>
  <c r="V1876" i="1"/>
  <c r="AB1878" i="1"/>
  <c r="P1882" i="1"/>
  <c r="AB1882" i="1" s="1"/>
  <c r="Z1882" i="1"/>
  <c r="M1883" i="1"/>
  <c r="AB1883" i="1" s="1"/>
  <c r="V1884" i="1"/>
  <c r="AB1886" i="1"/>
  <c r="P1890" i="1"/>
  <c r="AB1890" i="1" s="1"/>
  <c r="M1891" i="1"/>
  <c r="AB1891" i="1" s="1"/>
  <c r="V1892" i="1"/>
  <c r="AB1894" i="1"/>
  <c r="P1898" i="1"/>
  <c r="AB1898" i="1" s="1"/>
  <c r="M1899" i="1"/>
  <c r="AB1899" i="1" s="1"/>
  <c r="V1900" i="1"/>
  <c r="AB1902" i="1"/>
  <c r="Z1906" i="1"/>
  <c r="AB1906" i="1" s="1"/>
  <c r="AB1910" i="1"/>
  <c r="P1914" i="1"/>
  <c r="AB1914" i="1" s="1"/>
  <c r="Z1914" i="1"/>
  <c r="M1915" i="1"/>
  <c r="AB1915" i="1" s="1"/>
  <c r="V1916" i="1"/>
  <c r="AB1918" i="1"/>
  <c r="P1922" i="1"/>
  <c r="AB1922" i="1" s="1"/>
  <c r="M1923" i="1"/>
  <c r="AB1923" i="1" s="1"/>
  <c r="AB1926" i="1"/>
  <c r="P1930" i="1"/>
  <c r="AB1930" i="1" s="1"/>
  <c r="M1931" i="1"/>
  <c r="AB1931" i="1" s="1"/>
  <c r="AB1934" i="1"/>
  <c r="P1938" i="1"/>
  <c r="AB1938" i="1" s="1"/>
  <c r="M1939" i="1"/>
  <c r="AB1939" i="1" s="1"/>
  <c r="AB1942" i="1"/>
  <c r="P1946" i="1"/>
  <c r="AB1946" i="1" s="1"/>
  <c r="M1947" i="1"/>
  <c r="AB1947" i="1" s="1"/>
  <c r="AB1950" i="1"/>
  <c r="P1954" i="1"/>
  <c r="AB1954" i="1" s="1"/>
  <c r="Z1954" i="1"/>
  <c r="M1955" i="1"/>
  <c r="AB1955" i="1" s="1"/>
  <c r="AB1958" i="1"/>
  <c r="P1962" i="1"/>
  <c r="AB1962" i="1" s="1"/>
  <c r="Z1962" i="1"/>
  <c r="M1963" i="1"/>
  <c r="AB1963" i="1" s="1"/>
  <c r="AB1966" i="1"/>
  <c r="P1970" i="1"/>
  <c r="AB1970" i="1" s="1"/>
  <c r="M1971" i="1"/>
  <c r="AB1971" i="1" s="1"/>
  <c r="V1972" i="1"/>
  <c r="AB1974" i="1"/>
  <c r="P1978" i="1"/>
  <c r="AB1978" i="1" s="1"/>
  <c r="M1979" i="1"/>
  <c r="AB1979" i="1" s="1"/>
  <c r="V1980" i="1"/>
  <c r="AB1982" i="1"/>
  <c r="Z1986" i="1"/>
  <c r="AB1986" i="1" s="1"/>
  <c r="M1987" i="1"/>
  <c r="AB1987" i="1" s="1"/>
  <c r="AB1990" i="1"/>
  <c r="P1994" i="1"/>
  <c r="AB1994" i="1" s="1"/>
  <c r="M1995" i="1"/>
  <c r="AB1995" i="1" s="1"/>
  <c r="V1996" i="1"/>
  <c r="AB1998" i="1"/>
  <c r="P2002" i="1"/>
  <c r="AB2002" i="1" s="1"/>
  <c r="M2003" i="1"/>
  <c r="AB2003" i="1" s="1"/>
  <c r="V2004" i="1"/>
  <c r="S2005" i="1"/>
  <c r="AB2005" i="1" s="1"/>
  <c r="AB2006" i="1"/>
  <c r="P2010" i="1"/>
  <c r="AB2010" i="1" s="1"/>
  <c r="M2011" i="1"/>
  <c r="AB2011" i="1" s="1"/>
  <c r="AB2014" i="1"/>
  <c r="P2018" i="1"/>
  <c r="AB2018" i="1" s="1"/>
  <c r="M2019" i="1"/>
  <c r="AB2019" i="1" s="1"/>
  <c r="V2020" i="1"/>
  <c r="AB2022" i="1"/>
  <c r="P2026" i="1"/>
  <c r="AB2026" i="1" s="1"/>
  <c r="M2027" i="1"/>
  <c r="AB2027" i="1" s="1"/>
  <c r="AB2030" i="1"/>
  <c r="P2034" i="1"/>
  <c r="AB2034" i="1" s="1"/>
  <c r="Z2034" i="1"/>
  <c r="M2035" i="1"/>
  <c r="AB2035" i="1" s="1"/>
  <c r="V2036" i="1"/>
  <c r="AB2038" i="1"/>
  <c r="P2042" i="1"/>
  <c r="AB2042" i="1" s="1"/>
  <c r="M2043" i="1"/>
  <c r="AB2043" i="1" s="1"/>
  <c r="AB2046" i="1"/>
  <c r="P2050" i="1"/>
  <c r="AB2050" i="1" s="1"/>
  <c r="M2051" i="1"/>
  <c r="AB2051" i="1" s="1"/>
  <c r="AB2054" i="1"/>
  <c r="P2058" i="1"/>
  <c r="AB2058" i="1" s="1"/>
  <c r="M2059" i="1"/>
  <c r="AB2059" i="1" s="1"/>
  <c r="V2060" i="1"/>
  <c r="AB2062" i="1"/>
  <c r="P2066" i="1"/>
  <c r="AB2066" i="1" s="1"/>
  <c r="M2067" i="1"/>
  <c r="AB2067" i="1" s="1"/>
  <c r="AB2070" i="1"/>
  <c r="P2074" i="1"/>
  <c r="AB2074" i="1" s="1"/>
  <c r="M2075" i="1"/>
  <c r="AB2075" i="1" s="1"/>
  <c r="V2076" i="1"/>
  <c r="AB2078" i="1"/>
  <c r="P2082" i="1"/>
  <c r="AB2082" i="1" s="1"/>
  <c r="Z2082" i="1"/>
  <c r="M2083" i="1"/>
  <c r="AB2083" i="1" s="1"/>
  <c r="AB2086" i="1"/>
  <c r="P2090" i="1"/>
  <c r="AB2090" i="1" s="1"/>
  <c r="Z2090" i="1"/>
  <c r="M2091" i="1"/>
  <c r="AB2091" i="1" s="1"/>
  <c r="AB2094" i="1"/>
  <c r="P2098" i="1"/>
  <c r="AB2098" i="1" s="1"/>
  <c r="M2099" i="1"/>
  <c r="AB2099" i="1" s="1"/>
  <c r="AB2102" i="1"/>
  <c r="Z2106" i="1"/>
  <c r="AB2106" i="1" s="1"/>
  <c r="M2107" i="1"/>
  <c r="AB2107" i="1" s="1"/>
  <c r="AB2110" i="1"/>
  <c r="P2114" i="1"/>
  <c r="AB2114" i="1" s="1"/>
  <c r="M2115" i="1"/>
  <c r="AB2115" i="1" s="1"/>
  <c r="V2116" i="1"/>
  <c r="AB2118" i="1"/>
  <c r="P2122" i="1"/>
  <c r="AB2122" i="1" s="1"/>
  <c r="M2123" i="1"/>
  <c r="AB2123" i="1" s="1"/>
  <c r="AB2126" i="1"/>
  <c r="P2130" i="1"/>
  <c r="AB2130" i="1" s="1"/>
  <c r="M2131" i="1"/>
  <c r="AB2131" i="1" s="1"/>
  <c r="V2132" i="1"/>
  <c r="AB2134" i="1"/>
  <c r="P2138" i="1"/>
  <c r="AB2138" i="1" s="1"/>
  <c r="M2139" i="1"/>
  <c r="AB2139" i="1" s="1"/>
  <c r="V2140" i="1"/>
  <c r="AB2142" i="1"/>
  <c r="P2146" i="1"/>
  <c r="AB2146" i="1" s="1"/>
  <c r="M2147" i="1"/>
  <c r="AB2147" i="1" s="1"/>
  <c r="AB2150" i="1"/>
  <c r="P2154" i="1"/>
  <c r="AB2154" i="1" s="1"/>
  <c r="Z2154" i="1"/>
  <c r="M2155" i="1"/>
  <c r="AB2155" i="1" s="1"/>
  <c r="V2156" i="1"/>
  <c r="AB2158" i="1"/>
  <c r="P2162" i="1"/>
  <c r="AB2162" i="1" s="1"/>
  <c r="M2163" i="1"/>
  <c r="AB2163" i="1" s="1"/>
  <c r="AB2166" i="1"/>
  <c r="P2170" i="1"/>
  <c r="AB2170" i="1" s="1"/>
  <c r="M2171" i="1"/>
  <c r="AB2171" i="1" s="1"/>
  <c r="AB2174" i="1"/>
  <c r="P2178" i="1"/>
  <c r="AB2178" i="1" s="1"/>
  <c r="M2179" i="1"/>
  <c r="AB2179" i="1" s="1"/>
  <c r="AB2182" i="1"/>
  <c r="P2186" i="1"/>
  <c r="AB2186" i="1" s="1"/>
  <c r="M2187" i="1"/>
  <c r="AB2187" i="1" s="1"/>
  <c r="AB2189" i="1"/>
  <c r="AB2193" i="1"/>
  <c r="AB2197" i="1"/>
  <c r="V2200" i="1"/>
  <c r="AB2200" i="1" s="1"/>
  <c r="AB2201" i="1"/>
  <c r="V2204" i="1"/>
  <c r="AB2204" i="1" s="1"/>
  <c r="AB2205" i="1"/>
  <c r="V2208" i="1"/>
  <c r="AB2208" i="1" s="1"/>
  <c r="AB2209" i="1"/>
  <c r="AB2213" i="1"/>
  <c r="AB2217" i="1"/>
  <c r="V2220" i="1"/>
  <c r="AB2220" i="1" s="1"/>
  <c r="AB2221" i="1"/>
  <c r="AB2225" i="1"/>
  <c r="AB2229" i="1"/>
  <c r="V2232" i="1"/>
  <c r="AB2232" i="1" s="1"/>
  <c r="AB2233" i="1"/>
  <c r="AB2237" i="1"/>
  <c r="AB2241" i="1"/>
  <c r="V2244" i="1"/>
  <c r="AB2244" i="1" s="1"/>
  <c r="AB2245" i="1"/>
  <c r="AB2249" i="1"/>
  <c r="AB2253" i="1"/>
  <c r="V2256" i="1"/>
  <c r="AB2256" i="1" s="1"/>
  <c r="AB2257" i="1"/>
  <c r="V2260" i="1"/>
  <c r="AB2260" i="1" s="1"/>
  <c r="AB2261" i="1"/>
  <c r="AB2265" i="1"/>
  <c r="AB2269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9" i="1"/>
  <c r="AB2351" i="1"/>
  <c r="AB2356" i="1"/>
  <c r="AB2358" i="1"/>
  <c r="AB2365" i="1"/>
  <c r="AB2367" i="1"/>
  <c r="AB2372" i="1"/>
  <c r="AB2388" i="1"/>
  <c r="AB2404" i="1"/>
  <c r="AB2484" i="1"/>
  <c r="AB2516" i="1"/>
  <c r="AB2564" i="1"/>
  <c r="AB2576" i="1"/>
  <c r="AB2624" i="1"/>
  <c r="AB2636" i="1"/>
  <c r="AB2660" i="1"/>
  <c r="AB2708" i="1"/>
  <c r="AB2722" i="1"/>
  <c r="AB2724" i="1"/>
  <c r="AB2732" i="1"/>
  <c r="AB2764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AB2132" i="1"/>
  <c r="AB2140" i="1"/>
  <c r="AB2148" i="1"/>
  <c r="AB2156" i="1"/>
  <c r="AB2164" i="1"/>
  <c r="AB2172" i="1"/>
  <c r="AB2180" i="1"/>
  <c r="AB2188" i="1"/>
  <c r="AB2274" i="1"/>
  <c r="AB2276" i="1"/>
  <c r="AB2285" i="1"/>
  <c r="AB2290" i="1"/>
  <c r="AB2292" i="1"/>
  <c r="AB2306" i="1"/>
  <c r="AB2308" i="1"/>
  <c r="AB2322" i="1"/>
  <c r="AB2324" i="1"/>
  <c r="AB2338" i="1"/>
  <c r="AB2340" i="1"/>
  <c r="AB2352" i="1"/>
  <c r="AB2354" i="1"/>
  <c r="AB2363" i="1"/>
  <c r="AB2368" i="1"/>
  <c r="AB2370" i="1"/>
  <c r="AB2486" i="1"/>
  <c r="AB2518" i="1"/>
  <c r="AB2584" i="1"/>
  <c r="AB2594" i="1"/>
  <c r="AB2726" i="1"/>
  <c r="AB2373" i="1"/>
  <c r="P2377" i="1"/>
  <c r="Z2377" i="1"/>
  <c r="M2378" i="1"/>
  <c r="AB2378" i="1" s="1"/>
  <c r="P2385" i="1"/>
  <c r="Z2385" i="1"/>
  <c r="M2386" i="1"/>
  <c r="AB2386" i="1" s="1"/>
  <c r="P2393" i="1"/>
  <c r="M2394" i="1"/>
  <c r="AB2394" i="1" s="1"/>
  <c r="V2395" i="1"/>
  <c r="P2401" i="1"/>
  <c r="Z2401" i="1"/>
  <c r="M2402" i="1"/>
  <c r="AB2402" i="1" s="1"/>
  <c r="P2409" i="1"/>
  <c r="Z2409" i="1"/>
  <c r="M2410" i="1"/>
  <c r="AB2410" i="1" s="1"/>
  <c r="P2417" i="1"/>
  <c r="Z2417" i="1"/>
  <c r="M2418" i="1"/>
  <c r="AB2418" i="1" s="1"/>
  <c r="P2425" i="1"/>
  <c r="M2426" i="1"/>
  <c r="AB2426" i="1" s="1"/>
  <c r="V2427" i="1"/>
  <c r="S2428" i="1"/>
  <c r="AB2428" i="1" s="1"/>
  <c r="P2433" i="1"/>
  <c r="M2434" i="1"/>
  <c r="AB2434" i="1" s="1"/>
  <c r="AB2437" i="1"/>
  <c r="P2441" i="1"/>
  <c r="M2442" i="1"/>
  <c r="AB2442" i="1" s="1"/>
  <c r="P2449" i="1"/>
  <c r="AB2449" i="1" s="1"/>
  <c r="Z2449" i="1"/>
  <c r="M2450" i="1"/>
  <c r="AB2450" i="1" s="1"/>
  <c r="V2451" i="1"/>
  <c r="P2457" i="1"/>
  <c r="M2458" i="1"/>
  <c r="AB2458" i="1" s="1"/>
  <c r="P2465" i="1"/>
  <c r="AB2465" i="1" s="1"/>
  <c r="M2466" i="1"/>
  <c r="AB2466" i="1" s="1"/>
  <c r="V2467" i="1"/>
  <c r="S2468" i="1"/>
  <c r="AB2468" i="1" s="1"/>
  <c r="P2473" i="1"/>
  <c r="Z2473" i="1"/>
  <c r="M2474" i="1"/>
  <c r="AB2474" i="1" s="1"/>
  <c r="AB2477" i="1"/>
  <c r="P2481" i="1"/>
  <c r="M2482" i="1"/>
  <c r="AB2482" i="1" s="1"/>
  <c r="V2483" i="1"/>
  <c r="P2489" i="1"/>
  <c r="Z2489" i="1"/>
  <c r="M2490" i="1"/>
  <c r="AB2490" i="1" s="1"/>
  <c r="P2497" i="1"/>
  <c r="Z2497" i="1"/>
  <c r="M2498" i="1"/>
  <c r="AB2498" i="1" s="1"/>
  <c r="P2505" i="1"/>
  <c r="Z2505" i="1"/>
  <c r="M2506" i="1"/>
  <c r="AB2506" i="1" s="1"/>
  <c r="V2507" i="1"/>
  <c r="AB2507" i="1" s="1"/>
  <c r="S2508" i="1"/>
  <c r="AB2508" i="1" s="1"/>
  <c r="P2513" i="1"/>
  <c r="Z2513" i="1"/>
  <c r="AB2513" i="1" s="1"/>
  <c r="M2514" i="1"/>
  <c r="AB2514" i="1" s="1"/>
  <c r="V2515" i="1"/>
  <c r="P2521" i="1"/>
  <c r="AB2521" i="1" s="1"/>
  <c r="Z2521" i="1"/>
  <c r="M2522" i="1"/>
  <c r="AB2522" i="1" s="1"/>
  <c r="P2529" i="1"/>
  <c r="AB2529" i="1" s="1"/>
  <c r="M2530" i="1"/>
  <c r="AB2530" i="1" s="1"/>
  <c r="V2531" i="1"/>
  <c r="S2532" i="1"/>
  <c r="AB2532" i="1" s="1"/>
  <c r="AB2533" i="1"/>
  <c r="P2537" i="1"/>
  <c r="M2538" i="1"/>
  <c r="AB2538" i="1" s="1"/>
  <c r="V2539" i="1"/>
  <c r="AB2541" i="1"/>
  <c r="P2545" i="1"/>
  <c r="Z2545" i="1"/>
  <c r="M2546" i="1"/>
  <c r="AB2546" i="1" s="1"/>
  <c r="S2548" i="1"/>
  <c r="AB2548" i="1" s="1"/>
  <c r="P2553" i="1"/>
  <c r="Z2553" i="1"/>
  <c r="M2554" i="1"/>
  <c r="AB2554" i="1" s="1"/>
  <c r="V2555" i="1"/>
  <c r="Z2561" i="1"/>
  <c r="M2562" i="1"/>
  <c r="AB2562" i="1" s="1"/>
  <c r="P2569" i="1"/>
  <c r="Z2569" i="1"/>
  <c r="M2570" i="1"/>
  <c r="AB2570" i="1" s="1"/>
  <c r="V2571" i="1"/>
  <c r="P2577" i="1"/>
  <c r="M2578" i="1"/>
  <c r="AB2578" i="1" s="1"/>
  <c r="V2579" i="1"/>
  <c r="P2585" i="1"/>
  <c r="M2586" i="1"/>
  <c r="AB2586" i="1" s="1"/>
  <c r="V2587" i="1"/>
  <c r="S2588" i="1"/>
  <c r="AB2588" i="1" s="1"/>
  <c r="P2593" i="1"/>
  <c r="Z2593" i="1"/>
  <c r="M2594" i="1"/>
  <c r="V2595" i="1"/>
  <c r="AB2597" i="1"/>
  <c r="P2601" i="1"/>
  <c r="M2602" i="1"/>
  <c r="AB2602" i="1" s="1"/>
  <c r="P2609" i="1"/>
  <c r="AB2609" i="1" s="1"/>
  <c r="Z2609" i="1"/>
  <c r="M2610" i="1"/>
  <c r="AB2610" i="1" s="1"/>
  <c r="V2611" i="1"/>
  <c r="AB2613" i="1"/>
  <c r="P2617" i="1"/>
  <c r="M2618" i="1"/>
  <c r="AB2618" i="1" s="1"/>
  <c r="V2619" i="1"/>
  <c r="Z2625" i="1"/>
  <c r="M2626" i="1"/>
  <c r="AB2626" i="1" s="1"/>
  <c r="P2633" i="1"/>
  <c r="AB2633" i="1" s="1"/>
  <c r="M2634" i="1"/>
  <c r="AB2634" i="1" s="1"/>
  <c r="V2635" i="1"/>
  <c r="P2641" i="1"/>
  <c r="AB2641" i="1" s="1"/>
  <c r="Z2641" i="1"/>
  <c r="M2642" i="1"/>
  <c r="AB2642" i="1" s="1"/>
  <c r="P2649" i="1"/>
  <c r="AB2649" i="1" s="1"/>
  <c r="Z2649" i="1"/>
  <c r="M2650" i="1"/>
  <c r="AB2650" i="1" s="1"/>
  <c r="V2651" i="1"/>
  <c r="S2652" i="1"/>
  <c r="AB2652" i="1" s="1"/>
  <c r="P2657" i="1"/>
  <c r="M2658" i="1"/>
  <c r="AB2658" i="1" s="1"/>
  <c r="V2659" i="1"/>
  <c r="AB2659" i="1" s="1"/>
  <c r="P2665" i="1"/>
  <c r="M2666" i="1"/>
  <c r="AB2666" i="1" s="1"/>
  <c r="V2667" i="1"/>
  <c r="AB2667" i="1" s="1"/>
  <c r="S2668" i="1"/>
  <c r="AB2668" i="1" s="1"/>
  <c r="P2673" i="1"/>
  <c r="M2674" i="1"/>
  <c r="AB2674" i="1" s="1"/>
  <c r="V2675" i="1"/>
  <c r="S2676" i="1"/>
  <c r="AB2676" i="1" s="1"/>
  <c r="P2681" i="1"/>
  <c r="AB2681" i="1" s="1"/>
  <c r="M2682" i="1"/>
  <c r="AB2682" i="1" s="1"/>
  <c r="V2683" i="1"/>
  <c r="S2684" i="1"/>
  <c r="AB2684" i="1" s="1"/>
  <c r="AB2685" i="1"/>
  <c r="P2689" i="1"/>
  <c r="Z2689" i="1"/>
  <c r="S2692" i="1"/>
  <c r="AB2692" i="1" s="1"/>
  <c r="AB2693" i="1"/>
  <c r="P2697" i="1"/>
  <c r="M2698" i="1"/>
  <c r="AB2698" i="1" s="1"/>
  <c r="V2699" i="1"/>
  <c r="S2700" i="1"/>
  <c r="AB2700" i="1" s="1"/>
  <c r="P2705" i="1"/>
  <c r="M2706" i="1"/>
  <c r="AB2706" i="1" s="1"/>
  <c r="V2707" i="1"/>
  <c r="P2713" i="1"/>
  <c r="M2714" i="1"/>
  <c r="AB2714" i="1" s="1"/>
  <c r="V2715" i="1"/>
  <c r="AB2715" i="1" s="1"/>
  <c r="S2716" i="1"/>
  <c r="AB2716" i="1" s="1"/>
  <c r="P2721" i="1"/>
  <c r="Z2721" i="1"/>
  <c r="AB2721" i="1" s="1"/>
  <c r="P2729" i="1"/>
  <c r="M2730" i="1"/>
  <c r="AB2730" i="1" s="1"/>
  <c r="V2731" i="1"/>
  <c r="AB2731" i="1" s="1"/>
  <c r="P2737" i="1"/>
  <c r="Z2737" i="1"/>
  <c r="M2738" i="1"/>
  <c r="AB2738" i="1" s="1"/>
  <c r="V2739" i="1"/>
  <c r="P2745" i="1"/>
  <c r="Z2745" i="1"/>
  <c r="M2746" i="1"/>
  <c r="AB2746" i="1" s="1"/>
  <c r="P2753" i="1"/>
  <c r="Z2753" i="1"/>
  <c r="AB2753" i="1" s="1"/>
  <c r="M2754" i="1"/>
  <c r="AB2754" i="1" s="1"/>
  <c r="P2761" i="1"/>
  <c r="Z2761" i="1"/>
  <c r="M2762" i="1"/>
  <c r="AB2762" i="1" s="1"/>
  <c r="V2763" i="1"/>
  <c r="P2769" i="1"/>
  <c r="AB2769" i="1" s="1"/>
  <c r="Z2769" i="1"/>
  <c r="M2770" i="1"/>
  <c r="AB2770" i="1" s="1"/>
  <c r="S2772" i="1"/>
  <c r="AB2772" i="1" s="1"/>
  <c r="AB2773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8" i="1"/>
  <c r="AB3042" i="1"/>
  <c r="AB3094" i="1"/>
  <c r="AB3118" i="1"/>
  <c r="AB3122" i="1"/>
  <c r="AB3138" i="1"/>
  <c r="AB3164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491" i="1"/>
  <c r="AB2499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1" i="1"/>
  <c r="AB2675" i="1"/>
  <c r="AB2683" i="1"/>
  <c r="AB2691" i="1"/>
  <c r="AB2699" i="1"/>
  <c r="AB2707" i="1"/>
  <c r="AB2723" i="1"/>
  <c r="AB2739" i="1"/>
  <c r="AB2747" i="1"/>
  <c r="AB2755" i="1"/>
  <c r="AB2763" i="1"/>
  <c r="AB2771" i="1"/>
  <c r="AB3060" i="1"/>
  <c r="AB3108" i="1"/>
  <c r="P2373" i="1"/>
  <c r="Z2373" i="1"/>
  <c r="M2374" i="1"/>
  <c r="AB2374" i="1" s="1"/>
  <c r="V2375" i="1"/>
  <c r="AB2377" i="1"/>
  <c r="P2381" i="1"/>
  <c r="Z2381" i="1"/>
  <c r="AB2381" i="1" s="1"/>
  <c r="M2382" i="1"/>
  <c r="AB2382" i="1" s="1"/>
  <c r="V2383" i="1"/>
  <c r="AB2385" i="1"/>
  <c r="P2389" i="1"/>
  <c r="AB2389" i="1" s="1"/>
  <c r="M2390" i="1"/>
  <c r="AB2390" i="1" s="1"/>
  <c r="V2391" i="1"/>
  <c r="AB2393" i="1"/>
  <c r="P2397" i="1"/>
  <c r="AB2397" i="1" s="1"/>
  <c r="Z2397" i="1"/>
  <c r="M2398" i="1"/>
  <c r="AB2398" i="1" s="1"/>
  <c r="AB2401" i="1"/>
  <c r="P2405" i="1"/>
  <c r="AB2405" i="1" s="1"/>
  <c r="M2406" i="1"/>
  <c r="AB2406" i="1" s="1"/>
  <c r="AB2409" i="1"/>
  <c r="P2413" i="1"/>
  <c r="Z2413" i="1"/>
  <c r="AB2413" i="1" s="1"/>
  <c r="M2414" i="1"/>
  <c r="AB2414" i="1" s="1"/>
  <c r="AB2417" i="1"/>
  <c r="P2421" i="1"/>
  <c r="Z2421" i="1"/>
  <c r="AB2421" i="1" s="1"/>
  <c r="M2422" i="1"/>
  <c r="AB2422" i="1" s="1"/>
  <c r="V2423" i="1"/>
  <c r="AB2425" i="1"/>
  <c r="P2429" i="1"/>
  <c r="AB2429" i="1" s="1"/>
  <c r="M2430" i="1"/>
  <c r="AB2430" i="1" s="1"/>
  <c r="AB2433" i="1"/>
  <c r="P2437" i="1"/>
  <c r="M2438" i="1"/>
  <c r="AB2438" i="1" s="1"/>
  <c r="V2439" i="1"/>
  <c r="AB2441" i="1"/>
  <c r="P2445" i="1"/>
  <c r="AB2445" i="1" s="1"/>
  <c r="M2446" i="1"/>
  <c r="AB2446" i="1" s="1"/>
  <c r="V2447" i="1"/>
  <c r="P2453" i="1"/>
  <c r="Z2453" i="1"/>
  <c r="AB2453" i="1" s="1"/>
  <c r="M2454" i="1"/>
  <c r="AB2454" i="1" s="1"/>
  <c r="AB2457" i="1"/>
  <c r="P2461" i="1"/>
  <c r="AB2461" i="1" s="1"/>
  <c r="Z2461" i="1"/>
  <c r="M2462" i="1"/>
  <c r="AB2462" i="1" s="1"/>
  <c r="V2463" i="1"/>
  <c r="P2469" i="1"/>
  <c r="AB2469" i="1" s="1"/>
  <c r="M2470" i="1"/>
  <c r="AB2470" i="1" s="1"/>
  <c r="AB2473" i="1"/>
  <c r="P2477" i="1"/>
  <c r="M2478" i="1"/>
  <c r="AB2478" i="1" s="1"/>
  <c r="V2479" i="1"/>
  <c r="S2480" i="1"/>
  <c r="AB2480" i="1" s="1"/>
  <c r="AB2481" i="1"/>
  <c r="P2485" i="1"/>
  <c r="AB2485" i="1" s="1"/>
  <c r="M2486" i="1"/>
  <c r="V2487" i="1"/>
  <c r="AB2489" i="1"/>
  <c r="P2493" i="1"/>
  <c r="AB2493" i="1" s="1"/>
  <c r="M2494" i="1"/>
  <c r="AB2494" i="1" s="1"/>
  <c r="AB2497" i="1"/>
  <c r="P2501" i="1"/>
  <c r="Z2501" i="1"/>
  <c r="AB2501" i="1" s="1"/>
  <c r="M2502" i="1"/>
  <c r="AB2502" i="1" s="1"/>
  <c r="V2503" i="1"/>
  <c r="AB2505" i="1"/>
  <c r="P2509" i="1"/>
  <c r="AB2509" i="1" s="1"/>
  <c r="M2510" i="1"/>
  <c r="AB2510" i="1" s="1"/>
  <c r="P2517" i="1"/>
  <c r="AB2517" i="1" s="1"/>
  <c r="Z2517" i="1"/>
  <c r="M2518" i="1"/>
  <c r="P2525" i="1"/>
  <c r="AB2525" i="1" s="1"/>
  <c r="M2526" i="1"/>
  <c r="AB2526" i="1" s="1"/>
  <c r="V2527" i="1"/>
  <c r="P2533" i="1"/>
  <c r="M2534" i="1"/>
  <c r="AB2534" i="1" s="1"/>
  <c r="AB2537" i="1"/>
  <c r="P2541" i="1"/>
  <c r="Z2541" i="1"/>
  <c r="M2542" i="1"/>
  <c r="AB2542" i="1" s="1"/>
  <c r="AB2545" i="1"/>
  <c r="P2549" i="1"/>
  <c r="AB2549" i="1" s="1"/>
  <c r="M2550" i="1"/>
  <c r="AB2550" i="1" s="1"/>
  <c r="AB2553" i="1"/>
  <c r="P2557" i="1"/>
  <c r="AB2557" i="1" s="1"/>
  <c r="M2558" i="1"/>
  <c r="AB2558" i="1" s="1"/>
  <c r="AB2561" i="1"/>
  <c r="P2565" i="1"/>
  <c r="AB2565" i="1" s="1"/>
  <c r="M2566" i="1"/>
  <c r="AB2566" i="1" s="1"/>
  <c r="V2567" i="1"/>
  <c r="AB2569" i="1"/>
  <c r="P2573" i="1"/>
  <c r="AB2573" i="1" s="1"/>
  <c r="Z2573" i="1"/>
  <c r="AB2577" i="1"/>
  <c r="P2581" i="1"/>
  <c r="AB2581" i="1" s="1"/>
  <c r="M2582" i="1"/>
  <c r="AB2582" i="1" s="1"/>
  <c r="V2583" i="1"/>
  <c r="S2584" i="1"/>
  <c r="AB2585" i="1"/>
  <c r="P2589" i="1"/>
  <c r="AB2589" i="1" s="1"/>
  <c r="M2590" i="1"/>
  <c r="AB2590" i="1" s="1"/>
  <c r="V2591" i="1"/>
  <c r="S2592" i="1"/>
  <c r="AB2592" i="1" s="1"/>
  <c r="AB2593" i="1"/>
  <c r="P2597" i="1"/>
  <c r="Z2597" i="1"/>
  <c r="M2598" i="1"/>
  <c r="AB2598" i="1" s="1"/>
  <c r="V2599" i="1"/>
  <c r="AB2601" i="1"/>
  <c r="P2605" i="1"/>
  <c r="AB2605" i="1" s="1"/>
  <c r="Z2605" i="1"/>
  <c r="M2606" i="1"/>
  <c r="AB2606" i="1" s="1"/>
  <c r="P2613" i="1"/>
  <c r="Z2613" i="1"/>
  <c r="M2614" i="1"/>
  <c r="AB2614" i="1" s="1"/>
  <c r="V2615" i="1"/>
  <c r="S2616" i="1"/>
  <c r="AB2616" i="1" s="1"/>
  <c r="AB2617" i="1"/>
  <c r="P2621" i="1"/>
  <c r="AB2621" i="1" s="1"/>
  <c r="M2622" i="1"/>
  <c r="AB2622" i="1" s="1"/>
  <c r="AB2625" i="1"/>
  <c r="P2629" i="1"/>
  <c r="AB2629" i="1" s="1"/>
  <c r="M2630" i="1"/>
  <c r="AB2630" i="1" s="1"/>
  <c r="V2631" i="1"/>
  <c r="P2637" i="1"/>
  <c r="AB2637" i="1" s="1"/>
  <c r="Z2637" i="1"/>
  <c r="M2638" i="1"/>
  <c r="AB2638" i="1" s="1"/>
  <c r="P2645" i="1"/>
  <c r="AB2645" i="1" s="1"/>
  <c r="Z2645" i="1"/>
  <c r="M2646" i="1"/>
  <c r="AB2646" i="1" s="1"/>
  <c r="V2647" i="1"/>
  <c r="P2653" i="1"/>
  <c r="AB2653" i="1" s="1"/>
  <c r="M2654" i="1"/>
  <c r="AB2654" i="1" s="1"/>
  <c r="V2655" i="1"/>
  <c r="S2656" i="1"/>
  <c r="AB2656" i="1" s="1"/>
  <c r="AB2657" i="1"/>
  <c r="P2661" i="1"/>
  <c r="AB2661" i="1" s="1"/>
  <c r="Z2661" i="1"/>
  <c r="M2662" i="1"/>
  <c r="AB2662" i="1" s="1"/>
  <c r="AB2665" i="1"/>
  <c r="P2669" i="1"/>
  <c r="AB2669" i="1" s="1"/>
  <c r="M2670" i="1"/>
  <c r="AB2670" i="1" s="1"/>
  <c r="V2671" i="1"/>
  <c r="S2672" i="1"/>
  <c r="AB2672" i="1" s="1"/>
  <c r="AB2673" i="1"/>
  <c r="P2677" i="1"/>
  <c r="AB2677" i="1" s="1"/>
  <c r="M2678" i="1"/>
  <c r="AB2678" i="1" s="1"/>
  <c r="V2679" i="1"/>
  <c r="AB2679" i="1" s="1"/>
  <c r="S2680" i="1"/>
  <c r="AB2680" i="1" s="1"/>
  <c r="P2685" i="1"/>
  <c r="M2686" i="1"/>
  <c r="AB2686" i="1" s="1"/>
  <c r="V2687" i="1"/>
  <c r="AB2689" i="1"/>
  <c r="P2693" i="1"/>
  <c r="M2694" i="1"/>
  <c r="AB2694" i="1" s="1"/>
  <c r="V2695" i="1"/>
  <c r="S2696" i="1"/>
  <c r="AB2696" i="1" s="1"/>
  <c r="AB2697" i="1"/>
  <c r="P2701" i="1"/>
  <c r="AB2701" i="1" s="1"/>
  <c r="M2702" i="1"/>
  <c r="AB2702" i="1" s="1"/>
  <c r="V2703" i="1"/>
  <c r="S2704" i="1"/>
  <c r="AB2704" i="1" s="1"/>
  <c r="AB2705" i="1"/>
  <c r="P2709" i="1"/>
  <c r="AB2709" i="1" s="1"/>
  <c r="M2710" i="1"/>
  <c r="AB2710" i="1" s="1"/>
  <c r="V2711" i="1"/>
  <c r="AB2713" i="1"/>
  <c r="P2717" i="1"/>
  <c r="AB2717" i="1" s="1"/>
  <c r="M2718" i="1"/>
  <c r="AB2718" i="1" s="1"/>
  <c r="P2725" i="1"/>
  <c r="AB2725" i="1" s="1"/>
  <c r="Z2725" i="1"/>
  <c r="M2726" i="1"/>
  <c r="V2727" i="1"/>
  <c r="AB2729" i="1"/>
  <c r="P2733" i="1"/>
  <c r="AB2733" i="1" s="1"/>
  <c r="Z2733" i="1"/>
  <c r="AB2737" i="1"/>
  <c r="P2741" i="1"/>
  <c r="AB2741" i="1" s="1"/>
  <c r="Z2741" i="1"/>
  <c r="M2742" i="1"/>
  <c r="AB2742" i="1" s="1"/>
  <c r="V2743" i="1"/>
  <c r="AB2745" i="1"/>
  <c r="P2749" i="1"/>
  <c r="AB2749" i="1" s="1"/>
  <c r="Z2749" i="1"/>
  <c r="M2750" i="1"/>
  <c r="AB2750" i="1" s="1"/>
  <c r="V2751" i="1"/>
  <c r="AB2751" i="1" s="1"/>
  <c r="P2757" i="1"/>
  <c r="AB2757" i="1" s="1"/>
  <c r="M2758" i="1"/>
  <c r="AB2758" i="1" s="1"/>
  <c r="AB2761" i="1"/>
  <c r="P2765" i="1"/>
  <c r="AB2765" i="1" s="1"/>
  <c r="Z2765" i="1"/>
  <c r="M2766" i="1"/>
  <c r="AB2766" i="1" s="1"/>
  <c r="V2767" i="1"/>
  <c r="AB2767" i="1" s="1"/>
  <c r="P2773" i="1"/>
  <c r="M2774" i="1"/>
  <c r="AB2774" i="1" s="1"/>
  <c r="V2775" i="1"/>
  <c r="AB2775" i="1" s="1"/>
  <c r="S2776" i="1"/>
  <c r="AB2776" i="1" s="1"/>
  <c r="P2777" i="1"/>
  <c r="AB2777" i="1" s="1"/>
  <c r="M2778" i="1"/>
  <c r="AB2778" i="1" s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66" i="1"/>
  <c r="AB3070" i="1"/>
  <c r="AB3072" i="1"/>
  <c r="AB3074" i="1"/>
  <c r="AB3082" i="1"/>
  <c r="AB3098" i="1"/>
  <c r="AB3102" i="1"/>
  <c r="AB3156" i="1"/>
  <c r="AB2375" i="1"/>
  <c r="AB2383" i="1"/>
  <c r="AB2391" i="1"/>
  <c r="AB2399" i="1"/>
  <c r="AB2407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5" i="1"/>
  <c r="AB2663" i="1"/>
  <c r="AB2671" i="1"/>
  <c r="AB2687" i="1"/>
  <c r="AB2695" i="1"/>
  <c r="AB2703" i="1"/>
  <c r="AB2711" i="1"/>
  <c r="AB2719" i="1"/>
  <c r="AB2727" i="1"/>
  <c r="AB2735" i="1"/>
  <c r="AB2743" i="1"/>
  <c r="AB2759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6" i="1"/>
  <c r="AB2851" i="1"/>
  <c r="AB2853" i="1"/>
  <c r="AB2862" i="1"/>
  <c r="AB2867" i="1"/>
  <c r="AB2869" i="1"/>
  <c r="AB2878" i="1"/>
  <c r="AB2885" i="1"/>
  <c r="AB2887" i="1"/>
  <c r="AB2896" i="1"/>
  <c r="AB2901" i="1"/>
  <c r="AB2903" i="1"/>
  <c r="AB2912" i="1"/>
  <c r="AB2917" i="1"/>
  <c r="AB2919" i="1"/>
  <c r="AB2928" i="1"/>
  <c r="AB2933" i="1"/>
  <c r="AB2935" i="1"/>
  <c r="AB2944" i="1"/>
  <c r="AB2949" i="1"/>
  <c r="AB2951" i="1"/>
  <c r="AB2960" i="1"/>
  <c r="AB2965" i="1"/>
  <c r="AB2967" i="1"/>
  <c r="AB2976" i="1"/>
  <c r="AB2981" i="1"/>
  <c r="AB2983" i="1"/>
  <c r="AB2992" i="1"/>
  <c r="AB2997" i="1"/>
  <c r="AB2999" i="1"/>
  <c r="AB3008" i="1"/>
  <c r="AB3013" i="1"/>
  <c r="AB3015" i="1"/>
  <c r="AB3024" i="1"/>
  <c r="AB3029" i="1"/>
  <c r="AB3031" i="1"/>
  <c r="AB3040" i="1"/>
  <c r="AB3186" i="1"/>
  <c r="AB3190" i="1"/>
  <c r="M3034" i="1"/>
  <c r="P3035" i="1"/>
  <c r="M3036" i="1"/>
  <c r="AB3036" i="1" s="1"/>
  <c r="P3043" i="1"/>
  <c r="M3044" i="1"/>
  <c r="AB3044" i="1" s="1"/>
  <c r="AB3047" i="1"/>
  <c r="P3051" i="1"/>
  <c r="M3052" i="1"/>
  <c r="AB3052" i="1" s="1"/>
  <c r="V3053" i="1"/>
  <c r="AB3055" i="1"/>
  <c r="P3059" i="1"/>
  <c r="Z3059" i="1"/>
  <c r="M3060" i="1"/>
  <c r="AB3063" i="1"/>
  <c r="P3067" i="1"/>
  <c r="M3068" i="1"/>
  <c r="AB3068" i="1" s="1"/>
  <c r="V3069" i="1"/>
  <c r="AB3071" i="1"/>
  <c r="P3075" i="1"/>
  <c r="M3076" i="1"/>
  <c r="AB3076" i="1" s="1"/>
  <c r="P3083" i="1"/>
  <c r="M3084" i="1"/>
  <c r="AB3084" i="1" s="1"/>
  <c r="V3085" i="1"/>
  <c r="S3086" i="1"/>
  <c r="AB3086" i="1" s="1"/>
  <c r="AB3087" i="1"/>
  <c r="P3091" i="1"/>
  <c r="M3092" i="1"/>
  <c r="AB3092" i="1" s="1"/>
  <c r="P3099" i="1"/>
  <c r="AB3099" i="1" s="1"/>
  <c r="Z3099" i="1"/>
  <c r="M3100" i="1"/>
  <c r="AB3100" i="1" s="1"/>
  <c r="P3107" i="1"/>
  <c r="AB3107" i="1" s="1"/>
  <c r="M3108" i="1"/>
  <c r="P3115" i="1"/>
  <c r="Z3115" i="1"/>
  <c r="AB3115" i="1" s="1"/>
  <c r="M3116" i="1"/>
  <c r="AB3116" i="1" s="1"/>
  <c r="P3123" i="1"/>
  <c r="M3124" i="1"/>
  <c r="AB3124" i="1" s="1"/>
  <c r="P3131" i="1"/>
  <c r="Z3131" i="1"/>
  <c r="M3132" i="1"/>
  <c r="AB3132" i="1" s="1"/>
  <c r="V3133" i="1"/>
  <c r="P3139" i="1"/>
  <c r="M3140" i="1"/>
  <c r="AB3140" i="1" s="1"/>
  <c r="P3147" i="1"/>
  <c r="M3148" i="1"/>
  <c r="AB3148" i="1" s="1"/>
  <c r="V3149" i="1"/>
  <c r="AB3149" i="1" s="1"/>
  <c r="P3155" i="1"/>
  <c r="M3156" i="1"/>
  <c r="P3163" i="1"/>
  <c r="M3164" i="1"/>
  <c r="V3165" i="1"/>
  <c r="S3166" i="1"/>
  <c r="AB3166" i="1" s="1"/>
  <c r="P3171" i="1"/>
  <c r="M3172" i="1"/>
  <c r="AB3172" i="1" s="1"/>
  <c r="V3173" i="1"/>
  <c r="AB3173" i="1" s="1"/>
  <c r="S3174" i="1"/>
  <c r="AB3174" i="1" s="1"/>
  <c r="P3179" i="1"/>
  <c r="M3180" i="1"/>
  <c r="AB3180" i="1" s="1"/>
  <c r="V3181" i="1"/>
  <c r="P3187" i="1"/>
  <c r="M3188" i="1"/>
  <c r="AB3188" i="1" s="1"/>
  <c r="V3189" i="1"/>
  <c r="S3190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40" i="1"/>
  <c r="AB3342" i="1"/>
  <c r="AB3347" i="1"/>
  <c r="AB3398" i="1"/>
  <c r="AB3431" i="1"/>
  <c r="AB3037" i="1"/>
  <c r="AB3045" i="1"/>
  <c r="AB3053" i="1"/>
  <c r="AB3061" i="1"/>
  <c r="AB3069" i="1"/>
  <c r="AB3077" i="1"/>
  <c r="AB3085" i="1"/>
  <c r="AB3093" i="1"/>
  <c r="AB3101" i="1"/>
  <c r="AB3109" i="1"/>
  <c r="AB3117" i="1"/>
  <c r="AB3125" i="1"/>
  <c r="AB3133" i="1"/>
  <c r="AB3141" i="1"/>
  <c r="AB3157" i="1"/>
  <c r="AB3165" i="1"/>
  <c r="AB3181" i="1"/>
  <c r="AB3189" i="1"/>
  <c r="AB3195" i="1"/>
  <c r="AB3199" i="1"/>
  <c r="AB3207" i="1"/>
  <c r="AB3216" i="1"/>
  <c r="AB3221" i="1"/>
  <c r="AB3223" i="1"/>
  <c r="AB3232" i="1"/>
  <c r="AB3237" i="1"/>
  <c r="AB3239" i="1"/>
  <c r="AB3248" i="1"/>
  <c r="AB3253" i="1"/>
  <c r="AB3255" i="1"/>
  <c r="AB3264" i="1"/>
  <c r="AB3269" i="1"/>
  <c r="AB3271" i="1"/>
  <c r="AB3280" i="1"/>
  <c r="AB3285" i="1"/>
  <c r="AB3287" i="1"/>
  <c r="AB3296" i="1"/>
  <c r="AB3301" i="1"/>
  <c r="AB3303" i="1"/>
  <c r="AB3312" i="1"/>
  <c r="AB3317" i="1"/>
  <c r="AB3319" i="1"/>
  <c r="AB3328" i="1"/>
  <c r="AB3333" i="1"/>
  <c r="AB3338" i="1"/>
  <c r="AB3343" i="1"/>
  <c r="AB3345" i="1"/>
  <c r="AB3371" i="1"/>
  <c r="AB3035" i="1"/>
  <c r="P3039" i="1"/>
  <c r="AB3039" i="1" s="1"/>
  <c r="M3040" i="1"/>
  <c r="AB3043" i="1"/>
  <c r="P3047" i="1"/>
  <c r="M3048" i="1"/>
  <c r="AB3048" i="1" s="1"/>
  <c r="AB3051" i="1"/>
  <c r="P3055" i="1"/>
  <c r="M3056" i="1"/>
  <c r="AB3056" i="1" s="1"/>
  <c r="AB3059" i="1"/>
  <c r="P3063" i="1"/>
  <c r="Z3063" i="1"/>
  <c r="M3064" i="1"/>
  <c r="AB3064" i="1" s="1"/>
  <c r="V3065" i="1"/>
  <c r="AB3067" i="1"/>
  <c r="P3071" i="1"/>
  <c r="M3072" i="1"/>
  <c r="V3073" i="1"/>
  <c r="AB3073" i="1" s="1"/>
  <c r="AB3075" i="1"/>
  <c r="P3079" i="1"/>
  <c r="AB3079" i="1" s="1"/>
  <c r="M3080" i="1"/>
  <c r="AB3080" i="1" s="1"/>
  <c r="AB3083" i="1"/>
  <c r="P3087" i="1"/>
  <c r="M3088" i="1"/>
  <c r="AB3088" i="1" s="1"/>
  <c r="AB3091" i="1"/>
  <c r="P3095" i="1"/>
  <c r="AB3095" i="1" s="1"/>
  <c r="Z3095" i="1"/>
  <c r="M3096" i="1"/>
  <c r="AB3096" i="1" s="1"/>
  <c r="P3103" i="1"/>
  <c r="AB3103" i="1" s="1"/>
  <c r="M3104" i="1"/>
  <c r="AB3104" i="1" s="1"/>
  <c r="Z3111" i="1"/>
  <c r="AB3111" i="1" s="1"/>
  <c r="M3112" i="1"/>
  <c r="AB3112" i="1" s="1"/>
  <c r="P3119" i="1"/>
  <c r="AB3119" i="1" s="1"/>
  <c r="Z3119" i="1"/>
  <c r="M3120" i="1"/>
  <c r="AB3120" i="1" s="1"/>
  <c r="V3121" i="1"/>
  <c r="AB3123" i="1"/>
  <c r="P3127" i="1"/>
  <c r="AB3127" i="1" s="1"/>
  <c r="Z3127" i="1"/>
  <c r="M3128" i="1"/>
  <c r="AB3128" i="1" s="1"/>
  <c r="AB3131" i="1"/>
  <c r="P3135" i="1"/>
  <c r="AB3135" i="1" s="1"/>
  <c r="Z3135" i="1"/>
  <c r="M3136" i="1"/>
  <c r="AB3136" i="1" s="1"/>
  <c r="V3137" i="1"/>
  <c r="AB3139" i="1"/>
  <c r="P3143" i="1"/>
  <c r="AB3143" i="1" s="1"/>
  <c r="M3144" i="1"/>
  <c r="AB3144" i="1" s="1"/>
  <c r="AB3147" i="1"/>
  <c r="P3151" i="1"/>
  <c r="AB3151" i="1" s="1"/>
  <c r="M3152" i="1"/>
  <c r="AB3152" i="1" s="1"/>
  <c r="V3153" i="1"/>
  <c r="S3154" i="1"/>
  <c r="AB3154" i="1" s="1"/>
  <c r="AB3155" i="1"/>
  <c r="P3159" i="1"/>
  <c r="AB3159" i="1" s="1"/>
  <c r="M3160" i="1"/>
  <c r="AB3160" i="1" s="1"/>
  <c r="V3161" i="1"/>
  <c r="S3162" i="1"/>
  <c r="AB3162" i="1" s="1"/>
  <c r="AB3163" i="1"/>
  <c r="P3167" i="1"/>
  <c r="AB3167" i="1" s="1"/>
  <c r="M3168" i="1"/>
  <c r="AB3168" i="1" s="1"/>
  <c r="V3169" i="1"/>
  <c r="S3170" i="1"/>
  <c r="AB3170" i="1" s="1"/>
  <c r="AB3171" i="1"/>
  <c r="P3175" i="1"/>
  <c r="AB3175" i="1" s="1"/>
  <c r="M3176" i="1"/>
  <c r="AB3176" i="1" s="1"/>
  <c r="V3177" i="1"/>
  <c r="AB3177" i="1" s="1"/>
  <c r="S3178" i="1"/>
  <c r="AB3178" i="1" s="1"/>
  <c r="AB3179" i="1"/>
  <c r="P3183" i="1"/>
  <c r="AB3183" i="1" s="1"/>
  <c r="M3184" i="1"/>
  <c r="AB3184" i="1" s="1"/>
  <c r="AB3187" i="1"/>
  <c r="P3191" i="1"/>
  <c r="AB3191" i="1" s="1"/>
  <c r="P3193" i="1"/>
  <c r="AB3193" i="1" s="1"/>
  <c r="M3194" i="1"/>
  <c r="AB3194" i="1" s="1"/>
  <c r="P3197" i="1"/>
  <c r="AB3197" i="1" s="1"/>
  <c r="M3198" i="1"/>
  <c r="AB3198" i="1" s="1"/>
  <c r="S3200" i="1"/>
  <c r="P3201" i="1"/>
  <c r="AB3201" i="1" s="1"/>
  <c r="M3202" i="1"/>
  <c r="AB3202" i="1" s="1"/>
  <c r="Z3203" i="1"/>
  <c r="AB3203" i="1" s="1"/>
  <c r="S3204" i="1"/>
  <c r="P3205" i="1"/>
  <c r="AB3205" i="1" s="1"/>
  <c r="M3206" i="1"/>
  <c r="AB3206" i="1" s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9" i="1"/>
  <c r="AB3341" i="1"/>
  <c r="AB3349" i="1"/>
  <c r="AB3391" i="1"/>
  <c r="AB3041" i="1"/>
  <c r="AB3049" i="1"/>
  <c r="AB3057" i="1"/>
  <c r="AB3065" i="1"/>
  <c r="AB3081" i="1"/>
  <c r="AB3089" i="1"/>
  <c r="AB3097" i="1"/>
  <c r="AB3105" i="1"/>
  <c r="AB3113" i="1"/>
  <c r="AB3121" i="1"/>
  <c r="AB3129" i="1"/>
  <c r="AB3137" i="1"/>
  <c r="AB3145" i="1"/>
  <c r="AB3153" i="1"/>
  <c r="AB3161" i="1"/>
  <c r="AB3169" i="1"/>
  <c r="AB3185" i="1"/>
  <c r="AB3200" i="1"/>
  <c r="AB3204" i="1"/>
  <c r="AB3403" i="1"/>
  <c r="P3352" i="1"/>
  <c r="AB3352" i="1" s="1"/>
  <c r="P3353" i="1"/>
  <c r="Z3355" i="1"/>
  <c r="AB3355" i="1" s="1"/>
  <c r="M3358" i="1"/>
  <c r="AB3358" i="1" s="1"/>
  <c r="V3359" i="1"/>
  <c r="AB3359" i="1" s="1"/>
  <c r="S3364" i="1"/>
  <c r="AB3364" i="1" s="1"/>
  <c r="AB3365" i="1"/>
  <c r="P3369" i="1"/>
  <c r="AB3369" i="1" s="1"/>
  <c r="Z3371" i="1"/>
  <c r="M3374" i="1"/>
  <c r="AB3374" i="1" s="1"/>
  <c r="V3375" i="1"/>
  <c r="AB3375" i="1" s="1"/>
  <c r="AB3380" i="1"/>
  <c r="S3380" i="1"/>
  <c r="AB3381" i="1"/>
  <c r="P3385" i="1"/>
  <c r="Z3387" i="1"/>
  <c r="AB3387" i="1" s="1"/>
  <c r="M3390" i="1"/>
  <c r="AB3390" i="1" s="1"/>
  <c r="V3391" i="1"/>
  <c r="S3396" i="1"/>
  <c r="AB3396" i="1" s="1"/>
  <c r="AB3397" i="1"/>
  <c r="P3401" i="1"/>
  <c r="Z3403" i="1"/>
  <c r="M3406" i="1"/>
  <c r="AB3406" i="1" s="1"/>
  <c r="V3407" i="1"/>
  <c r="AB3407" i="1" s="1"/>
  <c r="AB3412" i="1"/>
  <c r="S3412" i="1"/>
  <c r="AB3413" i="1"/>
  <c r="P3417" i="1"/>
  <c r="Z3419" i="1"/>
  <c r="AB3419" i="1" s="1"/>
  <c r="M3422" i="1"/>
  <c r="AB3422" i="1" s="1"/>
  <c r="V3423" i="1"/>
  <c r="AB3423" i="1" s="1"/>
  <c r="S3428" i="1"/>
  <c r="AB3428" i="1" s="1"/>
  <c r="AB3429" i="1"/>
  <c r="P3433" i="1"/>
  <c r="AB3433" i="1" s="1"/>
  <c r="Z3435" i="1"/>
  <c r="AB3435" i="1" s="1"/>
  <c r="AB3438" i="1"/>
  <c r="AB3445" i="1"/>
  <c r="AB3452" i="1"/>
  <c r="AB3454" i="1"/>
  <c r="AB3461" i="1"/>
  <c r="AB3468" i="1"/>
  <c r="AB3470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78" i="1"/>
  <c r="AB3348" i="1"/>
  <c r="AB3360" i="1"/>
  <c r="AB3376" i="1"/>
  <c r="AB3392" i="1"/>
  <c r="AB3408" i="1"/>
  <c r="AB3424" i="1"/>
  <c r="AB3440" i="1"/>
  <c r="AB3442" i="1"/>
  <c r="AB3449" i="1"/>
  <c r="AB3456" i="1"/>
  <c r="AB3458" i="1"/>
  <c r="AB3465" i="1"/>
  <c r="AB3472" i="1"/>
  <c r="AB3474" i="1"/>
  <c r="AB3590" i="1"/>
  <c r="AB3626" i="1"/>
  <c r="AB3654" i="1"/>
  <c r="AB3686" i="1"/>
  <c r="Z3350" i="1"/>
  <c r="AB3350" i="1" s="1"/>
  <c r="M3353" i="1"/>
  <c r="S3356" i="1"/>
  <c r="AB3356" i="1" s="1"/>
  <c r="AB3357" i="1"/>
  <c r="P3361" i="1"/>
  <c r="AB3361" i="1" s="1"/>
  <c r="Z3363" i="1"/>
  <c r="AB3363" i="1" s="1"/>
  <c r="M3366" i="1"/>
  <c r="AB3366" i="1" s="1"/>
  <c r="V3367" i="1"/>
  <c r="AB3367" i="1" s="1"/>
  <c r="S3372" i="1"/>
  <c r="AB3372" i="1" s="1"/>
  <c r="AB3373" i="1"/>
  <c r="P3377" i="1"/>
  <c r="AB3377" i="1" s="1"/>
  <c r="Z3379" i="1"/>
  <c r="AB3379" i="1" s="1"/>
  <c r="M3382" i="1"/>
  <c r="AB3382" i="1" s="1"/>
  <c r="V3383" i="1"/>
  <c r="AB3383" i="1" s="1"/>
  <c r="S3388" i="1"/>
  <c r="AB3388" i="1" s="1"/>
  <c r="AB3389" i="1"/>
  <c r="P3393" i="1"/>
  <c r="AB3393" i="1" s="1"/>
  <c r="Z3395" i="1"/>
  <c r="AB3395" i="1" s="1"/>
  <c r="M3398" i="1"/>
  <c r="V3399" i="1"/>
  <c r="AB3399" i="1" s="1"/>
  <c r="AB3404" i="1"/>
  <c r="S3404" i="1"/>
  <c r="AB3405" i="1"/>
  <c r="P3409" i="1"/>
  <c r="AB3409" i="1" s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6" i="1"/>
  <c r="S3436" i="1"/>
  <c r="AB3437" i="1"/>
  <c r="AB3444" i="1"/>
  <c r="AB3446" i="1"/>
  <c r="AB3453" i="1"/>
  <c r="AB3460" i="1"/>
  <c r="AB3462" i="1"/>
  <c r="AB3469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53" i="1"/>
  <c r="AB3569" i="1"/>
  <c r="AB3585" i="1"/>
  <c r="AB3601" i="1"/>
  <c r="AB3353" i="1"/>
  <c r="AB3385" i="1"/>
  <c r="AB3401" i="1"/>
  <c r="AB3417" i="1"/>
  <c r="AB3546" i="1"/>
  <c r="AB3555" i="1"/>
  <c r="AB3571" i="1"/>
  <c r="AB3572" i="1"/>
  <c r="AB3587" i="1"/>
  <c r="AB3603" i="1"/>
  <c r="S3546" i="1"/>
  <c r="AB3551" i="1"/>
  <c r="S3551" i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Z3574" i="1"/>
  <c r="AB3574" i="1" s="1"/>
  <c r="M3577" i="1"/>
  <c r="AB3577" i="1" s="1"/>
  <c r="V3578" i="1"/>
  <c r="AB3583" i="1"/>
  <c r="S3583" i="1"/>
  <c r="AB3584" i="1"/>
  <c r="P3588" i="1"/>
  <c r="AB3588" i="1" s="1"/>
  <c r="Z3590" i="1"/>
  <c r="M3593" i="1"/>
  <c r="AB3593" i="1" s="1"/>
  <c r="V3594" i="1"/>
  <c r="AB3594" i="1" s="1"/>
  <c r="S3599" i="1"/>
  <c r="AB3599" i="1" s="1"/>
  <c r="AB3600" i="1"/>
  <c r="P3604" i="1"/>
  <c r="AB3604" i="1" s="1"/>
  <c r="Z3606" i="1"/>
  <c r="AB3606" i="1" s="1"/>
  <c r="M3609" i="1"/>
  <c r="AB3609" i="1" s="1"/>
  <c r="V3610" i="1"/>
  <c r="AB3610" i="1" s="1"/>
  <c r="AB3615" i="1"/>
  <c r="S3615" i="1"/>
  <c r="AB3641" i="1"/>
  <c r="AB3677" i="1"/>
  <c r="AB3722" i="1"/>
  <c r="AB3548" i="1"/>
  <c r="AB3564" i="1"/>
  <c r="AB3580" i="1"/>
  <c r="AB3596" i="1"/>
  <c r="AB3611" i="1"/>
  <c r="S3611" i="1"/>
  <c r="AB3612" i="1"/>
  <c r="P3616" i="1"/>
  <c r="AB3616" i="1" s="1"/>
  <c r="V3618" i="1"/>
  <c r="AB3618" i="1" s="1"/>
  <c r="AB3634" i="1"/>
  <c r="AB3681" i="1"/>
  <c r="AB3718" i="1"/>
  <c r="AB3738" i="1"/>
  <c r="AB3742" i="1"/>
  <c r="AB3559" i="1"/>
  <c r="AB3560" i="1"/>
  <c r="AB3575" i="1"/>
  <c r="AB3576" i="1"/>
  <c r="AB3591" i="1"/>
  <c r="AB3592" i="1"/>
  <c r="AB3607" i="1"/>
  <c r="AB3608" i="1"/>
  <c r="M3617" i="1"/>
  <c r="AB3617" i="1" s="1"/>
  <c r="AB3619" i="1"/>
  <c r="AB3657" i="1"/>
  <c r="AB3693" i="1"/>
  <c r="AB3872" i="1"/>
  <c r="AB3620" i="1"/>
  <c r="Z3622" i="1"/>
  <c r="AB3622" i="1" s="1"/>
  <c r="M3625" i="1"/>
  <c r="AB3625" i="1" s="1"/>
  <c r="AB3627" i="1"/>
  <c r="S3627" i="1"/>
  <c r="AB3628" i="1"/>
  <c r="Z3630" i="1"/>
  <c r="AB3630" i="1" s="1"/>
  <c r="M3633" i="1"/>
  <c r="AB3633" i="1" s="1"/>
  <c r="S3635" i="1"/>
  <c r="AB3635" i="1" s="1"/>
  <c r="AB3636" i="1"/>
  <c r="Z3638" i="1"/>
  <c r="AB3638" i="1" s="1"/>
  <c r="M3641" i="1"/>
  <c r="S3643" i="1"/>
  <c r="AB3643" i="1" s="1"/>
  <c r="AB3644" i="1"/>
  <c r="Z3646" i="1"/>
  <c r="AB3646" i="1" s="1"/>
  <c r="M3649" i="1"/>
  <c r="AB3649" i="1" s="1"/>
  <c r="S3651" i="1"/>
  <c r="AB3651" i="1" s="1"/>
  <c r="AB3652" i="1"/>
  <c r="Z3654" i="1"/>
  <c r="M3657" i="1"/>
  <c r="AB3659" i="1"/>
  <c r="S3659" i="1"/>
  <c r="AB3660" i="1"/>
  <c r="Z3662" i="1"/>
  <c r="AB3662" i="1" s="1"/>
  <c r="M3665" i="1"/>
  <c r="AB3665" i="1" s="1"/>
  <c r="S3667" i="1"/>
  <c r="AB3667" i="1" s="1"/>
  <c r="AB3668" i="1"/>
  <c r="Z3670" i="1"/>
  <c r="AB3670" i="1" s="1"/>
  <c r="M3673" i="1"/>
  <c r="AB3673" i="1" s="1"/>
  <c r="AB3675" i="1"/>
  <c r="S3675" i="1"/>
  <c r="AB3676" i="1"/>
  <c r="Z3678" i="1"/>
  <c r="AB3678" i="1" s="1"/>
  <c r="M3681" i="1"/>
  <c r="S3683" i="1"/>
  <c r="AB3683" i="1" s="1"/>
  <c r="AB3684" i="1"/>
  <c r="Z3686" i="1"/>
  <c r="M3689" i="1"/>
  <c r="AB3689" i="1" s="1"/>
  <c r="AB3691" i="1"/>
  <c r="S3691" i="1"/>
  <c r="AB3692" i="1"/>
  <c r="Z3694" i="1"/>
  <c r="AB3694" i="1" s="1"/>
  <c r="M3697" i="1"/>
  <c r="AB3697" i="1" s="1"/>
  <c r="S3699" i="1"/>
  <c r="AB3699" i="1" s="1"/>
  <c r="AB3700" i="1"/>
  <c r="Z3702" i="1"/>
  <c r="AB3702" i="1" s="1"/>
  <c r="M3705" i="1"/>
  <c r="AB3705" i="1" s="1"/>
  <c r="AB3707" i="1"/>
  <c r="S3707" i="1"/>
  <c r="AB3708" i="1"/>
  <c r="Z3710" i="1"/>
  <c r="AB3710" i="1" s="1"/>
  <c r="M3713" i="1"/>
  <c r="AB3713" i="1" s="1"/>
  <c r="V3714" i="1"/>
  <c r="AB3714" i="1" s="1"/>
  <c r="P3720" i="1"/>
  <c r="AB3720" i="1" s="1"/>
  <c r="V3722" i="1"/>
  <c r="P3728" i="1"/>
  <c r="AB3728" i="1" s="1"/>
  <c r="V3730" i="1"/>
  <c r="AB3730" i="1" s="1"/>
  <c r="AB3733" i="1"/>
  <c r="AB3735" i="1"/>
  <c r="AB3737" i="1"/>
  <c r="AB3739" i="1"/>
  <c r="AB3741" i="1"/>
  <c r="AB3748" i="1"/>
  <c r="AB3755" i="1"/>
  <c r="AB3757" i="1"/>
  <c r="AB3761" i="1"/>
  <c r="AB3772" i="1"/>
  <c r="AB3784" i="1"/>
  <c r="AB3800" i="1"/>
  <c r="AB3820" i="1"/>
  <c r="AB3832" i="1"/>
  <c r="AB3838" i="1"/>
  <c r="AB3840" i="1"/>
  <c r="AB3842" i="1"/>
  <c r="AB3845" i="1"/>
  <c r="AB3846" i="1"/>
  <c r="AB3849" i="1"/>
  <c r="AB3850" i="1"/>
  <c r="AB3860" i="1"/>
  <c r="AB3868" i="1"/>
  <c r="AB3889" i="1"/>
  <c r="AB3900" i="1"/>
  <c r="AB3909" i="1"/>
  <c r="AB3922" i="1"/>
  <c r="AB3929" i="1"/>
  <c r="AB3715" i="1"/>
  <c r="AB3723" i="1"/>
  <c r="AB3724" i="1"/>
  <c r="AB3731" i="1"/>
  <c r="AB3743" i="1"/>
  <c r="AB3745" i="1"/>
  <c r="AB3752" i="1"/>
  <c r="AB3774" i="1"/>
  <c r="AB3778" i="1"/>
  <c r="AB3781" i="1"/>
  <c r="AB3794" i="1"/>
  <c r="AB3797" i="1"/>
  <c r="AB3812" i="1"/>
  <c r="AB3822" i="1"/>
  <c r="AB3826" i="1"/>
  <c r="AB3829" i="1"/>
  <c r="AB3870" i="1"/>
  <c r="AB3876" i="1"/>
  <c r="AB3904" i="1"/>
  <c r="AB3945" i="1"/>
  <c r="M3621" i="1"/>
  <c r="AB3621" i="1" s="1"/>
  <c r="S3623" i="1"/>
  <c r="AB3623" i="1" s="1"/>
  <c r="AB3624" i="1"/>
  <c r="Z3626" i="1"/>
  <c r="M3629" i="1"/>
  <c r="AB3629" i="1" s="1"/>
  <c r="AB3631" i="1"/>
  <c r="S3631" i="1"/>
  <c r="AB3632" i="1"/>
  <c r="Z3634" i="1"/>
  <c r="M3637" i="1"/>
  <c r="AB3637" i="1" s="1"/>
  <c r="S3639" i="1"/>
  <c r="AB3639" i="1" s="1"/>
  <c r="AB3640" i="1"/>
  <c r="Z3642" i="1"/>
  <c r="AB3642" i="1" s="1"/>
  <c r="M3645" i="1"/>
  <c r="AB3645" i="1" s="1"/>
  <c r="S3647" i="1"/>
  <c r="AB3647" i="1" s="1"/>
  <c r="AB3648" i="1"/>
  <c r="Z3650" i="1"/>
  <c r="AB3650" i="1" s="1"/>
  <c r="M3653" i="1"/>
  <c r="AB3653" i="1" s="1"/>
  <c r="S3655" i="1"/>
  <c r="AB3655" i="1" s="1"/>
  <c r="AB3656" i="1"/>
  <c r="Z3658" i="1"/>
  <c r="AB3658" i="1" s="1"/>
  <c r="M3661" i="1"/>
  <c r="AB3661" i="1" s="1"/>
  <c r="AB3663" i="1"/>
  <c r="S3663" i="1"/>
  <c r="AB3664" i="1"/>
  <c r="Z3666" i="1"/>
  <c r="AB3666" i="1" s="1"/>
  <c r="M3669" i="1"/>
  <c r="AB3669" i="1" s="1"/>
  <c r="S3671" i="1"/>
  <c r="AB3671" i="1" s="1"/>
  <c r="AB3672" i="1"/>
  <c r="Z3674" i="1"/>
  <c r="AB3674" i="1" s="1"/>
  <c r="M3677" i="1"/>
  <c r="S3679" i="1"/>
  <c r="AB3679" i="1" s="1"/>
  <c r="AB3680" i="1"/>
  <c r="Z3682" i="1"/>
  <c r="AB3682" i="1" s="1"/>
  <c r="M3685" i="1"/>
  <c r="AB3685" i="1" s="1"/>
  <c r="S3687" i="1"/>
  <c r="AB3687" i="1" s="1"/>
  <c r="AB3688" i="1"/>
  <c r="Z3690" i="1"/>
  <c r="AB3690" i="1" s="1"/>
  <c r="M3693" i="1"/>
  <c r="AB3695" i="1"/>
  <c r="S3695" i="1"/>
  <c r="AB3696" i="1"/>
  <c r="Z3698" i="1"/>
  <c r="AB3698" i="1" s="1"/>
  <c r="M3701" i="1"/>
  <c r="AB3701" i="1" s="1"/>
  <c r="S3703" i="1"/>
  <c r="AB3703" i="1" s="1"/>
  <c r="AB3704" i="1"/>
  <c r="Z3706" i="1"/>
  <c r="AB3706" i="1" s="1"/>
  <c r="M3709" i="1"/>
  <c r="AB3709" i="1" s="1"/>
  <c r="S3711" i="1"/>
  <c r="AB3711" i="1" s="1"/>
  <c r="AB3712" i="1"/>
  <c r="P3716" i="1"/>
  <c r="AB3716" i="1" s="1"/>
  <c r="V3718" i="1"/>
  <c r="P3724" i="1"/>
  <c r="V3726" i="1"/>
  <c r="AB3726" i="1" s="1"/>
  <c r="P3732" i="1"/>
  <c r="AB3732" i="1" s="1"/>
  <c r="AB3736" i="1"/>
  <c r="AB3740" i="1"/>
  <c r="AB3747" i="1"/>
  <c r="AB3749" i="1"/>
  <c r="AB3756" i="1"/>
  <c r="AB3760" i="1"/>
  <c r="AB3768" i="1"/>
  <c r="AB3788" i="1"/>
  <c r="AB3804" i="1"/>
  <c r="AB3805" i="1"/>
  <c r="AB3816" i="1"/>
  <c r="AB3833" i="1"/>
  <c r="AB3834" i="1"/>
  <c r="AB3841" i="1"/>
  <c r="AB3854" i="1"/>
  <c r="AB3858" i="1"/>
  <c r="AB3861" i="1"/>
  <c r="AB3884" i="1"/>
  <c r="AB3892" i="1"/>
  <c r="AB3924" i="1"/>
  <c r="AB3767" i="1"/>
  <c r="AB3783" i="1"/>
  <c r="AB3799" i="1"/>
  <c r="AB3815" i="1"/>
  <c r="AB3831" i="1"/>
  <c r="AB3847" i="1"/>
  <c r="AB3863" i="1"/>
  <c r="AB3879" i="1"/>
  <c r="M3880" i="1"/>
  <c r="AB3880" i="1" s="1"/>
  <c r="S3882" i="1"/>
  <c r="AB3882" i="1" s="1"/>
  <c r="P3887" i="1"/>
  <c r="V3889" i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M3912" i="1"/>
  <c r="AB3912" i="1" s="1"/>
  <c r="S3914" i="1"/>
  <c r="AB3914" i="1" s="1"/>
  <c r="P3919" i="1"/>
  <c r="V3921" i="1"/>
  <c r="AB3921" i="1" s="1"/>
  <c r="Z3925" i="1"/>
  <c r="AB3925" i="1" s="1"/>
  <c r="Z3926" i="1"/>
  <c r="M3929" i="1"/>
  <c r="V3930" i="1"/>
  <c r="AB3935" i="1"/>
  <c r="S3935" i="1"/>
  <c r="AB3936" i="1"/>
  <c r="P3940" i="1"/>
  <c r="Z3942" i="1"/>
  <c r="AB3942" i="1" s="1"/>
  <c r="M3945" i="1"/>
  <c r="V3946" i="1"/>
  <c r="AB3946" i="1" s="1"/>
  <c r="S3951" i="1"/>
  <c r="AB3951" i="1" s="1"/>
  <c r="AB3952" i="1"/>
  <c r="P3956" i="1"/>
  <c r="Z3958" i="1"/>
  <c r="AB3958" i="1" s="1"/>
  <c r="M3961" i="1"/>
  <c r="AB3961" i="1" s="1"/>
  <c r="V3962" i="1"/>
  <c r="AB3962" i="1" s="1"/>
  <c r="AB3968" i="1"/>
  <c r="AB3994" i="1"/>
  <c r="AB3803" i="1"/>
  <c r="AB3867" i="1"/>
  <c r="AB3932" i="1"/>
  <c r="AB3948" i="1"/>
  <c r="AB3977" i="1"/>
  <c r="AB4002" i="1"/>
  <c r="AB4031" i="1"/>
  <c r="AB4088" i="1"/>
  <c r="AB3759" i="1"/>
  <c r="AB3775" i="1"/>
  <c r="AB3791" i="1"/>
  <c r="M3792" i="1"/>
  <c r="AB3792" i="1" s="1"/>
  <c r="AB3807" i="1"/>
  <c r="AB3823" i="1"/>
  <c r="AB3839" i="1"/>
  <c r="AB3855" i="1"/>
  <c r="M3856" i="1"/>
  <c r="AB3856" i="1" s="1"/>
  <c r="AB3871" i="1"/>
  <c r="M3872" i="1"/>
  <c r="AB3887" i="1"/>
  <c r="M3904" i="1"/>
  <c r="P3911" i="1"/>
  <c r="AB3911" i="1" s="1"/>
  <c r="V3913" i="1"/>
  <c r="AB3913" i="1" s="1"/>
  <c r="AB3919" i="1"/>
  <c r="M3920" i="1"/>
  <c r="AB3920" i="1" s="1"/>
  <c r="AB3927" i="1"/>
  <c r="AB3928" i="1"/>
  <c r="M3937" i="1"/>
  <c r="AB3937" i="1" s="1"/>
  <c r="AB3943" i="1"/>
  <c r="M3953" i="1"/>
  <c r="AB3953" i="1" s="1"/>
  <c r="V3954" i="1"/>
  <c r="AB3954" i="1" s="1"/>
  <c r="AB3959" i="1"/>
  <c r="S3959" i="1"/>
  <c r="AB3960" i="1"/>
  <c r="P3964" i="1"/>
  <c r="AB3964" i="1" s="1"/>
  <c r="Z3966" i="1"/>
  <c r="AB3983" i="1"/>
  <c r="AB4015" i="1"/>
  <c r="AB4056" i="1"/>
  <c r="Z3761" i="1"/>
  <c r="AB3763" i="1"/>
  <c r="M3764" i="1"/>
  <c r="AB3764" i="1" s="1"/>
  <c r="S3766" i="1"/>
  <c r="AB3766" i="1" s="1"/>
  <c r="P3771" i="1"/>
  <c r="AB3771" i="1" s="1"/>
  <c r="V3773" i="1"/>
  <c r="AB3773" i="1" s="1"/>
  <c r="Z3777" i="1"/>
  <c r="AB3777" i="1" s="1"/>
  <c r="AB3779" i="1"/>
  <c r="M3780" i="1"/>
  <c r="AB3780" i="1" s="1"/>
  <c r="S3782" i="1"/>
  <c r="AB3782" i="1" s="1"/>
  <c r="P3787" i="1"/>
  <c r="AB3787" i="1" s="1"/>
  <c r="V3789" i="1"/>
  <c r="AB3789" i="1" s="1"/>
  <c r="Z3793" i="1"/>
  <c r="AB3793" i="1" s="1"/>
  <c r="AB3795" i="1"/>
  <c r="M3796" i="1"/>
  <c r="AB3796" i="1" s="1"/>
  <c r="S3798" i="1"/>
  <c r="AB3798" i="1" s="1"/>
  <c r="P3803" i="1"/>
  <c r="V3805" i="1"/>
  <c r="Z3809" i="1"/>
  <c r="AB3809" i="1" s="1"/>
  <c r="AB3811" i="1"/>
  <c r="M3812" i="1"/>
  <c r="S3814" i="1"/>
  <c r="AB3814" i="1" s="1"/>
  <c r="P3819" i="1"/>
  <c r="AB3819" i="1" s="1"/>
  <c r="V3821" i="1"/>
  <c r="AB3821" i="1" s="1"/>
  <c r="Z3825" i="1"/>
  <c r="AB3825" i="1" s="1"/>
  <c r="AB3827" i="1"/>
  <c r="M3828" i="1"/>
  <c r="AB3828" i="1" s="1"/>
  <c r="S3830" i="1"/>
  <c r="AB3830" i="1" s="1"/>
  <c r="P3835" i="1"/>
  <c r="AB3835" i="1" s="1"/>
  <c r="V3837" i="1"/>
  <c r="AB3837" i="1" s="1"/>
  <c r="Z3841" i="1"/>
  <c r="AB3843" i="1"/>
  <c r="M3844" i="1"/>
  <c r="AB3844" i="1" s="1"/>
  <c r="S3846" i="1"/>
  <c r="P3851" i="1"/>
  <c r="AB3851" i="1" s="1"/>
  <c r="V3853" i="1"/>
  <c r="AB3853" i="1" s="1"/>
  <c r="Z3857" i="1"/>
  <c r="AB3857" i="1" s="1"/>
  <c r="AB3859" i="1"/>
  <c r="M3860" i="1"/>
  <c r="S3862" i="1"/>
  <c r="AB3862" i="1" s="1"/>
  <c r="P3867" i="1"/>
  <c r="V3869" i="1"/>
  <c r="AB3869" i="1" s="1"/>
  <c r="Z3873" i="1"/>
  <c r="AB3873" i="1" s="1"/>
  <c r="AB3875" i="1"/>
  <c r="M3876" i="1"/>
  <c r="S3878" i="1"/>
  <c r="AB3878" i="1" s="1"/>
  <c r="P3883" i="1"/>
  <c r="AB3883" i="1" s="1"/>
  <c r="V3885" i="1"/>
  <c r="AB3885" i="1" s="1"/>
  <c r="Z3889" i="1"/>
  <c r="AB3891" i="1"/>
  <c r="M3892" i="1"/>
  <c r="S3894" i="1"/>
  <c r="AB3894" i="1" s="1"/>
  <c r="P3899" i="1"/>
  <c r="AB3899" i="1" s="1"/>
  <c r="V3901" i="1"/>
  <c r="AB3901" i="1" s="1"/>
  <c r="Z3905" i="1"/>
  <c r="AB3907" i="1"/>
  <c r="M3908" i="1"/>
  <c r="AB3908" i="1" s="1"/>
  <c r="S3910" i="1"/>
  <c r="AB3910" i="1" s="1"/>
  <c r="P3915" i="1"/>
  <c r="AB3915" i="1" s="1"/>
  <c r="V3917" i="1"/>
  <c r="AB3917" i="1" s="1"/>
  <c r="Z3921" i="1"/>
  <c r="AB3923" i="1"/>
  <c r="M3924" i="1"/>
  <c r="S3926" i="1"/>
  <c r="AB3926" i="1" s="1"/>
  <c r="P3928" i="1"/>
  <c r="Z3930" i="1"/>
  <c r="AB3930" i="1" s="1"/>
  <c r="M3933" i="1"/>
  <c r="AB3933" i="1" s="1"/>
  <c r="V3934" i="1"/>
  <c r="AB3934" i="1" s="1"/>
  <c r="S3939" i="1"/>
  <c r="AB3939" i="1" s="1"/>
  <c r="AB3940" i="1"/>
  <c r="P3944" i="1"/>
  <c r="AB3944" i="1" s="1"/>
  <c r="Z3946" i="1"/>
  <c r="M3949" i="1"/>
  <c r="AB3949" i="1" s="1"/>
  <c r="V3950" i="1"/>
  <c r="AB3950" i="1" s="1"/>
  <c r="AB3955" i="1"/>
  <c r="S3955" i="1"/>
  <c r="AB3956" i="1"/>
  <c r="P3960" i="1"/>
  <c r="Z3962" i="1"/>
  <c r="M3965" i="1"/>
  <c r="AB3965" i="1" s="1"/>
  <c r="V3966" i="1"/>
  <c r="AB3966" i="1" s="1"/>
  <c r="AB3971" i="1"/>
  <c r="AB3991" i="1"/>
  <c r="AB4023" i="1"/>
  <c r="AB4101" i="1"/>
  <c r="P3972" i="1"/>
  <c r="AB3972" i="1" s="1"/>
  <c r="Z3974" i="1"/>
  <c r="AB3974" i="1" s="1"/>
  <c r="M3977" i="1"/>
  <c r="V3978" i="1"/>
  <c r="AB3978" i="1" s="1"/>
  <c r="M3985" i="1"/>
  <c r="AB3985" i="1" s="1"/>
  <c r="V3986" i="1"/>
  <c r="AB3986" i="1" s="1"/>
  <c r="AB3987" i="1"/>
  <c r="S3987" i="1"/>
  <c r="P3988" i="1"/>
  <c r="AB3988" i="1" s="1"/>
  <c r="Z3990" i="1"/>
  <c r="AB3992" i="1"/>
  <c r="M4001" i="1"/>
  <c r="AB4001" i="1" s="1"/>
  <c r="V4002" i="1"/>
  <c r="AB4003" i="1"/>
  <c r="S4003" i="1"/>
  <c r="P4004" i="1"/>
  <c r="AB4004" i="1" s="1"/>
  <c r="Z4006" i="1"/>
  <c r="AB4008" i="1"/>
  <c r="M4017" i="1"/>
  <c r="AB4017" i="1" s="1"/>
  <c r="V4018" i="1"/>
  <c r="AB4018" i="1" s="1"/>
  <c r="AB4019" i="1"/>
  <c r="S4019" i="1"/>
  <c r="P4020" i="1"/>
  <c r="AB4020" i="1" s="1"/>
  <c r="Z4022" i="1"/>
  <c r="AB4024" i="1"/>
  <c r="P4031" i="1"/>
  <c r="V4049" i="1"/>
  <c r="AB4049" i="1" s="1"/>
  <c r="S4054" i="1"/>
  <c r="Z4065" i="1"/>
  <c r="AB4065" i="1" s="1"/>
  <c r="AB4072" i="1"/>
  <c r="AB4077" i="1"/>
  <c r="AB4079" i="1"/>
  <c r="M4084" i="1"/>
  <c r="AB4084" i="1" s="1"/>
  <c r="P4095" i="1"/>
  <c r="AB4095" i="1" s="1"/>
  <c r="AB4118" i="1"/>
  <c r="AB4123" i="1"/>
  <c r="AB4128" i="1"/>
  <c r="AB4150" i="1"/>
  <c r="AB4155" i="1"/>
  <c r="AB4160" i="1"/>
  <c r="AB4182" i="1"/>
  <c r="AB4187" i="1"/>
  <c r="AB4196" i="1"/>
  <c r="AB4212" i="1"/>
  <c r="AB4228" i="1"/>
  <c r="AB4244" i="1"/>
  <c r="M3969" i="1"/>
  <c r="AB3969" i="1" s="1"/>
  <c r="V3970" i="1"/>
  <c r="AB3970" i="1" s="1"/>
  <c r="S3975" i="1"/>
  <c r="AB3975" i="1" s="1"/>
  <c r="AB3976" i="1"/>
  <c r="P3980" i="1"/>
  <c r="AB3980" i="1" s="1"/>
  <c r="Z3982" i="1"/>
  <c r="AB3982" i="1" s="1"/>
  <c r="AB3984" i="1"/>
  <c r="AB3990" i="1"/>
  <c r="M3993" i="1"/>
  <c r="AB3993" i="1" s="1"/>
  <c r="V3994" i="1"/>
  <c r="AB3995" i="1"/>
  <c r="S3995" i="1"/>
  <c r="P3996" i="1"/>
  <c r="AB3996" i="1" s="1"/>
  <c r="Z3998" i="1"/>
  <c r="AB3998" i="1" s="1"/>
  <c r="AB4000" i="1"/>
  <c r="AB4006" i="1"/>
  <c r="M4009" i="1"/>
  <c r="AB4009" i="1" s="1"/>
  <c r="V4010" i="1"/>
  <c r="AB4010" i="1" s="1"/>
  <c r="AB4011" i="1"/>
  <c r="S4011" i="1"/>
  <c r="P4012" i="1"/>
  <c r="AB4012" i="1" s="1"/>
  <c r="Z4014" i="1"/>
  <c r="AB4014" i="1" s="1"/>
  <c r="AB4016" i="1"/>
  <c r="AB4022" i="1"/>
  <c r="M4025" i="1"/>
  <c r="AB4025" i="1" s="1"/>
  <c r="V4026" i="1"/>
  <c r="AB4026" i="1" s="1"/>
  <c r="AB4027" i="1"/>
  <c r="S4027" i="1"/>
  <c r="P4028" i="1"/>
  <c r="AB4028" i="1" s="1"/>
  <c r="Z4033" i="1"/>
  <c r="AB4033" i="1" s="1"/>
  <c r="AB4039" i="1"/>
  <c r="AB4040" i="1"/>
  <c r="AB4045" i="1"/>
  <c r="AB4047" i="1"/>
  <c r="M4052" i="1"/>
  <c r="AB4052" i="1" s="1"/>
  <c r="P4063" i="1"/>
  <c r="AB4063" i="1" s="1"/>
  <c r="V4081" i="1"/>
  <c r="AB4081" i="1" s="1"/>
  <c r="S4086" i="1"/>
  <c r="Z4097" i="1"/>
  <c r="AB4097" i="1" s="1"/>
  <c r="AB4104" i="1"/>
  <c r="AB4107" i="1"/>
  <c r="AB4112" i="1"/>
  <c r="AB4134" i="1"/>
  <c r="AB4139" i="1"/>
  <c r="AB4144" i="1"/>
  <c r="AB4166" i="1"/>
  <c r="AB4171" i="1"/>
  <c r="AB4176" i="1"/>
  <c r="AB4204" i="1"/>
  <c r="AB4220" i="1"/>
  <c r="AB4236" i="1"/>
  <c r="AB4062" i="1"/>
  <c r="AB4247" i="1"/>
  <c r="AB4251" i="1"/>
  <c r="AB4263" i="1"/>
  <c r="AB4267" i="1"/>
  <c r="AB4279" i="1"/>
  <c r="AB4283" i="1"/>
  <c r="AB4295" i="1"/>
  <c r="AB4299" i="1"/>
  <c r="AB4306" i="1"/>
  <c r="AB4313" i="1"/>
  <c r="AB4370" i="1"/>
  <c r="AB4377" i="1"/>
  <c r="AB4393" i="1"/>
  <c r="AB4425" i="1"/>
  <c r="Z4032" i="1"/>
  <c r="AB4034" i="1"/>
  <c r="M4035" i="1"/>
  <c r="AB4035" i="1" s="1"/>
  <c r="S4037" i="1"/>
  <c r="AB4037" i="1" s="1"/>
  <c r="P4042" i="1"/>
  <c r="AB4042" i="1" s="1"/>
  <c r="V4044" i="1"/>
  <c r="AB4044" i="1" s="1"/>
  <c r="Z4048" i="1"/>
  <c r="AB4050" i="1"/>
  <c r="M4051" i="1"/>
  <c r="AB4051" i="1" s="1"/>
  <c r="S4053" i="1"/>
  <c r="AB4053" i="1" s="1"/>
  <c r="P4058" i="1"/>
  <c r="AB4058" i="1" s="1"/>
  <c r="V4060" i="1"/>
  <c r="AB4060" i="1" s="1"/>
  <c r="Z4064" i="1"/>
  <c r="AB4066" i="1"/>
  <c r="M4067" i="1"/>
  <c r="AB4067" i="1" s="1"/>
  <c r="S4069" i="1"/>
  <c r="AB4069" i="1" s="1"/>
  <c r="P4074" i="1"/>
  <c r="AB4074" i="1" s="1"/>
  <c r="V4076" i="1"/>
  <c r="AB4076" i="1" s="1"/>
  <c r="Z4080" i="1"/>
  <c r="AB4082" i="1"/>
  <c r="M4083" i="1"/>
  <c r="AB4083" i="1" s="1"/>
  <c r="S4085" i="1"/>
  <c r="AB4085" i="1" s="1"/>
  <c r="P4090" i="1"/>
  <c r="AB4090" i="1" s="1"/>
  <c r="V4092" i="1"/>
  <c r="AB4092" i="1" s="1"/>
  <c r="Z4096" i="1"/>
  <c r="AB4098" i="1"/>
  <c r="M4099" i="1"/>
  <c r="AB4099" i="1" s="1"/>
  <c r="S4101" i="1"/>
  <c r="S4105" i="1"/>
  <c r="AB4105" i="1" s="1"/>
  <c r="AB4106" i="1"/>
  <c r="Z4108" i="1"/>
  <c r="M4111" i="1"/>
  <c r="AB4111" i="1" s="1"/>
  <c r="S4113" i="1"/>
  <c r="AB4113" i="1" s="1"/>
  <c r="Z4116" i="1"/>
  <c r="M4119" i="1"/>
  <c r="AB4119" i="1" s="1"/>
  <c r="AB4121" i="1"/>
  <c r="S4121" i="1"/>
  <c r="Z4124" i="1"/>
  <c r="M4127" i="1"/>
  <c r="AB4127" i="1" s="1"/>
  <c r="S4129" i="1"/>
  <c r="AB4129" i="1" s="1"/>
  <c r="Z4132" i="1"/>
  <c r="M4135" i="1"/>
  <c r="AB4135" i="1" s="1"/>
  <c r="AB4137" i="1"/>
  <c r="S4137" i="1"/>
  <c r="AB4138" i="1"/>
  <c r="Z4140" i="1"/>
  <c r="M4143" i="1"/>
  <c r="AB4143" i="1" s="1"/>
  <c r="S4145" i="1"/>
  <c r="AB4145" i="1" s="1"/>
  <c r="Z4148" i="1"/>
  <c r="M4151" i="1"/>
  <c r="AB4151" i="1" s="1"/>
  <c r="AB4153" i="1"/>
  <c r="S4153" i="1"/>
  <c r="Z4156" i="1"/>
  <c r="M4159" i="1"/>
  <c r="AB4159" i="1" s="1"/>
  <c r="S4161" i="1"/>
  <c r="AB4161" i="1" s="1"/>
  <c r="Z4164" i="1"/>
  <c r="M4167" i="1"/>
  <c r="AB4167" i="1" s="1"/>
  <c r="AB4169" i="1"/>
  <c r="S4169" i="1"/>
  <c r="AB4170" i="1"/>
  <c r="Z4172" i="1"/>
  <c r="M4175" i="1"/>
  <c r="AB4175" i="1" s="1"/>
  <c r="S4177" i="1"/>
  <c r="AB4177" i="1" s="1"/>
  <c r="Z4180" i="1"/>
  <c r="M4183" i="1"/>
  <c r="AB4183" i="1" s="1"/>
  <c r="AB4185" i="1"/>
  <c r="S4185" i="1"/>
  <c r="Z4188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92" i="1"/>
  <c r="S4304" i="1"/>
  <c r="Z4315" i="1"/>
  <c r="AB4322" i="1"/>
  <c r="AB4327" i="1"/>
  <c r="AB4329" i="1"/>
  <c r="M4334" i="1"/>
  <c r="P4345" i="1"/>
  <c r="AB4345" i="1" s="1"/>
  <c r="V4363" i="1"/>
  <c r="AB4363" i="1" s="1"/>
  <c r="S4368" i="1"/>
  <c r="AB4385" i="1"/>
  <c r="AB4417" i="1"/>
  <c r="AB4449" i="1"/>
  <c r="AB4462" i="1"/>
  <c r="AB4478" i="1"/>
  <c r="AB4536" i="1"/>
  <c r="P4030" i="1"/>
  <c r="AB4030" i="1" s="1"/>
  <c r="V4032" i="1"/>
  <c r="AB4032" i="1" s="1"/>
  <c r="Z4036" i="1"/>
  <c r="AB4036" i="1" s="1"/>
  <c r="AB4038" i="1"/>
  <c r="M4039" i="1"/>
  <c r="S4041" i="1"/>
  <c r="AB4041" i="1" s="1"/>
  <c r="P4046" i="1"/>
  <c r="AB4046" i="1" s="1"/>
  <c r="V4048" i="1"/>
  <c r="AB4048" i="1" s="1"/>
  <c r="Z4052" i="1"/>
  <c r="AB4054" i="1"/>
  <c r="M4055" i="1"/>
  <c r="AB4055" i="1" s="1"/>
  <c r="S4057" i="1"/>
  <c r="AB4057" i="1" s="1"/>
  <c r="P4062" i="1"/>
  <c r="V4064" i="1"/>
  <c r="AB4064" i="1" s="1"/>
  <c r="Z4068" i="1"/>
  <c r="AB4068" i="1" s="1"/>
  <c r="AB4070" i="1"/>
  <c r="M4071" i="1"/>
  <c r="AB4071" i="1" s="1"/>
  <c r="S4073" i="1"/>
  <c r="AB4073" i="1" s="1"/>
  <c r="P4078" i="1"/>
  <c r="AB4078" i="1" s="1"/>
  <c r="V4080" i="1"/>
  <c r="AB4080" i="1" s="1"/>
  <c r="Z4084" i="1"/>
  <c r="AB4086" i="1"/>
  <c r="M4087" i="1"/>
  <c r="AB4087" i="1" s="1"/>
  <c r="S4089" i="1"/>
  <c r="AB4089" i="1" s="1"/>
  <c r="P4094" i="1"/>
  <c r="AB4094" i="1" s="1"/>
  <c r="V4096" i="1"/>
  <c r="AB4096" i="1" s="1"/>
  <c r="Z4100" i="1"/>
  <c r="AB4100" i="1" s="1"/>
  <c r="AB4102" i="1"/>
  <c r="M4103" i="1"/>
  <c r="AB4103" i="1" s="1"/>
  <c r="P4106" i="1"/>
  <c r="V4108" i="1"/>
  <c r="AB4108" i="1" s="1"/>
  <c r="P4114" i="1"/>
  <c r="AB4114" i="1" s="1"/>
  <c r="V4116" i="1"/>
  <c r="AB4116" i="1" s="1"/>
  <c r="P4122" i="1"/>
  <c r="AB4122" i="1" s="1"/>
  <c r="V4124" i="1"/>
  <c r="AB4124" i="1" s="1"/>
  <c r="P4130" i="1"/>
  <c r="AB4130" i="1" s="1"/>
  <c r="V4132" i="1"/>
  <c r="AB4132" i="1" s="1"/>
  <c r="P4138" i="1"/>
  <c r="V4140" i="1"/>
  <c r="AB4140" i="1" s="1"/>
  <c r="P4146" i="1"/>
  <c r="AB4146" i="1" s="1"/>
  <c r="V4148" i="1"/>
  <c r="AB4148" i="1" s="1"/>
  <c r="P4154" i="1"/>
  <c r="AB4154" i="1" s="1"/>
  <c r="V4156" i="1"/>
  <c r="AB4156" i="1" s="1"/>
  <c r="P4162" i="1"/>
  <c r="AB4162" i="1" s="1"/>
  <c r="V4164" i="1"/>
  <c r="AB4164" i="1" s="1"/>
  <c r="P4170" i="1"/>
  <c r="V4172" i="1"/>
  <c r="AB4172" i="1" s="1"/>
  <c r="P4178" i="1"/>
  <c r="AB4178" i="1" s="1"/>
  <c r="V4180" i="1"/>
  <c r="AB4180" i="1" s="1"/>
  <c r="P4186" i="1"/>
  <c r="AB4186" i="1" s="1"/>
  <c r="V4188" i="1"/>
  <c r="AB4188" i="1" s="1"/>
  <c r="AB4258" i="1"/>
  <c r="AB4266" i="1"/>
  <c r="AB4274" i="1"/>
  <c r="AB4290" i="1"/>
  <c r="AB4298" i="1"/>
  <c r="V4315" i="1"/>
  <c r="AB4315" i="1" s="1"/>
  <c r="S4320" i="1"/>
  <c r="AB4320" i="1" s="1"/>
  <c r="Z4331" i="1"/>
  <c r="AB4331" i="1" s="1"/>
  <c r="AB4337" i="1"/>
  <c r="AB4343" i="1"/>
  <c r="AB4347" i="1"/>
  <c r="M4350" i="1"/>
  <c r="AB4350" i="1" s="1"/>
  <c r="P4361" i="1"/>
  <c r="AB4361" i="1" s="1"/>
  <c r="AB4372" i="1"/>
  <c r="V4379" i="1"/>
  <c r="AB4379" i="1" s="1"/>
  <c r="AB4409" i="1"/>
  <c r="AB4441" i="1"/>
  <c r="AB4458" i="1"/>
  <c r="AB4474" i="1"/>
  <c r="AB4248" i="1"/>
  <c r="AB4312" i="1"/>
  <c r="AB4376" i="1"/>
  <c r="AB4387" i="1"/>
  <c r="AB4395" i="1"/>
  <c r="AB4396" i="1"/>
  <c r="AB4403" i="1"/>
  <c r="AB4411" i="1"/>
  <c r="AB4412" i="1"/>
  <c r="AB4419" i="1"/>
  <c r="AB4427" i="1"/>
  <c r="AB4428" i="1"/>
  <c r="AB4435" i="1"/>
  <c r="AB4443" i="1"/>
  <c r="AB4444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503" i="1"/>
  <c r="AB4569" i="1"/>
  <c r="AB4601" i="1"/>
  <c r="V4246" i="1"/>
  <c r="AB4246" i="1" s="1"/>
  <c r="Z4250" i="1"/>
  <c r="AB4252" i="1"/>
  <c r="M4253" i="1"/>
  <c r="AB4253" i="1" s="1"/>
  <c r="S4255" i="1"/>
  <c r="AB4255" i="1" s="1"/>
  <c r="P4260" i="1"/>
  <c r="AB4260" i="1" s="1"/>
  <c r="V4262" i="1"/>
  <c r="AB4262" i="1" s="1"/>
  <c r="Z4266" i="1"/>
  <c r="AB4268" i="1"/>
  <c r="M4269" i="1"/>
  <c r="AB4269" i="1" s="1"/>
  <c r="S4271" i="1"/>
  <c r="AB4271" i="1" s="1"/>
  <c r="P4276" i="1"/>
  <c r="AB4276" i="1" s="1"/>
  <c r="V4278" i="1"/>
  <c r="AB4278" i="1" s="1"/>
  <c r="Z4282" i="1"/>
  <c r="AB4284" i="1"/>
  <c r="M4285" i="1"/>
  <c r="AB4285" i="1" s="1"/>
  <c r="S4287" i="1"/>
  <c r="AB4287" i="1" s="1"/>
  <c r="P4292" i="1"/>
  <c r="V4294" i="1"/>
  <c r="AB4294" i="1" s="1"/>
  <c r="Z4298" i="1"/>
  <c r="AB4300" i="1"/>
  <c r="M4301" i="1"/>
  <c r="AB4301" i="1" s="1"/>
  <c r="S4303" i="1"/>
  <c r="AB4303" i="1" s="1"/>
  <c r="P4308" i="1"/>
  <c r="AB4308" i="1" s="1"/>
  <c r="V4310" i="1"/>
  <c r="AB4310" i="1" s="1"/>
  <c r="Z4314" i="1"/>
  <c r="AB4316" i="1"/>
  <c r="M4317" i="1"/>
  <c r="AB4317" i="1" s="1"/>
  <c r="S4319" i="1"/>
  <c r="AB4319" i="1" s="1"/>
  <c r="P4324" i="1"/>
  <c r="AB4324" i="1" s="1"/>
  <c r="V4326" i="1"/>
  <c r="AB4326" i="1" s="1"/>
  <c r="Z4330" i="1"/>
  <c r="AB4332" i="1"/>
  <c r="M4333" i="1"/>
  <c r="AB4333" i="1" s="1"/>
  <c r="S4335" i="1"/>
  <c r="AB4335" i="1" s="1"/>
  <c r="P4340" i="1"/>
  <c r="AB4340" i="1" s="1"/>
  <c r="V4342" i="1"/>
  <c r="AB4342" i="1" s="1"/>
  <c r="Z4346" i="1"/>
  <c r="AB4348" i="1"/>
  <c r="M4349" i="1"/>
  <c r="AB4349" i="1" s="1"/>
  <c r="S4351" i="1"/>
  <c r="AB4351" i="1" s="1"/>
  <c r="P4356" i="1"/>
  <c r="AB4356" i="1" s="1"/>
  <c r="V4358" i="1"/>
  <c r="AB4358" i="1" s="1"/>
  <c r="Z4362" i="1"/>
  <c r="AB4364" i="1"/>
  <c r="M4365" i="1"/>
  <c r="AB4365" i="1" s="1"/>
  <c r="S4367" i="1"/>
  <c r="AB4367" i="1" s="1"/>
  <c r="P4372" i="1"/>
  <c r="V4374" i="1"/>
  <c r="AB4374" i="1" s="1"/>
  <c r="Z4378" i="1"/>
  <c r="AB4380" i="1"/>
  <c r="M4381" i="1"/>
  <c r="AB4381" i="1" s="1"/>
  <c r="V4382" i="1"/>
  <c r="AB4382" i="1" s="1"/>
  <c r="P4388" i="1"/>
  <c r="AB4388" i="1" s="1"/>
  <c r="V4390" i="1"/>
  <c r="AB4390" i="1" s="1"/>
  <c r="P4396" i="1"/>
  <c r="V4398" i="1"/>
  <c r="AB4398" i="1" s="1"/>
  <c r="P4404" i="1"/>
  <c r="AB4404" i="1" s="1"/>
  <c r="V4406" i="1"/>
  <c r="AB4406" i="1" s="1"/>
  <c r="P4412" i="1"/>
  <c r="V4414" i="1"/>
  <c r="AB4414" i="1" s="1"/>
  <c r="P4420" i="1"/>
  <c r="AB4420" i="1" s="1"/>
  <c r="V4422" i="1"/>
  <c r="AB4422" i="1" s="1"/>
  <c r="P4428" i="1"/>
  <c r="V4430" i="1"/>
  <c r="AB4430" i="1" s="1"/>
  <c r="P4436" i="1"/>
  <c r="AB4436" i="1" s="1"/>
  <c r="V4438" i="1"/>
  <c r="AB4438" i="1" s="1"/>
  <c r="P4444" i="1"/>
  <c r="V4446" i="1"/>
  <c r="AB4446" i="1" s="1"/>
  <c r="AB4496" i="1"/>
  <c r="AB4501" i="1"/>
  <c r="AB4512" i="1"/>
  <c r="AB4517" i="1"/>
  <c r="AB4528" i="1"/>
  <c r="AB4533" i="1"/>
  <c r="AB4544" i="1"/>
  <c r="AB4549" i="1"/>
  <c r="AB4560" i="1"/>
  <c r="AB4565" i="1"/>
  <c r="AB4589" i="1"/>
  <c r="AB4596" i="1"/>
  <c r="P4248" i="1"/>
  <c r="V4250" i="1"/>
  <c r="AB4250" i="1" s="1"/>
  <c r="Z4254" i="1"/>
  <c r="AB4254" i="1" s="1"/>
  <c r="AB4256" i="1"/>
  <c r="M4257" i="1"/>
  <c r="AB4257" i="1" s="1"/>
  <c r="S4259" i="1"/>
  <c r="AB4259" i="1" s="1"/>
  <c r="P4264" i="1"/>
  <c r="AB4264" i="1" s="1"/>
  <c r="V4266" i="1"/>
  <c r="Z4270" i="1"/>
  <c r="AB4270" i="1" s="1"/>
  <c r="AB4272" i="1"/>
  <c r="M4273" i="1"/>
  <c r="AB4273" i="1" s="1"/>
  <c r="S4275" i="1"/>
  <c r="AB4275" i="1" s="1"/>
  <c r="P4280" i="1"/>
  <c r="AB4280" i="1" s="1"/>
  <c r="V4282" i="1"/>
  <c r="AB4282" i="1" s="1"/>
  <c r="Z4286" i="1"/>
  <c r="AB4286" i="1" s="1"/>
  <c r="AB4288" i="1"/>
  <c r="M4289" i="1"/>
  <c r="AB4289" i="1" s="1"/>
  <c r="S4291" i="1"/>
  <c r="AB4291" i="1" s="1"/>
  <c r="P4296" i="1"/>
  <c r="AB4296" i="1" s="1"/>
  <c r="V4298" i="1"/>
  <c r="Z4302" i="1"/>
  <c r="AB4302" i="1" s="1"/>
  <c r="AB4304" i="1"/>
  <c r="M4305" i="1"/>
  <c r="AB4305" i="1" s="1"/>
  <c r="S4307" i="1"/>
  <c r="AB4307" i="1" s="1"/>
  <c r="P4312" i="1"/>
  <c r="V4314" i="1"/>
  <c r="AB4314" i="1" s="1"/>
  <c r="Z4318" i="1"/>
  <c r="AB4318" i="1" s="1"/>
  <c r="M4321" i="1"/>
  <c r="AB4321" i="1" s="1"/>
  <c r="S4323" i="1"/>
  <c r="AB4323" i="1" s="1"/>
  <c r="P4328" i="1"/>
  <c r="AB4328" i="1" s="1"/>
  <c r="V4330" i="1"/>
  <c r="AB4330" i="1" s="1"/>
  <c r="Z4334" i="1"/>
  <c r="AB4334" i="1" s="1"/>
  <c r="AB4336" i="1"/>
  <c r="M4337" i="1"/>
  <c r="S4339" i="1"/>
  <c r="AB4339" i="1" s="1"/>
  <c r="P4344" i="1"/>
  <c r="AB4344" i="1" s="1"/>
  <c r="V4346" i="1"/>
  <c r="AB4346" i="1" s="1"/>
  <c r="Z4350" i="1"/>
  <c r="AB4352" i="1"/>
  <c r="M4353" i="1"/>
  <c r="AB4353" i="1" s="1"/>
  <c r="S4355" i="1"/>
  <c r="AB4355" i="1" s="1"/>
  <c r="P4360" i="1"/>
  <c r="AB4360" i="1" s="1"/>
  <c r="V4362" i="1"/>
  <c r="AB4362" i="1" s="1"/>
  <c r="Z4366" i="1"/>
  <c r="AB4366" i="1" s="1"/>
  <c r="AB4368" i="1"/>
  <c r="M4369" i="1"/>
  <c r="AB4369" i="1" s="1"/>
  <c r="S4371" i="1"/>
  <c r="AB4371" i="1" s="1"/>
  <c r="P4376" i="1"/>
  <c r="V4378" i="1"/>
  <c r="AB4378" i="1" s="1"/>
  <c r="S4383" i="1"/>
  <c r="AB4383" i="1" s="1"/>
  <c r="AB4384" i="1"/>
  <c r="Z4386" i="1"/>
  <c r="AB4386" i="1" s="1"/>
  <c r="M4389" i="1"/>
  <c r="AB4389" i="1" s="1"/>
  <c r="AB4391" i="1"/>
  <c r="S4391" i="1"/>
  <c r="AB4392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5" i="1" s="1"/>
  <c r="AB4407" i="1"/>
  <c r="S4407" i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AB4421" i="1" s="1"/>
  <c r="AB4423" i="1"/>
  <c r="S4423" i="1"/>
  <c r="AB4424" i="1"/>
  <c r="Z4426" i="1"/>
  <c r="AB4426" i="1" s="1"/>
  <c r="M4429" i="1"/>
  <c r="AB4429" i="1" s="1"/>
  <c r="S4431" i="1"/>
  <c r="AB4431" i="1" s="1"/>
  <c r="AB4432" i="1"/>
  <c r="Z4434" i="1"/>
  <c r="AB4434" i="1" s="1"/>
  <c r="M4437" i="1"/>
  <c r="AB4437" i="1" s="1"/>
  <c r="AB4439" i="1"/>
  <c r="S4439" i="1"/>
  <c r="AB4440" i="1"/>
  <c r="Z4442" i="1"/>
  <c r="AB4442" i="1" s="1"/>
  <c r="M4445" i="1"/>
  <c r="AB4445" i="1" s="1"/>
  <c r="S4447" i="1"/>
  <c r="AB4447" i="1" s="1"/>
  <c r="AB4448" i="1"/>
  <c r="Z4450" i="1"/>
  <c r="AB4450" i="1" s="1"/>
  <c r="AB4452" i="1"/>
  <c r="AB4456" i="1"/>
  <c r="AB4460" i="1"/>
  <c r="AB4464" i="1"/>
  <c r="AB4468" i="1"/>
  <c r="AB4472" i="1"/>
  <c r="AB4476" i="1"/>
  <c r="AB4480" i="1"/>
  <c r="AB4484" i="1"/>
  <c r="AB4488" i="1"/>
  <c r="AB4585" i="1"/>
  <c r="AB4586" i="1"/>
  <c r="AB4610" i="1"/>
  <c r="AB4625" i="1"/>
  <c r="AB4641" i="1"/>
  <c r="AB4507" i="1"/>
  <c r="AB4575" i="1"/>
  <c r="AB4591" i="1"/>
  <c r="AB4607" i="1"/>
  <c r="AB4646" i="1"/>
  <c r="AB4665" i="1"/>
  <c r="AB4678" i="1"/>
  <c r="Z4493" i="1"/>
  <c r="AB4495" i="1"/>
  <c r="M4496" i="1"/>
  <c r="S4498" i="1"/>
  <c r="AB4498" i="1" s="1"/>
  <c r="P4503" i="1"/>
  <c r="V4505" i="1"/>
  <c r="AB4505" i="1" s="1"/>
  <c r="Z4509" i="1"/>
  <c r="AB4511" i="1"/>
  <c r="M4512" i="1"/>
  <c r="S4514" i="1"/>
  <c r="AB4514" i="1" s="1"/>
  <c r="P4519" i="1"/>
  <c r="AB4519" i="1" s="1"/>
  <c r="V4521" i="1"/>
  <c r="AB4521" i="1" s="1"/>
  <c r="Z4525" i="1"/>
  <c r="AB4527" i="1"/>
  <c r="M4528" i="1"/>
  <c r="S4530" i="1"/>
  <c r="AB4530" i="1" s="1"/>
  <c r="P4535" i="1"/>
  <c r="AB4535" i="1" s="1"/>
  <c r="V4537" i="1"/>
  <c r="AB4537" i="1" s="1"/>
  <c r="Z4541" i="1"/>
  <c r="AB4543" i="1"/>
  <c r="M4544" i="1"/>
  <c r="S4546" i="1"/>
  <c r="AB4546" i="1" s="1"/>
  <c r="P4551" i="1"/>
  <c r="AB4551" i="1" s="1"/>
  <c r="V4553" i="1"/>
  <c r="AB4553" i="1" s="1"/>
  <c r="Z4557" i="1"/>
  <c r="AB4559" i="1"/>
  <c r="M4560" i="1"/>
  <c r="S4562" i="1"/>
  <c r="AB4562" i="1" s="1"/>
  <c r="S4571" i="1"/>
  <c r="AB4571" i="1" s="1"/>
  <c r="P4576" i="1"/>
  <c r="AB4576" i="1" s="1"/>
  <c r="Z4578" i="1"/>
  <c r="M4581" i="1"/>
  <c r="AB4581" i="1" s="1"/>
  <c r="V4582" i="1"/>
  <c r="AB4582" i="1" s="1"/>
  <c r="AB4587" i="1"/>
  <c r="S4587" i="1"/>
  <c r="P4592" i="1"/>
  <c r="AB4592" i="1" s="1"/>
  <c r="Z4594" i="1"/>
  <c r="M4597" i="1"/>
  <c r="AB4597" i="1" s="1"/>
  <c r="V4598" i="1"/>
  <c r="AB4598" i="1" s="1"/>
  <c r="S4603" i="1"/>
  <c r="AB4603" i="1" s="1"/>
  <c r="P4608" i="1"/>
  <c r="AB4608" i="1" s="1"/>
  <c r="Z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70" i="1"/>
  <c r="AB4689" i="1"/>
  <c r="P4491" i="1"/>
  <c r="AB4491" i="1" s="1"/>
  <c r="V4493" i="1"/>
  <c r="AB4493" i="1" s="1"/>
  <c r="Z4497" i="1"/>
  <c r="AB4497" i="1" s="1"/>
  <c r="AB4499" i="1"/>
  <c r="M4500" i="1"/>
  <c r="AB4500" i="1" s="1"/>
  <c r="S4502" i="1"/>
  <c r="AB4502" i="1" s="1"/>
  <c r="P4507" i="1"/>
  <c r="V4509" i="1"/>
  <c r="AB4509" i="1" s="1"/>
  <c r="Z4513" i="1"/>
  <c r="AB4513" i="1" s="1"/>
  <c r="AB4515" i="1"/>
  <c r="M4516" i="1"/>
  <c r="AB4516" i="1" s="1"/>
  <c r="S4518" i="1"/>
  <c r="AB4518" i="1" s="1"/>
  <c r="P4523" i="1"/>
  <c r="AB4523" i="1" s="1"/>
  <c r="V4525" i="1"/>
  <c r="AB4525" i="1" s="1"/>
  <c r="Z4529" i="1"/>
  <c r="AB4529" i="1" s="1"/>
  <c r="AB4531" i="1"/>
  <c r="M4532" i="1"/>
  <c r="AB4532" i="1" s="1"/>
  <c r="S4534" i="1"/>
  <c r="AB4534" i="1" s="1"/>
  <c r="P4539" i="1"/>
  <c r="AB4539" i="1" s="1"/>
  <c r="V4541" i="1"/>
  <c r="AB4541" i="1" s="1"/>
  <c r="Z4545" i="1"/>
  <c r="AB4545" i="1" s="1"/>
  <c r="AB4547" i="1"/>
  <c r="M4548" i="1"/>
  <c r="AB4548" i="1" s="1"/>
  <c r="S4550" i="1"/>
  <c r="AB4550" i="1" s="1"/>
  <c r="P4555" i="1"/>
  <c r="AB4555" i="1" s="1"/>
  <c r="V4557" i="1"/>
  <c r="AB4557" i="1" s="1"/>
  <c r="Z4561" i="1"/>
  <c r="AB4561" i="1" s="1"/>
  <c r="AB4563" i="1"/>
  <c r="M4564" i="1"/>
  <c r="AB4564" i="1" s="1"/>
  <c r="S4566" i="1"/>
  <c r="AB4566" i="1" s="1"/>
  <c r="AB4567" i="1"/>
  <c r="S4567" i="1"/>
  <c r="AB4568" i="1"/>
  <c r="P4572" i="1"/>
  <c r="AB4572" i="1" s="1"/>
  <c r="Z4574" i="1"/>
  <c r="AB4574" i="1" s="1"/>
  <c r="M4577" i="1"/>
  <c r="AB4577" i="1" s="1"/>
  <c r="V4578" i="1"/>
  <c r="AB4578" i="1" s="1"/>
  <c r="S4583" i="1"/>
  <c r="AB4583" i="1" s="1"/>
  <c r="AB4584" i="1"/>
  <c r="P4588" i="1"/>
  <c r="AB4588" i="1" s="1"/>
  <c r="Z4590" i="1"/>
  <c r="AB4590" i="1" s="1"/>
  <c r="M4593" i="1"/>
  <c r="AB4593" i="1" s="1"/>
  <c r="V4594" i="1"/>
  <c r="AB4594" i="1" s="1"/>
  <c r="AB4599" i="1"/>
  <c r="S4599" i="1"/>
  <c r="AB4600" i="1"/>
  <c r="P4604" i="1"/>
  <c r="AB4604" i="1" s="1"/>
  <c r="Z4606" i="1"/>
  <c r="AB4606" i="1" s="1"/>
  <c r="M4609" i="1"/>
  <c r="AB4609" i="1" s="1"/>
  <c r="V4610" i="1"/>
  <c r="S4611" i="1"/>
  <c r="AB4611" i="1" s="1"/>
  <c r="AB4679" i="1"/>
  <c r="AB4703" i="1"/>
  <c r="AB4725" i="1"/>
  <c r="AB4745" i="1"/>
  <c r="AB4797" i="1"/>
  <c r="V4643" i="1"/>
  <c r="AB4643" i="1" s="1"/>
  <c r="S4644" i="1"/>
  <c r="AB4644" i="1" s="1"/>
  <c r="AB4645" i="1"/>
  <c r="P4649" i="1"/>
  <c r="AB4649" i="1" s="1"/>
  <c r="M4650" i="1"/>
  <c r="AB4650" i="1" s="1"/>
  <c r="AB4653" i="1"/>
  <c r="P4657" i="1"/>
  <c r="AB4657" i="1" s="1"/>
  <c r="Z4657" i="1"/>
  <c r="M4658" i="1"/>
  <c r="AB4658" i="1" s="1"/>
  <c r="V4659" i="1"/>
  <c r="AB4661" i="1"/>
  <c r="P4665" i="1"/>
  <c r="M4666" i="1"/>
  <c r="AB4666" i="1" s="1"/>
  <c r="AB4669" i="1"/>
  <c r="P4673" i="1"/>
  <c r="AB4673" i="1" s="1"/>
  <c r="Z4673" i="1"/>
  <c r="M4674" i="1"/>
  <c r="AB4674" i="1" s="1"/>
  <c r="AB4677" i="1"/>
  <c r="P4681" i="1"/>
  <c r="AB4681" i="1" s="1"/>
  <c r="M4682" i="1"/>
  <c r="V4685" i="1"/>
  <c r="AB4686" i="1"/>
  <c r="AB4748" i="1"/>
  <c r="AB4751" i="1"/>
  <c r="AB4772" i="1"/>
  <c r="AB4776" i="1"/>
  <c r="P4647" i="1"/>
  <c r="Z4647" i="1"/>
  <c r="AB4647" i="1" s="1"/>
  <c r="M4648" i="1"/>
  <c r="AB4648" i="1" s="1"/>
  <c r="AB4651" i="1"/>
  <c r="P4655" i="1"/>
  <c r="AB4655" i="1" s="1"/>
  <c r="M4656" i="1"/>
  <c r="AB4656" i="1" s="1"/>
  <c r="V4657" i="1"/>
  <c r="AB4659" i="1"/>
  <c r="P4663" i="1"/>
  <c r="AB4663" i="1" s="1"/>
  <c r="M4664" i="1"/>
  <c r="AB4664" i="1" s="1"/>
  <c r="AB4667" i="1"/>
  <c r="P4671" i="1"/>
  <c r="AB4671" i="1" s="1"/>
  <c r="Z4671" i="1"/>
  <c r="M4672" i="1"/>
  <c r="AB4672" i="1" s="1"/>
  <c r="V4673" i="1"/>
  <c r="AB4675" i="1"/>
  <c r="P4679" i="1"/>
  <c r="M4680" i="1"/>
  <c r="AB4680" i="1" s="1"/>
  <c r="AB4682" i="1"/>
  <c r="AB4694" i="1"/>
  <c r="AB4710" i="1"/>
  <c r="AB4726" i="1"/>
  <c r="AB4742" i="1"/>
  <c r="AB4773" i="1"/>
  <c r="M4683" i="1"/>
  <c r="AB4683" i="1" s="1"/>
  <c r="S4685" i="1"/>
  <c r="AB4685" i="1" s="1"/>
  <c r="M4692" i="1"/>
  <c r="AB4692" i="1" s="1"/>
  <c r="V4693" i="1"/>
  <c r="AB4693" i="1" s="1"/>
  <c r="AB4698" i="1"/>
  <c r="S4698" i="1"/>
  <c r="AB4699" i="1"/>
  <c r="P4703" i="1"/>
  <c r="Z4705" i="1"/>
  <c r="AB4705" i="1" s="1"/>
  <c r="M4708" i="1"/>
  <c r="AB4708" i="1" s="1"/>
  <c r="V4709" i="1"/>
  <c r="AB4709" i="1" s="1"/>
  <c r="S4714" i="1"/>
  <c r="AB4714" i="1" s="1"/>
  <c r="AB4715" i="1"/>
  <c r="P4719" i="1"/>
  <c r="AB4719" i="1" s="1"/>
  <c r="Z4721" i="1"/>
  <c r="AB4721" i="1" s="1"/>
  <c r="M4724" i="1"/>
  <c r="AB4724" i="1" s="1"/>
  <c r="V4725" i="1"/>
  <c r="AB4730" i="1"/>
  <c r="S4730" i="1"/>
  <c r="AB4731" i="1"/>
  <c r="P4735" i="1"/>
  <c r="AB4735" i="1" s="1"/>
  <c r="Z4737" i="1"/>
  <c r="AB4737" i="1" s="1"/>
  <c r="M4740" i="1"/>
  <c r="AB4740" i="1" s="1"/>
  <c r="V4741" i="1"/>
  <c r="AB4741" i="1" s="1"/>
  <c r="AB4746" i="1"/>
  <c r="AB4747" i="1"/>
  <c r="AB4762" i="1"/>
  <c r="AB4778" i="1"/>
  <c r="AB4786" i="1"/>
  <c r="AB4788" i="1"/>
  <c r="AB4795" i="1"/>
  <c r="AB4802" i="1"/>
  <c r="AB4804" i="1"/>
  <c r="AB4850" i="1"/>
  <c r="AB4855" i="1"/>
  <c r="P4747" i="1"/>
  <c r="Z4749" i="1"/>
  <c r="M4752" i="1"/>
  <c r="AB4752" i="1" s="1"/>
  <c r="V4753" i="1"/>
  <c r="AB4753" i="1" s="1"/>
  <c r="AB4758" i="1"/>
  <c r="S4758" i="1"/>
  <c r="AB4759" i="1"/>
  <c r="P4763" i="1"/>
  <c r="AB4763" i="1" s="1"/>
  <c r="Z4765" i="1"/>
  <c r="M4768" i="1"/>
  <c r="AB4768" i="1" s="1"/>
  <c r="V4769" i="1"/>
  <c r="AB4769" i="1" s="1"/>
  <c r="S4774" i="1"/>
  <c r="AB4774" i="1" s="1"/>
  <c r="P4779" i="1"/>
  <c r="AB4779" i="1" s="1"/>
  <c r="AB4783" i="1"/>
  <c r="AB4790" i="1"/>
  <c r="AB4792" i="1"/>
  <c r="AB4799" i="1"/>
  <c r="AB4806" i="1"/>
  <c r="AB4815" i="1"/>
  <c r="AB4818" i="1"/>
  <c r="AB4820" i="1"/>
  <c r="AB4842" i="1"/>
  <c r="AB4847" i="1"/>
  <c r="AB4852" i="1"/>
  <c r="AB4863" i="1"/>
  <c r="AB4877" i="1"/>
  <c r="V4684" i="1"/>
  <c r="AB4684" i="1" s="1"/>
  <c r="Z4688" i="1"/>
  <c r="AB4688" i="1" s="1"/>
  <c r="AB4690" i="1"/>
  <c r="S4690" i="1"/>
  <c r="AB4691" i="1"/>
  <c r="P4695" i="1"/>
  <c r="AB4695" i="1" s="1"/>
  <c r="Z4697" i="1"/>
  <c r="AB4697" i="1" s="1"/>
  <c r="M4700" i="1"/>
  <c r="AB4700" i="1" s="1"/>
  <c r="V4701" i="1"/>
  <c r="AB4701" i="1" s="1"/>
  <c r="S4706" i="1"/>
  <c r="AB4706" i="1" s="1"/>
  <c r="AB4707" i="1"/>
  <c r="P4711" i="1"/>
  <c r="AB4711" i="1" s="1"/>
  <c r="Z4713" i="1"/>
  <c r="AB4713" i="1" s="1"/>
  <c r="M4716" i="1"/>
  <c r="AB4716" i="1" s="1"/>
  <c r="V4717" i="1"/>
  <c r="AB4717" i="1" s="1"/>
  <c r="AB4722" i="1"/>
  <c r="S4722" i="1"/>
  <c r="AB4723" i="1"/>
  <c r="P4727" i="1"/>
  <c r="AB4727" i="1" s="1"/>
  <c r="Z4729" i="1"/>
  <c r="AB4729" i="1" s="1"/>
  <c r="M4732" i="1"/>
  <c r="AB4732" i="1" s="1"/>
  <c r="V4733" i="1"/>
  <c r="AB4733" i="1" s="1"/>
  <c r="S4738" i="1"/>
  <c r="AB4738" i="1" s="1"/>
  <c r="AB4739" i="1"/>
  <c r="P4743" i="1"/>
  <c r="AB4743" i="1" s="1"/>
  <c r="Z4745" i="1"/>
  <c r="M4748" i="1"/>
  <c r="V4749" i="1"/>
  <c r="AB4749" i="1" s="1"/>
  <c r="AB4754" i="1"/>
  <c r="S4754" i="1"/>
  <c r="AB4755" i="1"/>
  <c r="P4759" i="1"/>
  <c r="Z4761" i="1"/>
  <c r="AB4761" i="1" s="1"/>
  <c r="M4764" i="1"/>
  <c r="AB4764" i="1" s="1"/>
  <c r="V4765" i="1"/>
  <c r="AB4765" i="1" s="1"/>
  <c r="S4770" i="1"/>
  <c r="AB4770" i="1" s="1"/>
  <c r="AB4771" i="1"/>
  <c r="P4775" i="1"/>
  <c r="AB4775" i="1" s="1"/>
  <c r="Z4777" i="1"/>
  <c r="AB4777" i="1" s="1"/>
  <c r="AB4780" i="1"/>
  <c r="AB4787" i="1"/>
  <c r="AB4794" i="1"/>
  <c r="AB4796" i="1"/>
  <c r="AB4803" i="1"/>
  <c r="AB4844" i="1"/>
  <c r="AB4902" i="1"/>
  <c r="AB4907" i="1"/>
  <c r="AB4912" i="1"/>
  <c r="AB4916" i="1"/>
  <c r="AB4990" i="1"/>
  <c r="AB4813" i="1"/>
  <c r="AB4814" i="1"/>
  <c r="AB4821" i="1"/>
  <c r="M4827" i="1"/>
  <c r="AB4827" i="1" s="1"/>
  <c r="AB4829" i="1"/>
  <c r="S4829" i="1"/>
  <c r="M4835" i="1"/>
  <c r="AB4835" i="1" s="1"/>
  <c r="AB4837" i="1"/>
  <c r="S4837" i="1"/>
  <c r="Z4840" i="1"/>
  <c r="M4843" i="1"/>
  <c r="AB4843" i="1" s="1"/>
  <c r="S4845" i="1"/>
  <c r="AB4845" i="1" s="1"/>
  <c r="Z4848" i="1"/>
  <c r="M4851" i="1"/>
  <c r="AB4851" i="1" s="1"/>
  <c r="S4853" i="1"/>
  <c r="AB4853" i="1" s="1"/>
  <c r="AB4854" i="1"/>
  <c r="Z4856" i="1"/>
  <c r="S4862" i="1"/>
  <c r="AB4866" i="1"/>
  <c r="AB4868" i="1"/>
  <c r="P4879" i="1"/>
  <c r="M4884" i="1"/>
  <c r="AB4884" i="1" s="1"/>
  <c r="Z4897" i="1"/>
  <c r="AB4897" i="1" s="1"/>
  <c r="S4906" i="1"/>
  <c r="AB4906" i="1" s="1"/>
  <c r="V4917" i="1"/>
  <c r="AB4917" i="1" s="1"/>
  <c r="AB4918" i="1"/>
  <c r="V4927" i="1"/>
  <c r="AB4927" i="1" s="1"/>
  <c r="V4935" i="1"/>
  <c r="V4943" i="1"/>
  <c r="Z4951" i="1"/>
  <c r="M4954" i="1"/>
  <c r="AB4954" i="1" s="1"/>
  <c r="V4957" i="1"/>
  <c r="V4808" i="1"/>
  <c r="AB4808" i="1" s="1"/>
  <c r="P4814" i="1"/>
  <c r="V4816" i="1"/>
  <c r="AB4816" i="1" s="1"/>
  <c r="P4822" i="1"/>
  <c r="AB4822" i="1" s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V4856" i="1"/>
  <c r="AB4856" i="1" s="1"/>
  <c r="Z4860" i="1"/>
  <c r="AB4860" i="1" s="1"/>
  <c r="AB4865" i="1"/>
  <c r="S4865" i="1"/>
  <c r="V4869" i="1"/>
  <c r="AB4869" i="1" s="1"/>
  <c r="AB4875" i="1"/>
  <c r="P4895" i="1"/>
  <c r="M4900" i="1"/>
  <c r="AB4900" i="1" s="1"/>
  <c r="Z4913" i="1"/>
  <c r="AB4913" i="1" s="1"/>
  <c r="S4922" i="1"/>
  <c r="AB4922" i="1" s="1"/>
  <c r="AB4858" i="1"/>
  <c r="P4862" i="1"/>
  <c r="AB4862" i="1" s="1"/>
  <c r="V4864" i="1"/>
  <c r="AB4864" i="1" s="1"/>
  <c r="P4871" i="1"/>
  <c r="AB4871" i="1" s="1"/>
  <c r="Z4873" i="1"/>
  <c r="M4876" i="1"/>
  <c r="AB4876" i="1" s="1"/>
  <c r="V4877" i="1"/>
  <c r="S4882" i="1"/>
  <c r="AB4882" i="1" s="1"/>
  <c r="P4887" i="1"/>
  <c r="AB4887" i="1" s="1"/>
  <c r="Z4889" i="1"/>
  <c r="M4892" i="1"/>
  <c r="AB4892" i="1" s="1"/>
  <c r="V4893" i="1"/>
  <c r="AB4893" i="1" s="1"/>
  <c r="S4898" i="1"/>
  <c r="AB4898" i="1" s="1"/>
  <c r="AB4899" i="1"/>
  <c r="P4903" i="1"/>
  <c r="AB4903" i="1" s="1"/>
  <c r="Z4905" i="1"/>
  <c r="M4908" i="1"/>
  <c r="AB4908" i="1" s="1"/>
  <c r="V4909" i="1"/>
  <c r="AB4909" i="1" s="1"/>
  <c r="AB4914" i="1"/>
  <c r="S4914" i="1"/>
  <c r="P4919" i="1"/>
  <c r="AB4919" i="1" s="1"/>
  <c r="Z4921" i="1"/>
  <c r="P4925" i="1"/>
  <c r="P4933" i="1"/>
  <c r="P4941" i="1"/>
  <c r="P4949" i="1"/>
  <c r="AB4949" i="1" s="1"/>
  <c r="AB4995" i="1"/>
  <c r="M4859" i="1"/>
  <c r="AB4859" i="1" s="1"/>
  <c r="S4861" i="1"/>
  <c r="AB4861" i="1" s="1"/>
  <c r="P4866" i="1"/>
  <c r="P4867" i="1"/>
  <c r="AB4867" i="1" s="1"/>
  <c r="Z4869" i="1"/>
  <c r="M4872" i="1"/>
  <c r="AB4872" i="1" s="1"/>
  <c r="V4873" i="1"/>
  <c r="AB4873" i="1" s="1"/>
  <c r="S4878" i="1"/>
  <c r="AB4878" i="1" s="1"/>
  <c r="AB4879" i="1"/>
  <c r="P4883" i="1"/>
  <c r="AB4883" i="1" s="1"/>
  <c r="Z4885" i="1"/>
  <c r="AB4885" i="1" s="1"/>
  <c r="M4888" i="1"/>
  <c r="AB4888" i="1" s="1"/>
  <c r="V4889" i="1"/>
  <c r="AB4889" i="1" s="1"/>
  <c r="S4894" i="1"/>
  <c r="AB4894" i="1" s="1"/>
  <c r="AB4895" i="1"/>
  <c r="P4899" i="1"/>
  <c r="Z4901" i="1"/>
  <c r="AB4901" i="1" s="1"/>
  <c r="M4904" i="1"/>
  <c r="AB4904" i="1" s="1"/>
  <c r="V4905" i="1"/>
  <c r="AB4905" i="1" s="1"/>
  <c r="S4910" i="1"/>
  <c r="AB4910" i="1" s="1"/>
  <c r="AB4911" i="1"/>
  <c r="P4915" i="1"/>
  <c r="AB4915" i="1" s="1"/>
  <c r="Z4917" i="1"/>
  <c r="M4920" i="1"/>
  <c r="AB4920" i="1" s="1"/>
  <c r="V4921" i="1"/>
  <c r="AB4921" i="1" s="1"/>
  <c r="AB4951" i="1"/>
  <c r="V4973" i="1"/>
  <c r="AB4978" i="1"/>
  <c r="S4978" i="1"/>
  <c r="AB4979" i="1"/>
  <c r="AB4952" i="1"/>
  <c r="AB4955" i="1"/>
  <c r="AB4959" i="1"/>
  <c r="AB4968" i="1"/>
  <c r="AB5000" i="1"/>
  <c r="S4924" i="1"/>
  <c r="AB4924" i="1" s="1"/>
  <c r="AB4925" i="1"/>
  <c r="Z4927" i="1"/>
  <c r="M4930" i="1"/>
  <c r="AB4930" i="1" s="1"/>
  <c r="S4932" i="1"/>
  <c r="AB4932" i="1" s="1"/>
  <c r="AB4933" i="1"/>
  <c r="Z4935" i="1"/>
  <c r="AB4935" i="1" s="1"/>
  <c r="M4938" i="1"/>
  <c r="AB4938" i="1" s="1"/>
  <c r="S4940" i="1"/>
  <c r="AB4940" i="1" s="1"/>
  <c r="AB4941" i="1"/>
  <c r="Z4943" i="1"/>
  <c r="AB4943" i="1" s="1"/>
  <c r="M4946" i="1"/>
  <c r="AB4946" i="1" s="1"/>
  <c r="AB4948" i="1"/>
  <c r="S4948" i="1"/>
  <c r="P4953" i="1"/>
  <c r="AB4953" i="1" s="1"/>
  <c r="AB4956" i="1"/>
  <c r="Z4957" i="1"/>
  <c r="AB4957" i="1" s="1"/>
  <c r="AB4962" i="1"/>
  <c r="S4962" i="1"/>
  <c r="AB4963" i="1"/>
  <c r="AB4972" i="1"/>
  <c r="AB4975" i="1"/>
  <c r="AB4984" i="1"/>
  <c r="Z4985" i="1"/>
  <c r="AB4985" i="1" s="1"/>
  <c r="M4988" i="1"/>
  <c r="AB4988" i="1" s="1"/>
  <c r="Z5001" i="1"/>
  <c r="AB5001" i="1" s="1"/>
  <c r="AB4970" i="1"/>
  <c r="AB4986" i="1"/>
  <c r="M4996" i="1"/>
  <c r="AB4996" i="1" s="1"/>
  <c r="V4997" i="1"/>
  <c r="AB4997" i="1" s="1"/>
  <c r="AB5002" i="1"/>
  <c r="Z4956" i="1"/>
  <c r="AB4958" i="1"/>
  <c r="M4959" i="1"/>
  <c r="M4960" i="1"/>
  <c r="AB4960" i="1" s="1"/>
  <c r="V4961" i="1"/>
  <c r="AB4961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<sst xmlns="http://schemas.openxmlformats.org/spreadsheetml/2006/main" count="33" uniqueCount="20">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</sst>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12%20-%20DEZEMBRO/PCF/TCE/13.2%20PCF%20EM%20EXCEL%20H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  <sheetName val="Planilha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12/2021</v>
          </cell>
          <cell r="J12">
            <v>118.504</v>
          </cell>
          <cell r="L12">
            <v>0</v>
          </cell>
          <cell r="M12">
            <v>0</v>
          </cell>
          <cell r="O12">
            <v>1.35</v>
          </cell>
          <cell r="R12">
            <v>146.10999999999999</v>
          </cell>
          <cell r="S12">
            <v>60.1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 t="str">
            <v>1210-10</v>
          </cell>
          <cell r="H13" t="str">
            <v>12/2021</v>
          </cell>
          <cell r="J13">
            <v>2461.136</v>
          </cell>
          <cell r="L13">
            <v>550.47</v>
          </cell>
          <cell r="M13">
            <v>30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12/2021</v>
          </cell>
          <cell r="J14">
            <v>248.02</v>
          </cell>
          <cell r="L14">
            <v>0</v>
          </cell>
          <cell r="M14">
            <v>0</v>
          </cell>
          <cell r="O14">
            <v>1.35</v>
          </cell>
          <cell r="R14">
            <v>14.709999999999999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12/2021</v>
          </cell>
          <cell r="J15">
            <v>167.56880000000001</v>
          </cell>
          <cell r="L15">
            <v>0</v>
          </cell>
          <cell r="M15">
            <v>0</v>
          </cell>
          <cell r="O15">
            <v>1.35</v>
          </cell>
          <cell r="R15">
            <v>157.51</v>
          </cell>
          <cell r="S15">
            <v>64.38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 t="str">
            <v>4110-10</v>
          </cell>
          <cell r="H16" t="str">
            <v>12/2021</v>
          </cell>
          <cell r="J16">
            <v>139.7432</v>
          </cell>
          <cell r="L16">
            <v>0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 t="str">
            <v>3222-05</v>
          </cell>
          <cell r="H17" t="str">
            <v>12/2021</v>
          </cell>
          <cell r="J17">
            <v>0</v>
          </cell>
          <cell r="L17">
            <v>0</v>
          </cell>
          <cell r="M17">
            <v>0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FERREIRA DA SILVA SOUZA</v>
          </cell>
          <cell r="F18" t="str">
            <v>3 - Administrativo</v>
          </cell>
          <cell r="G18" t="str">
            <v>4110-10</v>
          </cell>
          <cell r="H18" t="str">
            <v>12/2021</v>
          </cell>
          <cell r="J18">
            <v>0</v>
          </cell>
          <cell r="L18">
            <v>0</v>
          </cell>
          <cell r="M18">
            <v>0</v>
          </cell>
          <cell r="O18">
            <v>1.35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MARIA DA SILVA ALVES</v>
          </cell>
          <cell r="F19" t="str">
            <v>2 - Outros Profissionais da Saúde</v>
          </cell>
          <cell r="G19" t="str">
            <v>3222-05</v>
          </cell>
          <cell r="H19" t="str">
            <v>12/2021</v>
          </cell>
          <cell r="J19">
            <v>162.1088</v>
          </cell>
          <cell r="L19">
            <v>550.47</v>
          </cell>
          <cell r="M19">
            <v>22.48</v>
          </cell>
          <cell r="O19">
            <v>1.35</v>
          </cell>
          <cell r="R19">
            <v>199.20999999999998</v>
          </cell>
          <cell r="S19">
            <v>63.99</v>
          </cell>
          <cell r="U19">
            <v>0</v>
          </cell>
        </row>
        <row r="20">
          <cell r="C20" t="str">
            <v>HOSPITAL MIGUEL ARRAES</v>
          </cell>
          <cell r="E20" t="str">
            <v>ADRIANA YASMIN BARRETO FERREIRA</v>
          </cell>
          <cell r="F20" t="str">
            <v>2 - Outros Profissionais da Saúde</v>
          </cell>
          <cell r="G20" t="str">
            <v>2235-05</v>
          </cell>
          <cell r="H20" t="str">
            <v>12/2021</v>
          </cell>
          <cell r="J20">
            <v>497.38400000000001</v>
          </cell>
          <cell r="L20">
            <v>0</v>
          </cell>
          <cell r="M20">
            <v>0</v>
          </cell>
          <cell r="O20">
            <v>2.84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 t="str">
            <v>3222-05</v>
          </cell>
          <cell r="H21" t="str">
            <v>12/2021</v>
          </cell>
          <cell r="J21">
            <v>208.87200000000001</v>
          </cell>
          <cell r="L21">
            <v>0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ADRIELLY JULLIANE DA SILVA ARRUDA</v>
          </cell>
          <cell r="F22" t="str">
            <v>2 - Outros Profissionais da Saúde</v>
          </cell>
          <cell r="G22" t="str">
            <v>3222-05</v>
          </cell>
          <cell r="H22" t="str">
            <v>12/2021</v>
          </cell>
          <cell r="J22">
            <v>213.9616</v>
          </cell>
          <cell r="L22">
            <v>0</v>
          </cell>
          <cell r="M22">
            <v>0</v>
          </cell>
          <cell r="O22">
            <v>1.35</v>
          </cell>
          <cell r="R22">
            <v>157.51</v>
          </cell>
          <cell r="S22">
            <v>67.430000000000007</v>
          </cell>
          <cell r="U22">
            <v>0</v>
          </cell>
        </row>
        <row r="23">
          <cell r="C23" t="str">
            <v>HOSPITAL MIGUEL ARRAES</v>
          </cell>
          <cell r="E23" t="str">
            <v>ADRIELLY RAFAELA DE OLIVEIRA ALVES</v>
          </cell>
          <cell r="F23" t="str">
            <v>3 - Administrativo</v>
          </cell>
          <cell r="G23" t="str">
            <v>4110-10</v>
          </cell>
          <cell r="H23" t="str">
            <v>12/2021</v>
          </cell>
          <cell r="J23">
            <v>16.5</v>
          </cell>
          <cell r="L23">
            <v>0</v>
          </cell>
          <cell r="M23">
            <v>0</v>
          </cell>
          <cell r="O23">
            <v>1.35</v>
          </cell>
          <cell r="R23">
            <v>188.1</v>
          </cell>
          <cell r="S23">
            <v>33</v>
          </cell>
          <cell r="U23">
            <v>0</v>
          </cell>
        </row>
        <row r="24">
          <cell r="C24" t="str">
            <v>HOSPITAL MIGUEL ARRAES</v>
          </cell>
          <cell r="E24" t="str">
            <v>ADRYELLE RHAYANNE MELO DO NASCIMENTO</v>
          </cell>
          <cell r="F24" t="str">
            <v>3 - Administrativo</v>
          </cell>
          <cell r="G24" t="str">
            <v>4110-10</v>
          </cell>
          <cell r="H24" t="str">
            <v>12/2021</v>
          </cell>
          <cell r="J24">
            <v>182.81440000000001</v>
          </cell>
          <cell r="L24">
            <v>0</v>
          </cell>
          <cell r="M24">
            <v>0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ALANE EDUARDO DE SOUZA</v>
          </cell>
          <cell r="F25" t="str">
            <v>2 - Outros Profissionais da Saúde</v>
          </cell>
          <cell r="G25" t="str">
            <v>3222-05</v>
          </cell>
          <cell r="H25" t="str">
            <v>12/2021</v>
          </cell>
          <cell r="J25">
            <v>223.2448</v>
          </cell>
          <cell r="L25">
            <v>0</v>
          </cell>
          <cell r="M25">
            <v>0</v>
          </cell>
          <cell r="O25">
            <v>1.35</v>
          </cell>
          <cell r="R25">
            <v>167.70999999999998</v>
          </cell>
          <cell r="S25">
            <v>53.86</v>
          </cell>
          <cell r="U25">
            <v>0</v>
          </cell>
        </row>
        <row r="26">
          <cell r="C26" t="str">
            <v>HOSPITAL MIGUEL ARRAES</v>
          </cell>
          <cell r="E26" t="str">
            <v>ALBERTO ALVES BARBOSA</v>
          </cell>
          <cell r="F26" t="str">
            <v>2 - Outros Profissionais da Saúde</v>
          </cell>
          <cell r="G26" t="str">
            <v>3241-15</v>
          </cell>
          <cell r="H26" t="str">
            <v>12/2021</v>
          </cell>
          <cell r="J26">
            <v>483.2928</v>
          </cell>
          <cell r="L26">
            <v>0</v>
          </cell>
          <cell r="M26">
            <v>0</v>
          </cell>
          <cell r="O26">
            <v>1.35</v>
          </cell>
          <cell r="R26">
            <v>75.31</v>
          </cell>
          <cell r="S26">
            <v>60.61</v>
          </cell>
          <cell r="U26">
            <v>0</v>
          </cell>
        </row>
        <row r="27">
          <cell r="C27" t="str">
            <v>HOSPITAL MIGUEL ARRAES</v>
          </cell>
          <cell r="E27" t="str">
            <v>ALCILENE ELIAS DO NASCIMENTO SILVA</v>
          </cell>
          <cell r="F27" t="str">
            <v>2 - Outros Profissionais da Saúde</v>
          </cell>
          <cell r="G27" t="str">
            <v>3222-05</v>
          </cell>
          <cell r="H27" t="str">
            <v>12/2021</v>
          </cell>
          <cell r="J27">
            <v>201.48400000000001</v>
          </cell>
          <cell r="L27">
            <v>0</v>
          </cell>
          <cell r="M27">
            <v>0</v>
          </cell>
          <cell r="O27">
            <v>1.35</v>
          </cell>
          <cell r="R27">
            <v>157.51</v>
          </cell>
          <cell r="S27">
            <v>67.430000000000007</v>
          </cell>
          <cell r="U27">
            <v>0</v>
          </cell>
        </row>
        <row r="28">
          <cell r="C28" t="str">
            <v>HOSPITAL MIGUEL ARRAES</v>
          </cell>
          <cell r="E28" t="str">
            <v>ALDAYSE CRISTINE CAVALCANTI</v>
          </cell>
          <cell r="F28" t="str">
            <v>3 - Administrativo</v>
          </cell>
          <cell r="G28" t="str">
            <v>4110-10</v>
          </cell>
          <cell r="H28" t="str">
            <v>12/2021</v>
          </cell>
          <cell r="J28">
            <v>15.006399999999999</v>
          </cell>
          <cell r="L28">
            <v>0</v>
          </cell>
          <cell r="M28">
            <v>0</v>
          </cell>
          <cell r="O28">
            <v>1.35</v>
          </cell>
          <cell r="R28">
            <v>188.10999999999999</v>
          </cell>
          <cell r="S28">
            <v>29.04</v>
          </cell>
          <cell r="U28">
            <v>0</v>
          </cell>
        </row>
        <row r="29">
          <cell r="C29" t="str">
            <v>HOSPITAL MIGUEL ARRAES</v>
          </cell>
          <cell r="E29" t="str">
            <v>ALDECI DOS SANTOS DE LIMA</v>
          </cell>
          <cell r="F29" t="str">
            <v>3 - Administrativo</v>
          </cell>
          <cell r="G29" t="str">
            <v>5134-30</v>
          </cell>
          <cell r="H29" t="str">
            <v>12/2021</v>
          </cell>
          <cell r="J29">
            <v>170.53120000000001</v>
          </cell>
          <cell r="L29">
            <v>0</v>
          </cell>
          <cell r="M29">
            <v>0</v>
          </cell>
          <cell r="O29">
            <v>1.35</v>
          </cell>
          <cell r="R29">
            <v>167.70999999999998</v>
          </cell>
          <cell r="S29">
            <v>66.599999999999994</v>
          </cell>
          <cell r="U29">
            <v>0</v>
          </cell>
        </row>
        <row r="30">
          <cell r="C30" t="str">
            <v>HOSPITAL MIGUEL ARRAES</v>
          </cell>
          <cell r="E30" t="str">
            <v>ALDEMIR OLIMPIO FELIX</v>
          </cell>
          <cell r="F30" t="str">
            <v>2 - Outros Profissionais da Saúde</v>
          </cell>
          <cell r="G30" t="str">
            <v>3241-15</v>
          </cell>
          <cell r="H30" t="str">
            <v>12/2021</v>
          </cell>
          <cell r="J30">
            <v>372.24560000000002</v>
          </cell>
          <cell r="L30">
            <v>0</v>
          </cell>
          <cell r="M30">
            <v>0</v>
          </cell>
          <cell r="O30">
            <v>1.35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ALDENEIDE MARIA DOS SANTOS DE SOUZA</v>
          </cell>
          <cell r="F31" t="str">
            <v>3 - Administrativo</v>
          </cell>
          <cell r="G31" t="str">
            <v>4110-10</v>
          </cell>
          <cell r="H31" t="str">
            <v>12/2021</v>
          </cell>
          <cell r="J31">
            <v>232.46080000000001</v>
          </cell>
          <cell r="L31">
            <v>0</v>
          </cell>
          <cell r="M31">
            <v>0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ALESSANDRA MAMEDE DE SOUZA DECOTE</v>
          </cell>
          <cell r="F32" t="str">
            <v>2 - Outros Profissionais da Saúde</v>
          </cell>
          <cell r="G32" t="str">
            <v>5152-05</v>
          </cell>
          <cell r="H32" t="str">
            <v>12/2021</v>
          </cell>
          <cell r="J32">
            <v>231.23679999999999</v>
          </cell>
          <cell r="L32">
            <v>0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ALESSANDRA PEREIRA DE SOUSA FERREIRA</v>
          </cell>
          <cell r="F33" t="str">
            <v>3 - Administrativo</v>
          </cell>
          <cell r="G33" t="str">
            <v>4110-10</v>
          </cell>
          <cell r="H33" t="str">
            <v>12/2021</v>
          </cell>
          <cell r="J33">
            <v>134.928</v>
          </cell>
          <cell r="L33">
            <v>0</v>
          </cell>
          <cell r="M33">
            <v>0</v>
          </cell>
          <cell r="O33">
            <v>1.35</v>
          </cell>
          <cell r="R33">
            <v>146.10999999999999</v>
          </cell>
          <cell r="S33">
            <v>53.42</v>
          </cell>
          <cell r="U33">
            <v>0</v>
          </cell>
        </row>
        <row r="34">
          <cell r="C34" t="str">
            <v>HOSPITAL MIGUEL ARRAES</v>
          </cell>
          <cell r="E34" t="str">
            <v>ALEX BARBOSA DO NASCIMENTO</v>
          </cell>
          <cell r="F34" t="str">
            <v>2 - Outros Profissionais da Saúde</v>
          </cell>
          <cell r="G34" t="str">
            <v>5151-10</v>
          </cell>
          <cell r="H34" t="str">
            <v>12/2021</v>
          </cell>
          <cell r="J34">
            <v>99.827200000000019</v>
          </cell>
          <cell r="L34">
            <v>0</v>
          </cell>
          <cell r="M34">
            <v>0</v>
          </cell>
          <cell r="O34">
            <v>1.35</v>
          </cell>
          <cell r="R34">
            <v>137.26</v>
          </cell>
          <cell r="S34">
            <v>7.16</v>
          </cell>
          <cell r="U34">
            <v>0</v>
          </cell>
        </row>
        <row r="35">
          <cell r="C35" t="str">
            <v>HOSPITAL MIGUEL ARRAES</v>
          </cell>
          <cell r="E35" t="str">
            <v>ALEXANDRA SOARES MOREIRA</v>
          </cell>
          <cell r="F35" t="str">
            <v>2 - Outros Profissionais da Saúde</v>
          </cell>
          <cell r="G35" t="str">
            <v>3222-05</v>
          </cell>
          <cell r="H35" t="str">
            <v>12/2021</v>
          </cell>
          <cell r="J35">
            <v>172.58959999999999</v>
          </cell>
          <cell r="L35">
            <v>0</v>
          </cell>
          <cell r="M35">
            <v>0</v>
          </cell>
          <cell r="O35">
            <v>1.35</v>
          </cell>
          <cell r="R35">
            <v>146.10999999999999</v>
          </cell>
          <cell r="S35">
            <v>50.15</v>
          </cell>
          <cell r="U35">
            <v>0</v>
          </cell>
        </row>
        <row r="36">
          <cell r="C36" t="str">
            <v>HOSPITAL MIGUEL ARRAES</v>
          </cell>
          <cell r="E36" t="str">
            <v>ALEXANDRE BENEDITO DA SILVA</v>
          </cell>
          <cell r="F36" t="str">
            <v>2 - Outros Profissionais da Saúde</v>
          </cell>
          <cell r="G36" t="str">
            <v>3222-05</v>
          </cell>
          <cell r="H36" t="str">
            <v>12/2021</v>
          </cell>
          <cell r="J36">
            <v>201.20400000000001</v>
          </cell>
          <cell r="L36">
            <v>0</v>
          </cell>
          <cell r="M36">
            <v>0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HOSPITAL MIGUEL ARRAES</v>
          </cell>
          <cell r="E37" t="str">
            <v>ALEXANDRE EUCLIDES LIMA DECOTE</v>
          </cell>
          <cell r="F37" t="str">
            <v>2 - Outros Profissionais da Saúde</v>
          </cell>
          <cell r="G37" t="str">
            <v>3222-05</v>
          </cell>
          <cell r="H37" t="str">
            <v>12/2021</v>
          </cell>
          <cell r="J37">
            <v>153.54640000000001</v>
          </cell>
          <cell r="L37">
            <v>0</v>
          </cell>
          <cell r="M37">
            <v>0</v>
          </cell>
          <cell r="O37">
            <v>1.35</v>
          </cell>
          <cell r="R37">
            <v>167.70999999999998</v>
          </cell>
          <cell r="S37">
            <v>56.58</v>
          </cell>
          <cell r="U37">
            <v>0</v>
          </cell>
        </row>
        <row r="38">
          <cell r="C38" t="str">
            <v>HOSPITAL MIGUEL ARRAES</v>
          </cell>
          <cell r="E38" t="str">
            <v>ALEXANDRE FRANCISCO COSTA DA SILVA</v>
          </cell>
          <cell r="F38" t="str">
            <v>2 - Outros Profissionais da Saúde</v>
          </cell>
          <cell r="G38" t="str">
            <v>5151-10</v>
          </cell>
          <cell r="H38" t="str">
            <v>12/2021</v>
          </cell>
          <cell r="J38">
            <v>194.0624</v>
          </cell>
          <cell r="L38">
            <v>0</v>
          </cell>
          <cell r="M38">
            <v>0</v>
          </cell>
          <cell r="O38">
            <v>1.35</v>
          </cell>
          <cell r="R38">
            <v>172.21</v>
          </cell>
          <cell r="S38">
            <v>66.599999999999994</v>
          </cell>
          <cell r="U38">
            <v>0</v>
          </cell>
        </row>
        <row r="39">
          <cell r="C39" t="str">
            <v>HOSPITAL MIGUEL ARRAES</v>
          </cell>
          <cell r="E39" t="str">
            <v>ALEXANDRE MAGNUM TIGRE DA SILVA</v>
          </cell>
          <cell r="F39" t="str">
            <v>3 - Administrativo</v>
          </cell>
          <cell r="G39" t="str">
            <v>2149-15</v>
          </cell>
          <cell r="H39" t="str">
            <v>12/2021</v>
          </cell>
          <cell r="J39">
            <v>399.66719999999998</v>
          </cell>
          <cell r="L39">
            <v>0</v>
          </cell>
          <cell r="M39">
            <v>0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MESSIAS DA SILVA</v>
          </cell>
          <cell r="F40" t="str">
            <v>2 - Outros Profissionais da Saúde</v>
          </cell>
          <cell r="G40" t="str">
            <v>5151-10</v>
          </cell>
          <cell r="H40" t="str">
            <v>12/2021</v>
          </cell>
          <cell r="J40">
            <v>160.9256</v>
          </cell>
          <cell r="L40">
            <v>0</v>
          </cell>
          <cell r="M40">
            <v>0</v>
          </cell>
          <cell r="O40">
            <v>1.35</v>
          </cell>
          <cell r="R40">
            <v>167.70999999999998</v>
          </cell>
          <cell r="S40">
            <v>66.599999999999994</v>
          </cell>
          <cell r="U40">
            <v>0</v>
          </cell>
        </row>
        <row r="41">
          <cell r="C41" t="str">
            <v>HOSPITAL MIGUEL ARRAES</v>
          </cell>
          <cell r="E41" t="str">
            <v>ALEXANDRE PEREIRA DA SILVA</v>
          </cell>
          <cell r="F41" t="str">
            <v>3 - Administrativo</v>
          </cell>
          <cell r="G41" t="str">
            <v>5174-10</v>
          </cell>
          <cell r="H41" t="str">
            <v>12/2021</v>
          </cell>
          <cell r="J41">
            <v>148.61199999999999</v>
          </cell>
          <cell r="L41">
            <v>0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SANDRO BACELLAR DE OLIVEIRA</v>
          </cell>
          <cell r="F42" t="str">
            <v>3 - Administrativo</v>
          </cell>
          <cell r="G42" t="str">
            <v>5174-10</v>
          </cell>
          <cell r="H42" t="str">
            <v>12/2021</v>
          </cell>
          <cell r="J42">
            <v>136.6704</v>
          </cell>
          <cell r="L42">
            <v>0</v>
          </cell>
          <cell r="M42">
            <v>0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ALEXSANDRA DOS SANTOS BASTESEK</v>
          </cell>
          <cell r="F43" t="str">
            <v>2 - Outros Profissionais da Saúde</v>
          </cell>
          <cell r="G43" t="str">
            <v>3222-05</v>
          </cell>
          <cell r="H43" t="str">
            <v>12/2021</v>
          </cell>
          <cell r="J43">
            <v>223.63200000000001</v>
          </cell>
          <cell r="L43">
            <v>0</v>
          </cell>
          <cell r="M43">
            <v>0</v>
          </cell>
          <cell r="O43">
            <v>1.35</v>
          </cell>
          <cell r="R43">
            <v>244.51</v>
          </cell>
          <cell r="S43">
            <v>58.83</v>
          </cell>
          <cell r="U43">
            <v>0</v>
          </cell>
        </row>
        <row r="44">
          <cell r="C44" t="str">
            <v>HOSPITAL MIGUEL ARRAES</v>
          </cell>
          <cell r="E44" t="str">
            <v>ALEXSANDRA DOS SANTOS SOUZA</v>
          </cell>
          <cell r="F44" t="str">
            <v>2 - Outros Profissionais da Saúde</v>
          </cell>
          <cell r="G44" t="str">
            <v>3222-05</v>
          </cell>
          <cell r="H44" t="str">
            <v>12/2021</v>
          </cell>
          <cell r="J44">
            <v>213.45840000000001</v>
          </cell>
          <cell r="L44">
            <v>0</v>
          </cell>
          <cell r="M44">
            <v>0</v>
          </cell>
          <cell r="O44">
            <v>1.35</v>
          </cell>
          <cell r="R44">
            <v>249.76</v>
          </cell>
          <cell r="S44">
            <v>27.86</v>
          </cell>
          <cell r="U44">
            <v>0</v>
          </cell>
        </row>
        <row r="45">
          <cell r="C45" t="str">
            <v>HOSPITAL MIGUEL ARRAES</v>
          </cell>
          <cell r="E45" t="str">
            <v>ALEXSANDRO DA SILVA REGUEIRA</v>
          </cell>
          <cell r="F45" t="str">
            <v>3 - Administrativo</v>
          </cell>
          <cell r="G45" t="str">
            <v>5174-10</v>
          </cell>
          <cell r="H45" t="str">
            <v>12/2021</v>
          </cell>
          <cell r="J45">
            <v>96.324799999999996</v>
          </cell>
          <cell r="L45">
            <v>0</v>
          </cell>
          <cell r="M45">
            <v>0</v>
          </cell>
          <cell r="O45">
            <v>1.35</v>
          </cell>
          <cell r="R45">
            <v>157.51</v>
          </cell>
          <cell r="S45">
            <v>66.78</v>
          </cell>
          <cell r="U45">
            <v>0</v>
          </cell>
        </row>
        <row r="46">
          <cell r="C46" t="str">
            <v>HOSPITAL MIGUEL ARRAES</v>
          </cell>
          <cell r="E46" t="str">
            <v>ALIANNY RAPHAELY RODRIGUES PEREIRA</v>
          </cell>
          <cell r="F46" t="str">
            <v>2 - Outros Profissionais da Saúde</v>
          </cell>
          <cell r="G46" t="str">
            <v>2236-05</v>
          </cell>
          <cell r="H46" t="str">
            <v>12/2021</v>
          </cell>
          <cell r="J46">
            <v>475.99040000000002</v>
          </cell>
          <cell r="L46">
            <v>0</v>
          </cell>
          <cell r="M46">
            <v>0</v>
          </cell>
          <cell r="O46">
            <v>2.84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ALICE LINS MAURICIO BATISTA</v>
          </cell>
          <cell r="F47" t="str">
            <v>1 - Médico</v>
          </cell>
          <cell r="G47" t="str">
            <v>2251-25</v>
          </cell>
          <cell r="H47" t="str">
            <v>12/2021</v>
          </cell>
          <cell r="J47">
            <v>1474.2424000000001</v>
          </cell>
          <cell r="L47">
            <v>0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ALICE MIRANDA DOS SANTOS</v>
          </cell>
          <cell r="F48" t="str">
            <v>2 - Outros Profissionais da Saúde</v>
          </cell>
          <cell r="G48" t="str">
            <v>2236-05</v>
          </cell>
          <cell r="H48" t="str">
            <v>12/2021</v>
          </cell>
          <cell r="J48">
            <v>446.19200000000001</v>
          </cell>
          <cell r="L48">
            <v>0</v>
          </cell>
          <cell r="M48">
            <v>0</v>
          </cell>
          <cell r="O48">
            <v>2.84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ALICIA FERREIRA MOREIRA SILVA</v>
          </cell>
          <cell r="F49" t="str">
            <v>3 - Administrativo</v>
          </cell>
          <cell r="G49" t="str">
            <v>4110-10</v>
          </cell>
          <cell r="H49" t="str">
            <v>12/2021</v>
          </cell>
          <cell r="J49">
            <v>15.5832</v>
          </cell>
          <cell r="L49">
            <v>0</v>
          </cell>
          <cell r="M49">
            <v>0</v>
          </cell>
          <cell r="O49">
            <v>1.35</v>
          </cell>
          <cell r="R49">
            <v>392.11</v>
          </cell>
          <cell r="S49">
            <v>33</v>
          </cell>
          <cell r="U49">
            <v>0</v>
          </cell>
        </row>
        <row r="50">
          <cell r="C50" t="str">
            <v>HOSPITAL MIGUEL ARRAES</v>
          </cell>
          <cell r="E50" t="str">
            <v>ALINA LAIS ALMEIDA DE FARIAS FERNANDES</v>
          </cell>
          <cell r="F50" t="str">
            <v>1 - Médico</v>
          </cell>
          <cell r="G50" t="str">
            <v>2251-25</v>
          </cell>
          <cell r="H50" t="str">
            <v>12/2021</v>
          </cell>
          <cell r="J50">
            <v>649.16960000000006</v>
          </cell>
          <cell r="L50">
            <v>0</v>
          </cell>
          <cell r="M50">
            <v>0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ALINE CLAUDIA GOMES DA SILVA</v>
          </cell>
          <cell r="F51" t="str">
            <v>1 - Médico</v>
          </cell>
          <cell r="G51" t="str">
            <v>2251-25</v>
          </cell>
          <cell r="H51" t="str">
            <v>12/2021</v>
          </cell>
          <cell r="J51">
            <v>1530.5863999999999</v>
          </cell>
          <cell r="L51">
            <v>0</v>
          </cell>
          <cell r="M51">
            <v>0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INES ANACLETO CORREIA</v>
          </cell>
          <cell r="F52" t="str">
            <v>2 - Outros Profissionais da Saúde</v>
          </cell>
          <cell r="G52" t="str">
            <v>2235-05</v>
          </cell>
          <cell r="H52" t="str">
            <v>12/2021</v>
          </cell>
          <cell r="J52">
            <v>358.89359999999999</v>
          </cell>
          <cell r="L52">
            <v>0</v>
          </cell>
          <cell r="M52">
            <v>0</v>
          </cell>
          <cell r="O52">
            <v>2.84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MENDES DE ALBUQUERQUE MIRANDA</v>
          </cell>
          <cell r="F53" t="str">
            <v>2 - Outros Profissionais da Saúde</v>
          </cell>
          <cell r="G53" t="str">
            <v>2235-05</v>
          </cell>
          <cell r="H53" t="str">
            <v>12/2021</v>
          </cell>
          <cell r="J53">
            <v>491.88080000000002</v>
          </cell>
          <cell r="L53">
            <v>0</v>
          </cell>
          <cell r="M53">
            <v>0</v>
          </cell>
          <cell r="O53">
            <v>2.84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REGI DE FREITAS</v>
          </cell>
          <cell r="F54" t="str">
            <v>2 - Outros Profissionais da Saúde</v>
          </cell>
          <cell r="G54" t="str">
            <v>3222-05</v>
          </cell>
          <cell r="H54" t="str">
            <v>12/2021</v>
          </cell>
          <cell r="J54">
            <v>227.6456</v>
          </cell>
          <cell r="L54">
            <v>0</v>
          </cell>
          <cell r="M54">
            <v>0</v>
          </cell>
          <cell r="O54">
            <v>1.35</v>
          </cell>
          <cell r="R54">
            <v>137.26</v>
          </cell>
          <cell r="S54">
            <v>67.430000000000007</v>
          </cell>
          <cell r="U54">
            <v>0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2 - Outros Profissionais da Saúde</v>
          </cell>
          <cell r="G55" t="str">
            <v>2234-15</v>
          </cell>
          <cell r="H55" t="str">
            <v>12/2021</v>
          </cell>
          <cell r="J55">
            <v>596.67600000000004</v>
          </cell>
          <cell r="L55">
            <v>0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2 - Outros Profissionais da Saúde</v>
          </cell>
          <cell r="G56" t="str">
            <v>2235-05</v>
          </cell>
          <cell r="H56" t="str">
            <v>12/2021</v>
          </cell>
          <cell r="J56">
            <v>442.62079999999997</v>
          </cell>
          <cell r="L56">
            <v>550.47</v>
          </cell>
          <cell r="M56">
            <v>3.08</v>
          </cell>
          <cell r="O56">
            <v>2.84</v>
          </cell>
          <cell r="R56">
            <v>364.51</v>
          </cell>
          <cell r="S56">
            <v>119.64</v>
          </cell>
          <cell r="U56">
            <v>0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2 - Outros Profissionais da Saúde</v>
          </cell>
          <cell r="G57" t="str">
            <v>2235-05</v>
          </cell>
          <cell r="H57" t="str">
            <v>12/2021</v>
          </cell>
          <cell r="J57">
            <v>494.892</v>
          </cell>
          <cell r="L57">
            <v>0</v>
          </cell>
          <cell r="M57">
            <v>0</v>
          </cell>
          <cell r="O57">
            <v>2.84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AMANDA CRISTINA RODRIGUES CAVALCANTE</v>
          </cell>
          <cell r="F58" t="str">
            <v>2 - Outros Profissionais da Saúde</v>
          </cell>
          <cell r="G58" t="str">
            <v>2235-05</v>
          </cell>
          <cell r="H58" t="str">
            <v>12/2021</v>
          </cell>
          <cell r="J58">
            <v>490.79119999999989</v>
          </cell>
          <cell r="L58">
            <v>0</v>
          </cell>
          <cell r="M58">
            <v>0</v>
          </cell>
          <cell r="O58">
            <v>2.84</v>
          </cell>
          <cell r="S58">
            <v>0</v>
          </cell>
          <cell r="U58">
            <v>103.28</v>
          </cell>
          <cell r="X58" t="str">
            <v>AUXÍLIO CRECHE</v>
          </cell>
        </row>
        <row r="59">
          <cell r="C59" t="str">
            <v>HOSPITAL MIGUEL ARRAES</v>
          </cell>
          <cell r="E59" t="str">
            <v>AMANDA DE OLIVEIRA RAMOS  SILVA</v>
          </cell>
          <cell r="F59" t="str">
            <v>1 - Médico</v>
          </cell>
          <cell r="G59" t="str">
            <v>2251-25</v>
          </cell>
          <cell r="H59" t="str">
            <v>12/2021</v>
          </cell>
          <cell r="J59">
            <v>613.93920000000003</v>
          </cell>
          <cell r="L59">
            <v>0</v>
          </cell>
          <cell r="M59">
            <v>0</v>
          </cell>
          <cell r="O59">
            <v>10.83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AMANDA FELIX DA PAIXAO</v>
          </cell>
          <cell r="F60" t="str">
            <v>3 - Administrativo</v>
          </cell>
          <cell r="G60" t="str">
            <v>5174-10</v>
          </cell>
          <cell r="H60" t="str">
            <v>12/2021</v>
          </cell>
          <cell r="J60">
            <v>138.37520000000001</v>
          </cell>
          <cell r="L60">
            <v>0</v>
          </cell>
          <cell r="M60">
            <v>0</v>
          </cell>
          <cell r="O60">
            <v>1.35</v>
          </cell>
          <cell r="R60">
            <v>167.70999999999998</v>
          </cell>
          <cell r="S60">
            <v>66.78</v>
          </cell>
          <cell r="U60">
            <v>69.430000000000007</v>
          </cell>
          <cell r="X60" t="str">
            <v>AUXÍLIO CRECHE</v>
          </cell>
        </row>
        <row r="61">
          <cell r="C61" t="str">
            <v>HOSPITAL MIGUEL ARRAES</v>
          </cell>
          <cell r="E61" t="str">
            <v>AMANDA ROBERTA DE MELO COSTA</v>
          </cell>
          <cell r="F61" t="str">
            <v>2 - Outros Profissionais da Saúde</v>
          </cell>
          <cell r="G61" t="str">
            <v>2235-05</v>
          </cell>
          <cell r="H61" t="str">
            <v>12/2021</v>
          </cell>
          <cell r="J61">
            <v>561.31679999999994</v>
          </cell>
          <cell r="L61">
            <v>0</v>
          </cell>
          <cell r="M61">
            <v>0</v>
          </cell>
          <cell r="O61">
            <v>2.84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AMARA ANA ALVES</v>
          </cell>
          <cell r="F62" t="str">
            <v>2 - Outros Profissionais da Saúde</v>
          </cell>
          <cell r="G62" t="str">
            <v>3222-05</v>
          </cell>
          <cell r="H62" t="str">
            <v>12/2021</v>
          </cell>
          <cell r="J62">
            <v>289.4128</v>
          </cell>
          <cell r="L62">
            <v>0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AMARO CLEMENTE DE SOUZA JUNIOR</v>
          </cell>
          <cell r="F63" t="str">
            <v>3 - Administrativo</v>
          </cell>
          <cell r="G63" t="str">
            <v>5174-10</v>
          </cell>
          <cell r="H63" t="str">
            <v>12/2021</v>
          </cell>
          <cell r="J63">
            <v>166.11359999999999</v>
          </cell>
          <cell r="L63">
            <v>0</v>
          </cell>
          <cell r="M63">
            <v>0</v>
          </cell>
          <cell r="O63">
            <v>1.35</v>
          </cell>
          <cell r="R63">
            <v>167.70999999999998</v>
          </cell>
          <cell r="S63">
            <v>66.78</v>
          </cell>
          <cell r="U63">
            <v>0</v>
          </cell>
        </row>
        <row r="64">
          <cell r="C64" t="str">
            <v>HOSPITAL MIGUEL ARRAES</v>
          </cell>
          <cell r="E64" t="str">
            <v>AMELIA CABRAL CAMPOS DE ANDRADE</v>
          </cell>
          <cell r="F64" t="str">
            <v>1 - Médico</v>
          </cell>
          <cell r="G64" t="str">
            <v>2251-25</v>
          </cell>
          <cell r="H64" t="str">
            <v>12/2021</v>
          </cell>
          <cell r="J64">
            <v>1487.1848</v>
          </cell>
          <cell r="L64">
            <v>0</v>
          </cell>
          <cell r="M64">
            <v>0</v>
          </cell>
          <cell r="O64">
            <v>10.83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>AMELIA CANDIDA FERREIRA DE GOES</v>
          </cell>
          <cell r="F65" t="str">
            <v>2 - Outros Profissionais da Saúde</v>
          </cell>
          <cell r="G65" t="str">
            <v>3222-05</v>
          </cell>
          <cell r="H65" t="str">
            <v>12/2021</v>
          </cell>
          <cell r="J65">
            <v>194.27760000000001</v>
          </cell>
          <cell r="L65">
            <v>0</v>
          </cell>
          <cell r="M65">
            <v>0</v>
          </cell>
          <cell r="O65">
            <v>1.35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AMELIE CRISTINA LIMA DA CUNHA</v>
          </cell>
          <cell r="F66" t="str">
            <v>2 - Outros Profissionais da Saúde</v>
          </cell>
          <cell r="G66" t="str">
            <v>5152-05</v>
          </cell>
          <cell r="H66" t="str">
            <v>12/2021</v>
          </cell>
          <cell r="J66">
            <v>209.80080000000001</v>
          </cell>
          <cell r="L66">
            <v>0</v>
          </cell>
          <cell r="M66">
            <v>0</v>
          </cell>
          <cell r="O66">
            <v>1.35</v>
          </cell>
          <cell r="R66">
            <v>193.51</v>
          </cell>
          <cell r="S66">
            <v>71.400000000000006</v>
          </cell>
          <cell r="U66">
            <v>0</v>
          </cell>
        </row>
        <row r="67">
          <cell r="C67" t="str">
            <v>HOSPITAL MIGUEL ARRAES</v>
          </cell>
          <cell r="E67" t="str">
            <v>AMINADAB HENRIQUE DE SANTANA</v>
          </cell>
          <cell r="F67" t="str">
            <v>3 - Administrativo</v>
          </cell>
          <cell r="G67" t="str">
            <v>5142-25</v>
          </cell>
          <cell r="H67" t="str">
            <v>12/2021</v>
          </cell>
          <cell r="J67">
            <v>166.14240000000001</v>
          </cell>
          <cell r="L67">
            <v>0</v>
          </cell>
          <cell r="M67">
            <v>0</v>
          </cell>
          <cell r="O67">
            <v>1.35</v>
          </cell>
          <cell r="R67">
            <v>157.51</v>
          </cell>
          <cell r="S67">
            <v>66.599999999999994</v>
          </cell>
          <cell r="U67">
            <v>0</v>
          </cell>
        </row>
        <row r="68">
          <cell r="C68" t="str">
            <v>HOSPITAL MIGUEL ARRAES</v>
          </cell>
          <cell r="E68" t="str">
            <v>ANA ALICE CARNEIRO DOS SANTOS</v>
          </cell>
          <cell r="F68" t="str">
            <v>2 - Outros Profissionais da Saúde</v>
          </cell>
          <cell r="G68" t="str">
            <v>3222-05</v>
          </cell>
          <cell r="H68" t="str">
            <v>12/2021</v>
          </cell>
          <cell r="J68">
            <v>252.4632</v>
          </cell>
          <cell r="L68">
            <v>0</v>
          </cell>
          <cell r="M68">
            <v>0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ANA BEATRIZ GONDIM DE OLIVEIRA</v>
          </cell>
          <cell r="F69" t="str">
            <v>2 - Outros Profissionais da Saúde</v>
          </cell>
          <cell r="G69" t="str">
            <v>3222-05</v>
          </cell>
          <cell r="H69" t="str">
            <v>12/2021</v>
          </cell>
          <cell r="J69">
            <v>181.21520000000001</v>
          </cell>
          <cell r="L69">
            <v>0</v>
          </cell>
          <cell r="M69">
            <v>0</v>
          </cell>
          <cell r="O69">
            <v>1.35</v>
          </cell>
          <cell r="R69">
            <v>137.26</v>
          </cell>
          <cell r="S69">
            <v>53.4</v>
          </cell>
          <cell r="U69">
            <v>0</v>
          </cell>
        </row>
        <row r="70">
          <cell r="C70" t="str">
            <v>HOSPITAL MIGUEL ARRAES</v>
          </cell>
          <cell r="E70" t="str">
            <v>ANA CAROLINE DA SILVA</v>
          </cell>
          <cell r="F70" t="str">
            <v>3 - Administrativo</v>
          </cell>
          <cell r="G70" t="str">
            <v>4110-10</v>
          </cell>
          <cell r="H70" t="str">
            <v>12/2021</v>
          </cell>
          <cell r="J70">
            <v>139.88</v>
          </cell>
          <cell r="L70">
            <v>0</v>
          </cell>
          <cell r="M70">
            <v>0</v>
          </cell>
          <cell r="O70">
            <v>1.35</v>
          </cell>
          <cell r="R70">
            <v>341.11</v>
          </cell>
          <cell r="S70">
            <v>54.09</v>
          </cell>
          <cell r="U70">
            <v>0</v>
          </cell>
        </row>
        <row r="71">
          <cell r="C71" t="str">
            <v>HOSPITAL MIGUEL ARRAES</v>
          </cell>
          <cell r="E71" t="str">
            <v>ANA CATARINA GUEDES DA SILVA</v>
          </cell>
          <cell r="F71" t="str">
            <v>3 - Administrativo</v>
          </cell>
          <cell r="G71" t="str">
            <v>5174-10</v>
          </cell>
          <cell r="H71" t="str">
            <v>12/2021</v>
          </cell>
          <cell r="J71">
            <v>170.22</v>
          </cell>
          <cell r="L71">
            <v>0</v>
          </cell>
          <cell r="M71">
            <v>0</v>
          </cell>
          <cell r="O71">
            <v>1.35</v>
          </cell>
          <cell r="R71">
            <v>270.01</v>
          </cell>
          <cell r="S71">
            <v>66.78</v>
          </cell>
          <cell r="U71">
            <v>0</v>
          </cell>
        </row>
        <row r="72">
          <cell r="C72" t="str">
            <v>HOSPITAL MIGUEL ARRAES</v>
          </cell>
          <cell r="E72" t="str">
            <v>ANA CLAUDIA DA SILVA</v>
          </cell>
          <cell r="F72" t="str">
            <v>2 - Outros Profissionais da Saúde</v>
          </cell>
          <cell r="G72" t="str">
            <v>5211-30</v>
          </cell>
          <cell r="H72" t="str">
            <v>12/2021</v>
          </cell>
          <cell r="J72">
            <v>176.84399999999999</v>
          </cell>
          <cell r="L72">
            <v>0</v>
          </cell>
          <cell r="M72">
            <v>0</v>
          </cell>
          <cell r="O72">
            <v>1.35</v>
          </cell>
          <cell r="R72">
            <v>157.51</v>
          </cell>
          <cell r="S72">
            <v>66.78</v>
          </cell>
          <cell r="U72">
            <v>0</v>
          </cell>
        </row>
        <row r="73">
          <cell r="C73" t="str">
            <v>HOSPITAL MIGUEL ARRAES</v>
          </cell>
          <cell r="E73" t="str">
            <v xml:space="preserve">ANA CLAUDIA MENDES DE SOUZA </v>
          </cell>
          <cell r="F73" t="str">
            <v>2 - Outros Profissionais da Saúde</v>
          </cell>
          <cell r="G73" t="str">
            <v>5211-30</v>
          </cell>
          <cell r="H73" t="str">
            <v>12/2021</v>
          </cell>
          <cell r="J73">
            <v>138.42080000000001</v>
          </cell>
          <cell r="L73">
            <v>0</v>
          </cell>
          <cell r="M73">
            <v>0</v>
          </cell>
          <cell r="O73">
            <v>1.35</v>
          </cell>
          <cell r="R73">
            <v>157.51</v>
          </cell>
          <cell r="S73">
            <v>40.19</v>
          </cell>
          <cell r="U73">
            <v>43.97</v>
          </cell>
          <cell r="X73" t="str">
            <v>AUXÍLIO CRECHE</v>
          </cell>
        </row>
        <row r="74">
          <cell r="C74" t="str">
            <v>HOSPITAL MIGUEL ARRAES</v>
          </cell>
          <cell r="E74" t="str">
            <v>ANA CLAUDIA OLIVEIRA DA SILVA</v>
          </cell>
          <cell r="F74" t="str">
            <v>3 - Administrativo</v>
          </cell>
          <cell r="G74" t="str">
            <v>4110-10</v>
          </cell>
          <cell r="H74" t="str">
            <v>12/2021</v>
          </cell>
          <cell r="J74">
            <v>143.93680000000001</v>
          </cell>
          <cell r="L74">
            <v>0</v>
          </cell>
          <cell r="M74">
            <v>0</v>
          </cell>
          <cell r="O74">
            <v>1.35</v>
          </cell>
          <cell r="R74">
            <v>157.51</v>
          </cell>
          <cell r="S74">
            <v>64.55</v>
          </cell>
          <cell r="U74">
            <v>0</v>
          </cell>
        </row>
        <row r="75">
          <cell r="C75" t="str">
            <v>HOSPITAL MIGUEL ARRAES</v>
          </cell>
          <cell r="E75" t="str">
            <v>ANA CLAUDIA SALUSTIANO DA SILVA</v>
          </cell>
          <cell r="F75" t="str">
            <v>2 - Outros Profissionais da Saúde</v>
          </cell>
          <cell r="G75" t="str">
            <v>3222-05</v>
          </cell>
          <cell r="H75" t="str">
            <v>12/2021</v>
          </cell>
          <cell r="J75">
            <v>166.304</v>
          </cell>
          <cell r="L75">
            <v>0</v>
          </cell>
          <cell r="M75">
            <v>0</v>
          </cell>
          <cell r="O75">
            <v>1.35</v>
          </cell>
          <cell r="R75">
            <v>126.91000000000001</v>
          </cell>
          <cell r="S75">
            <v>41.05</v>
          </cell>
          <cell r="U75">
            <v>0</v>
          </cell>
        </row>
        <row r="76">
          <cell r="C76" t="str">
            <v>HOSPITAL MIGUEL ARRAES</v>
          </cell>
          <cell r="E76" t="str">
            <v xml:space="preserve">ANA CRISTINA BARROS DOS SANTOS </v>
          </cell>
          <cell r="F76" t="str">
            <v>2 - Outros Profissionais da Saúde</v>
          </cell>
          <cell r="G76" t="str">
            <v>3222-05</v>
          </cell>
          <cell r="H76" t="str">
            <v>12/2021</v>
          </cell>
          <cell r="J76">
            <v>184.5496</v>
          </cell>
          <cell r="L76">
            <v>0</v>
          </cell>
          <cell r="M76">
            <v>0</v>
          </cell>
          <cell r="O76">
            <v>1.35</v>
          </cell>
          <cell r="R76">
            <v>167.70999999999998</v>
          </cell>
          <cell r="S76">
            <v>62.34</v>
          </cell>
          <cell r="U76">
            <v>0</v>
          </cell>
        </row>
        <row r="77">
          <cell r="C77" t="str">
            <v>HOSPITAL MIGUEL ARRAES</v>
          </cell>
          <cell r="E77" t="str">
            <v>ANA CRISTINA BRASILEIRO DA SILVA</v>
          </cell>
          <cell r="F77" t="str">
            <v>2 - Outros Profissionais da Saúde</v>
          </cell>
          <cell r="G77" t="str">
            <v>2235-05</v>
          </cell>
          <cell r="H77" t="str">
            <v>12/2021</v>
          </cell>
          <cell r="J77">
            <v>635.44640000000004</v>
          </cell>
          <cell r="L77">
            <v>0</v>
          </cell>
          <cell r="M77">
            <v>0</v>
          </cell>
          <cell r="O77">
            <v>2.84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>ANA CRISTINA DA SILVA VIEGAS</v>
          </cell>
          <cell r="F78" t="str">
            <v>2 - Outros Profissionais da Saúde</v>
          </cell>
          <cell r="G78" t="str">
            <v>5211-30</v>
          </cell>
          <cell r="H78" t="str">
            <v>12/2021</v>
          </cell>
          <cell r="J78">
            <v>177.84800000000001</v>
          </cell>
          <cell r="L78">
            <v>0</v>
          </cell>
          <cell r="M78">
            <v>0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>ANA CRISTINA FARIAS</v>
          </cell>
          <cell r="F79" t="str">
            <v>3 - Administrativo</v>
          </cell>
          <cell r="G79" t="str">
            <v>5132-20</v>
          </cell>
          <cell r="H79" t="str">
            <v>12/2021</v>
          </cell>
          <cell r="J79">
            <v>254.1936</v>
          </cell>
          <cell r="L79">
            <v>0</v>
          </cell>
          <cell r="M79">
            <v>0</v>
          </cell>
          <cell r="O79">
            <v>1.35</v>
          </cell>
          <cell r="R79">
            <v>330.90999999999997</v>
          </cell>
          <cell r="S79">
            <v>70.39</v>
          </cell>
          <cell r="U79">
            <v>0</v>
          </cell>
        </row>
        <row r="80">
          <cell r="C80" t="str">
            <v>HOSPITAL MIGUEL ARRAES</v>
          </cell>
          <cell r="E80" t="str">
            <v>ANA CRISTINA FERREIRA PIMENTA DA SILVA</v>
          </cell>
          <cell r="F80" t="str">
            <v>3 - Administrativo</v>
          </cell>
          <cell r="G80" t="str">
            <v>4131-15</v>
          </cell>
          <cell r="H80" t="str">
            <v>12/2021</v>
          </cell>
          <cell r="J80">
            <v>240.9744</v>
          </cell>
          <cell r="L80">
            <v>0</v>
          </cell>
          <cell r="M80">
            <v>0</v>
          </cell>
          <cell r="O80">
            <v>1.35</v>
          </cell>
          <cell r="R80">
            <v>228.91</v>
          </cell>
          <cell r="S80">
            <v>108.59</v>
          </cell>
          <cell r="U80">
            <v>0</v>
          </cell>
        </row>
        <row r="81">
          <cell r="C81" t="str">
            <v>HOSPITAL MIGUEL ARRAES</v>
          </cell>
          <cell r="E81" t="str">
            <v>ANA CYNTIA MATOS MOREIRA DE LIMA</v>
          </cell>
          <cell r="F81" t="str">
            <v>2 - Outros Profissionais da Saúde</v>
          </cell>
          <cell r="G81" t="str">
            <v>3222-05</v>
          </cell>
          <cell r="H81" t="str">
            <v>12/2021</v>
          </cell>
          <cell r="J81">
            <v>239.8912</v>
          </cell>
          <cell r="L81">
            <v>0</v>
          </cell>
          <cell r="M81">
            <v>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HOSPITAL MIGUEL ARRAES</v>
          </cell>
          <cell r="E82" t="str">
            <v>ANA FABIOLA DE FREITAS RUFINO</v>
          </cell>
          <cell r="F82" t="str">
            <v>2 - Outros Profissionais da Saúde</v>
          </cell>
          <cell r="G82" t="str">
            <v>2516-05</v>
          </cell>
          <cell r="H82" t="str">
            <v>12/2021</v>
          </cell>
          <cell r="J82">
            <v>397.9008</v>
          </cell>
          <cell r="L82">
            <v>0</v>
          </cell>
          <cell r="M82">
            <v>0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FLAVIA FERNANDES SANTO</v>
          </cell>
          <cell r="F83" t="str">
            <v>2 - Outros Profissionais da Saúde</v>
          </cell>
          <cell r="G83" t="str">
            <v>3222-05</v>
          </cell>
          <cell r="H83" t="str">
            <v>12/2021</v>
          </cell>
          <cell r="J83">
            <v>188.64320000000001</v>
          </cell>
          <cell r="L83">
            <v>0</v>
          </cell>
          <cell r="M83">
            <v>0</v>
          </cell>
          <cell r="O83">
            <v>1.35</v>
          </cell>
          <cell r="R83">
            <v>290.26</v>
          </cell>
          <cell r="S83">
            <v>67.430000000000007</v>
          </cell>
          <cell r="U83">
            <v>0</v>
          </cell>
        </row>
        <row r="84">
          <cell r="C84" t="str">
            <v>HOSPITAL MIGUEL ARRAES</v>
          </cell>
          <cell r="E84" t="str">
            <v>ANA GABRIELA LEAL DE MIRANDA VIEIRA</v>
          </cell>
          <cell r="F84" t="str">
            <v>2 - Outros Profissionais da Saúde</v>
          </cell>
          <cell r="G84" t="str">
            <v>2236-05</v>
          </cell>
          <cell r="H84" t="str">
            <v>12/2021</v>
          </cell>
          <cell r="J84">
            <v>406.17520000000007</v>
          </cell>
          <cell r="L84">
            <v>0</v>
          </cell>
          <cell r="M84">
            <v>0</v>
          </cell>
          <cell r="O84">
            <v>2.84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KARINA RODRIGUES SANTOS</v>
          </cell>
          <cell r="F85" t="str">
            <v>2 - Outros Profissionais da Saúde</v>
          </cell>
          <cell r="G85" t="str">
            <v>2235-05</v>
          </cell>
          <cell r="H85" t="str">
            <v>12/2021</v>
          </cell>
          <cell r="J85">
            <v>459.61119999999988</v>
          </cell>
          <cell r="L85">
            <v>0</v>
          </cell>
          <cell r="M85">
            <v>0</v>
          </cell>
          <cell r="O85">
            <v>2.84</v>
          </cell>
          <cell r="R85">
            <v>334.51</v>
          </cell>
          <cell r="S85">
            <v>120.34</v>
          </cell>
          <cell r="U85">
            <v>0</v>
          </cell>
        </row>
        <row r="86">
          <cell r="C86" t="str">
            <v>HOSPITAL MIGUEL ARRAES</v>
          </cell>
          <cell r="E86" t="str">
            <v>ANA KARLA GONCALVES DE LIMA DE OLIVEIRA</v>
          </cell>
          <cell r="F86" t="str">
            <v>3 - Administrativo</v>
          </cell>
          <cell r="G86" t="str">
            <v>4110-10</v>
          </cell>
          <cell r="H86" t="str">
            <v>12/2021</v>
          </cell>
          <cell r="J86">
            <v>146.30719999999999</v>
          </cell>
          <cell r="L86">
            <v>0</v>
          </cell>
          <cell r="M86">
            <v>0</v>
          </cell>
          <cell r="O86">
            <v>1.35</v>
          </cell>
          <cell r="R86">
            <v>167.70999999999998</v>
          </cell>
          <cell r="S86">
            <v>66.78</v>
          </cell>
          <cell r="U86">
            <v>0</v>
          </cell>
        </row>
        <row r="87">
          <cell r="C87" t="str">
            <v>HOSPITAL MIGUEL ARRAES</v>
          </cell>
          <cell r="E87" t="str">
            <v>ANA LUCIA DO ESPIRITO SANTO</v>
          </cell>
          <cell r="F87" t="str">
            <v>2 - Outros Profissionais da Saúde</v>
          </cell>
          <cell r="G87" t="str">
            <v>3222-05</v>
          </cell>
          <cell r="H87" t="str">
            <v>12/2021</v>
          </cell>
          <cell r="J87">
            <v>215.852</v>
          </cell>
          <cell r="L87">
            <v>0</v>
          </cell>
          <cell r="M87">
            <v>0</v>
          </cell>
          <cell r="O87">
            <v>1.35</v>
          </cell>
          <cell r="R87">
            <v>146.10999999999999</v>
          </cell>
          <cell r="S87">
            <v>67.430000000000007</v>
          </cell>
          <cell r="U87">
            <v>0</v>
          </cell>
        </row>
        <row r="88">
          <cell r="C88" t="str">
            <v>HOSPITAL MIGUEL ARRAES</v>
          </cell>
          <cell r="E88" t="str">
            <v>ANA LUCIA VIEIRA DE OLIVEIRA</v>
          </cell>
          <cell r="F88" t="str">
            <v>2 - Outros Profissionais da Saúde</v>
          </cell>
          <cell r="G88" t="str">
            <v>2238-10</v>
          </cell>
          <cell r="H88" t="str">
            <v>12/2021</v>
          </cell>
          <cell r="J88">
            <v>264.3272</v>
          </cell>
          <cell r="L88">
            <v>550.47</v>
          </cell>
          <cell r="M88">
            <v>39.26</v>
          </cell>
          <cell r="O88">
            <v>1.35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MARGARETH LUPICINIO AMORIM</v>
          </cell>
          <cell r="F89" t="str">
            <v>2 - Outros Profissionais da Saúde</v>
          </cell>
          <cell r="G89" t="str">
            <v>3222-05</v>
          </cell>
          <cell r="H89" t="str">
            <v>12/2021</v>
          </cell>
          <cell r="J89">
            <v>197.2296</v>
          </cell>
          <cell r="L89">
            <v>0</v>
          </cell>
          <cell r="M89">
            <v>0</v>
          </cell>
          <cell r="O89">
            <v>1.35</v>
          </cell>
          <cell r="R89">
            <v>270.01</v>
          </cell>
          <cell r="S89">
            <v>63.34</v>
          </cell>
          <cell r="U89">
            <v>0</v>
          </cell>
        </row>
        <row r="90">
          <cell r="C90" t="str">
            <v>HOSPITAL MIGUEL ARRAES</v>
          </cell>
          <cell r="E90" t="str">
            <v>ANA MARGARETH SANTOS DA SILVA</v>
          </cell>
          <cell r="F90" t="str">
            <v>2 - Outros Profissionais da Saúde</v>
          </cell>
          <cell r="G90" t="str">
            <v>3222-05</v>
          </cell>
          <cell r="H90" t="str">
            <v>12/2021</v>
          </cell>
          <cell r="J90">
            <v>182.9408</v>
          </cell>
          <cell r="L90">
            <v>0</v>
          </cell>
          <cell r="M90">
            <v>0</v>
          </cell>
          <cell r="O90">
            <v>1.35</v>
          </cell>
          <cell r="R90">
            <v>137.26</v>
          </cell>
          <cell r="S90">
            <v>58.39</v>
          </cell>
          <cell r="U90">
            <v>0</v>
          </cell>
        </row>
        <row r="91">
          <cell r="C91" t="str">
            <v>HOSPITAL MIGUEL ARRAES</v>
          </cell>
          <cell r="E91" t="str">
            <v>ANA MARIA SABINO DOS SANTOS</v>
          </cell>
          <cell r="F91" t="str">
            <v>2 - Outros Profissionais da Saúde</v>
          </cell>
          <cell r="G91" t="str">
            <v>3222-05</v>
          </cell>
          <cell r="H91" t="str">
            <v>12/2021</v>
          </cell>
          <cell r="J91">
            <v>168.34639999999999</v>
          </cell>
          <cell r="L91">
            <v>0</v>
          </cell>
          <cell r="M91">
            <v>0</v>
          </cell>
          <cell r="O91">
            <v>1.35</v>
          </cell>
          <cell r="R91">
            <v>163.81</v>
          </cell>
          <cell r="S91">
            <v>48.78</v>
          </cell>
          <cell r="U91">
            <v>0</v>
          </cell>
        </row>
        <row r="92">
          <cell r="C92" t="str">
            <v>HOSPITAL MIGUEL ARRAES</v>
          </cell>
          <cell r="E92" t="str">
            <v>ANA NERY VIEIRA SANTOS</v>
          </cell>
          <cell r="F92" t="str">
            <v>2 - Outros Profissionais da Saúde</v>
          </cell>
          <cell r="G92" t="str">
            <v>2235-05</v>
          </cell>
          <cell r="H92" t="str">
            <v>12/2021</v>
          </cell>
          <cell r="J92">
            <v>548.06479999999999</v>
          </cell>
          <cell r="L92">
            <v>550.47</v>
          </cell>
          <cell r="M92">
            <v>3.08</v>
          </cell>
          <cell r="O92">
            <v>2.84</v>
          </cell>
          <cell r="R92">
            <v>228.91</v>
          </cell>
          <cell r="S92">
            <v>123.36</v>
          </cell>
          <cell r="U92">
            <v>0</v>
          </cell>
        </row>
        <row r="93">
          <cell r="C93" t="str">
            <v>HOSPITAL MIGUEL ARRAES</v>
          </cell>
          <cell r="E93" t="str">
            <v>ANA PATRICIA BARBOSA GONCALVES DA SILVA</v>
          </cell>
          <cell r="F93" t="str">
            <v>2 - Outros Profissionais da Saúde</v>
          </cell>
          <cell r="G93" t="str">
            <v>3222-05</v>
          </cell>
          <cell r="H93" t="str">
            <v>12/2021</v>
          </cell>
          <cell r="J93">
            <v>198.49440000000001</v>
          </cell>
          <cell r="L93">
            <v>0</v>
          </cell>
          <cell r="M93">
            <v>0</v>
          </cell>
          <cell r="O93">
            <v>1.35</v>
          </cell>
          <cell r="R93">
            <v>157.51</v>
          </cell>
          <cell r="S93">
            <v>51.16</v>
          </cell>
          <cell r="U93">
            <v>48.59</v>
          </cell>
          <cell r="X93" t="str">
            <v>AUXÍLIO CRECHE</v>
          </cell>
        </row>
        <row r="94">
          <cell r="C94" t="str">
            <v>HOSPITAL MIGUEL ARRAES</v>
          </cell>
          <cell r="E94" t="str">
            <v>ANA PAULA ALVES DA SILVA</v>
          </cell>
          <cell r="F94" t="str">
            <v>3 - Administrativo</v>
          </cell>
          <cell r="G94" t="str">
            <v>4110-10</v>
          </cell>
          <cell r="H94" t="str">
            <v>12/2021</v>
          </cell>
          <cell r="J94">
            <v>250.5</v>
          </cell>
          <cell r="L94">
            <v>0</v>
          </cell>
          <cell r="M94">
            <v>0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 t="str">
            <v>3222-05</v>
          </cell>
          <cell r="H95" t="str">
            <v>12/2021</v>
          </cell>
          <cell r="J95">
            <v>0</v>
          </cell>
          <cell r="L95">
            <v>0</v>
          </cell>
          <cell r="M95">
            <v>0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DA SILVA</v>
          </cell>
          <cell r="F96" t="str">
            <v>2 - Outros Profissionais da Saúde</v>
          </cell>
          <cell r="G96" t="str">
            <v>3222-05</v>
          </cell>
          <cell r="H96" t="str">
            <v>12/2021</v>
          </cell>
          <cell r="J96">
            <v>118.056</v>
          </cell>
          <cell r="L96">
            <v>0</v>
          </cell>
          <cell r="M96">
            <v>0</v>
          </cell>
          <cell r="O96">
            <v>1.35</v>
          </cell>
          <cell r="S96">
            <v>0</v>
          </cell>
          <cell r="U96">
            <v>0</v>
          </cell>
        </row>
        <row r="97">
          <cell r="C97" t="str">
            <v>HOSPITAL MIGUEL ARRAES</v>
          </cell>
          <cell r="E97" t="str">
            <v>ANA PAULA DE SOUZA NASCIMENTO PEREIRA</v>
          </cell>
          <cell r="F97" t="str">
            <v>2 - Outros Profissionais da Saúde</v>
          </cell>
          <cell r="G97" t="str">
            <v>2235-05</v>
          </cell>
          <cell r="H97" t="str">
            <v>12/2021</v>
          </cell>
          <cell r="J97">
            <v>520.27760000000001</v>
          </cell>
          <cell r="L97">
            <v>0</v>
          </cell>
          <cell r="M97">
            <v>0</v>
          </cell>
          <cell r="O97">
            <v>2.84</v>
          </cell>
          <cell r="S97">
            <v>0</v>
          </cell>
          <cell r="U97">
            <v>103.28</v>
          </cell>
          <cell r="X97" t="str">
            <v>AUXÍLIO CRECHE</v>
          </cell>
        </row>
        <row r="98">
          <cell r="C98" t="str">
            <v>HOSPITAL MIGUEL ARRAES</v>
          </cell>
          <cell r="E98" t="str">
            <v>ANA PAULA FREIRE CAVALCANTE</v>
          </cell>
          <cell r="F98" t="str">
            <v>1 - Médico</v>
          </cell>
          <cell r="G98" t="str">
            <v>2251-25</v>
          </cell>
          <cell r="H98" t="str">
            <v>12/2021</v>
          </cell>
          <cell r="J98">
            <v>1364.3648000000001</v>
          </cell>
          <cell r="L98">
            <v>0</v>
          </cell>
          <cell r="M98">
            <v>0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 t="str">
            <v>3241-15</v>
          </cell>
          <cell r="H99" t="str">
            <v>12/2021</v>
          </cell>
          <cell r="J99">
            <v>381.1096</v>
          </cell>
          <cell r="L99">
            <v>0</v>
          </cell>
          <cell r="M99">
            <v>0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 t="str">
            <v>3222-05</v>
          </cell>
          <cell r="H100" t="str">
            <v>12/2021</v>
          </cell>
          <cell r="J100">
            <v>206.75200000000001</v>
          </cell>
          <cell r="L100">
            <v>0</v>
          </cell>
          <cell r="M100">
            <v>0</v>
          </cell>
          <cell r="O100">
            <v>1.35</v>
          </cell>
          <cell r="R100">
            <v>167.70999999999998</v>
          </cell>
          <cell r="S100">
            <v>67.430000000000007</v>
          </cell>
          <cell r="U100">
            <v>0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 t="str">
            <v>3222-05</v>
          </cell>
          <cell r="H101" t="str">
            <v>12/2021</v>
          </cell>
          <cell r="J101">
            <v>200.5624</v>
          </cell>
          <cell r="L101">
            <v>0</v>
          </cell>
          <cell r="M101">
            <v>0</v>
          </cell>
          <cell r="O101">
            <v>1.35</v>
          </cell>
          <cell r="R101">
            <v>157.51</v>
          </cell>
          <cell r="S101">
            <v>67.430000000000007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2 - Outros Profissionais da Saúde</v>
          </cell>
          <cell r="G102" t="str">
            <v>5152-15</v>
          </cell>
          <cell r="H102" t="str">
            <v>12/2021</v>
          </cell>
          <cell r="J102">
            <v>99.156000000000006</v>
          </cell>
          <cell r="L102">
            <v>0</v>
          </cell>
          <cell r="M102">
            <v>0</v>
          </cell>
          <cell r="O102">
            <v>1.35</v>
          </cell>
          <cell r="S102">
            <v>0.17</v>
          </cell>
          <cell r="U102">
            <v>0</v>
          </cell>
        </row>
        <row r="103">
          <cell r="C103" t="str">
            <v>HOSPITAL MIGUEL ARRAES</v>
          </cell>
          <cell r="E103" t="str">
            <v>ANA PRISCILA ALVES PAJUABA</v>
          </cell>
          <cell r="F103" t="str">
            <v>2 - Outros Profissionais da Saúde</v>
          </cell>
          <cell r="G103" t="str">
            <v>3222-05</v>
          </cell>
          <cell r="H103" t="str">
            <v>12/2021</v>
          </cell>
          <cell r="J103">
            <v>201.68559999999999</v>
          </cell>
          <cell r="L103">
            <v>0</v>
          </cell>
          <cell r="M103">
            <v>0</v>
          </cell>
          <cell r="O103">
            <v>1.35</v>
          </cell>
          <cell r="R103">
            <v>124.51</v>
          </cell>
          <cell r="S103">
            <v>67.430000000000007</v>
          </cell>
          <cell r="U103">
            <v>0</v>
          </cell>
        </row>
        <row r="104">
          <cell r="C104" t="str">
            <v>HOSPITAL MIGUEL ARRAES</v>
          </cell>
          <cell r="E104" t="str">
            <v>ANA VANESSA BATISTA DE ALMEIDA</v>
          </cell>
          <cell r="F104" t="str">
            <v>2 - Outros Profissionais da Saúde</v>
          </cell>
          <cell r="G104" t="str">
            <v>3222-05</v>
          </cell>
          <cell r="H104" t="str">
            <v>12/2021</v>
          </cell>
          <cell r="J104">
            <v>182.65280000000001</v>
          </cell>
          <cell r="L104">
            <v>0</v>
          </cell>
          <cell r="M104">
            <v>0</v>
          </cell>
          <cell r="O104">
            <v>1.35</v>
          </cell>
          <cell r="S104">
            <v>0</v>
          </cell>
          <cell r="U104">
            <v>46.27</v>
          </cell>
          <cell r="X104" t="str">
            <v>AUXÍLIO CRECHE</v>
          </cell>
        </row>
        <row r="105">
          <cell r="C105" t="str">
            <v>HOSPITAL MIGUEL ARRAES</v>
          </cell>
          <cell r="E105" t="str">
            <v>ANAISES LOPES DA SILVA</v>
          </cell>
          <cell r="F105" t="str">
            <v>3 - Administrativo</v>
          </cell>
          <cell r="G105" t="str">
            <v>5174-10</v>
          </cell>
          <cell r="H105" t="str">
            <v>12/2021</v>
          </cell>
          <cell r="J105">
            <v>122.85760000000001</v>
          </cell>
          <cell r="L105">
            <v>0</v>
          </cell>
          <cell r="M105">
            <v>0</v>
          </cell>
          <cell r="O105">
            <v>1.35</v>
          </cell>
          <cell r="S105">
            <v>0</v>
          </cell>
          <cell r="U105">
            <v>69.430000000000007</v>
          </cell>
          <cell r="X105" t="str">
            <v>AUXÍLIO CRECHE</v>
          </cell>
        </row>
        <row r="106">
          <cell r="C106" t="str">
            <v>HOSPITAL MIGUEL ARRAES</v>
          </cell>
          <cell r="E106" t="str">
            <v>ANALDECI SANTIAGO DA SILVA</v>
          </cell>
          <cell r="F106" t="str">
            <v>3 - Administrativo</v>
          </cell>
          <cell r="G106" t="str">
            <v>5163-45</v>
          </cell>
          <cell r="H106" t="str">
            <v>12/2021</v>
          </cell>
          <cell r="J106">
            <v>192.30879999999999</v>
          </cell>
          <cell r="L106">
            <v>0</v>
          </cell>
          <cell r="M106">
            <v>0</v>
          </cell>
          <cell r="O106">
            <v>1.35</v>
          </cell>
          <cell r="R106">
            <v>266.11</v>
          </cell>
          <cell r="S106">
            <v>66.599999999999994</v>
          </cell>
          <cell r="U106">
            <v>0</v>
          </cell>
        </row>
        <row r="107">
          <cell r="C107" t="str">
            <v>HOSPITAL MIGUEL ARRAES</v>
          </cell>
          <cell r="E107" t="str">
            <v>ANATALIA TEIXEIRA DA SILVA</v>
          </cell>
          <cell r="F107" t="str">
            <v>2 - Outros Profissionais da Saúde</v>
          </cell>
          <cell r="G107" t="str">
            <v>2237-10</v>
          </cell>
          <cell r="H107" t="str">
            <v>12/2021</v>
          </cell>
          <cell r="J107">
            <v>364.9128</v>
          </cell>
          <cell r="L107">
            <v>0</v>
          </cell>
          <cell r="M107">
            <v>0</v>
          </cell>
          <cell r="O107">
            <v>1.35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 t="str">
            <v>4110-10</v>
          </cell>
          <cell r="H108" t="str">
            <v>12/2021</v>
          </cell>
          <cell r="J108">
            <v>136.16720000000001</v>
          </cell>
          <cell r="L108">
            <v>0</v>
          </cell>
          <cell r="M108">
            <v>0</v>
          </cell>
          <cell r="O108">
            <v>1.35</v>
          </cell>
          <cell r="R108">
            <v>157.51</v>
          </cell>
          <cell r="S108">
            <v>57.88</v>
          </cell>
          <cell r="U108">
            <v>0</v>
          </cell>
        </row>
        <row r="109">
          <cell r="C109" t="str">
            <v>HOSPITAL MIGUEL ARRAES</v>
          </cell>
          <cell r="E109" t="str">
            <v>ANDRE ANTONIO PIRES DE MELO</v>
          </cell>
          <cell r="F109" t="str">
            <v>2 - Outros Profissionais da Saúde</v>
          </cell>
          <cell r="G109" t="str">
            <v>3222-05</v>
          </cell>
          <cell r="H109" t="str">
            <v>12/2021</v>
          </cell>
          <cell r="J109">
            <v>130.11199999999999</v>
          </cell>
          <cell r="L109">
            <v>0</v>
          </cell>
          <cell r="M109">
            <v>0</v>
          </cell>
          <cell r="O109">
            <v>1.35</v>
          </cell>
          <cell r="R109">
            <v>167.70999999999998</v>
          </cell>
          <cell r="S109">
            <v>41.56</v>
          </cell>
          <cell r="U109">
            <v>0</v>
          </cell>
        </row>
        <row r="110">
          <cell r="C110" t="str">
            <v>HOSPITAL MIGUEL ARRAES</v>
          </cell>
          <cell r="E110" t="str">
            <v>ANDRE ELISEU BARREIRAS LIMA CAVALLCANTI</v>
          </cell>
          <cell r="F110" t="str">
            <v>2 - Outros Profissionais da Saúde</v>
          </cell>
          <cell r="G110" t="str">
            <v>2235-05</v>
          </cell>
          <cell r="H110" t="str">
            <v>12/2021</v>
          </cell>
          <cell r="J110">
            <v>391.93040000000002</v>
          </cell>
          <cell r="L110">
            <v>0</v>
          </cell>
          <cell r="M110">
            <v>0</v>
          </cell>
          <cell r="O110">
            <v>2.84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ANDRE FILIPE AVELINO DE LIMA</v>
          </cell>
          <cell r="F111" t="str">
            <v>2 - Outros Profissionais da Saúde</v>
          </cell>
          <cell r="G111" t="str">
            <v>5211-30</v>
          </cell>
          <cell r="H111" t="str">
            <v>12/2021</v>
          </cell>
          <cell r="J111">
            <v>102.2608</v>
          </cell>
          <cell r="L111">
            <v>550.47</v>
          </cell>
          <cell r="M111">
            <v>22.26</v>
          </cell>
          <cell r="O111">
            <v>1.35</v>
          </cell>
          <cell r="R111">
            <v>228.91</v>
          </cell>
          <cell r="S111">
            <v>66.78</v>
          </cell>
          <cell r="U111">
            <v>0</v>
          </cell>
        </row>
        <row r="112">
          <cell r="C112" t="str">
            <v>HOSPITAL MIGUEL ARRAES</v>
          </cell>
          <cell r="E112" t="str">
            <v>ANDRE GUSTAVO LEITE LIMA</v>
          </cell>
          <cell r="F112" t="str">
            <v>2 - Outros Profissionais da Saúde</v>
          </cell>
          <cell r="G112" t="str">
            <v>5151-10</v>
          </cell>
          <cell r="H112" t="str">
            <v>12/2021</v>
          </cell>
          <cell r="J112">
            <v>195.49520000000001</v>
          </cell>
          <cell r="L112">
            <v>0</v>
          </cell>
          <cell r="M112">
            <v>0</v>
          </cell>
          <cell r="O112">
            <v>1.35</v>
          </cell>
          <cell r="R112">
            <v>167.70999999999998</v>
          </cell>
          <cell r="S112">
            <v>57.25</v>
          </cell>
          <cell r="U112">
            <v>0</v>
          </cell>
        </row>
        <row r="113">
          <cell r="C113" t="str">
            <v>HOSPITAL MIGUEL ARRAES</v>
          </cell>
          <cell r="E113" t="str">
            <v>ANDRE LUIS DA SILVA</v>
          </cell>
          <cell r="F113" t="str">
            <v>2 - Outros Profissionais da Saúde</v>
          </cell>
          <cell r="G113" t="str">
            <v>3222-05</v>
          </cell>
          <cell r="H113" t="str">
            <v>12/2021</v>
          </cell>
          <cell r="J113">
            <v>223.21279999999999</v>
          </cell>
          <cell r="L113">
            <v>0</v>
          </cell>
          <cell r="M113">
            <v>0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LUIZ CORREIA DA SILVA</v>
          </cell>
          <cell r="F114" t="str">
            <v>3 - Administrativo</v>
          </cell>
          <cell r="G114" t="str">
            <v>9511-05</v>
          </cell>
          <cell r="H114" t="str">
            <v>12/2021</v>
          </cell>
          <cell r="J114">
            <v>234.1568</v>
          </cell>
          <cell r="L114">
            <v>0</v>
          </cell>
          <cell r="M114">
            <v>0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LUIZ DE SOUZA</v>
          </cell>
          <cell r="F115" t="str">
            <v>3 - Administrativo</v>
          </cell>
          <cell r="G115" t="str">
            <v>3516-05</v>
          </cell>
          <cell r="H115" t="str">
            <v>12/2021</v>
          </cell>
          <cell r="J115">
            <v>183.64320000000001</v>
          </cell>
          <cell r="L115">
            <v>550.47</v>
          </cell>
          <cell r="M115">
            <v>32.409999999999997</v>
          </cell>
          <cell r="O115">
            <v>1.35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PAULINO COSTA</v>
          </cell>
          <cell r="F116" t="str">
            <v>3 - Administrativo</v>
          </cell>
          <cell r="G116" t="str">
            <v>7233-10</v>
          </cell>
          <cell r="H116" t="str">
            <v>12/2021</v>
          </cell>
          <cell r="J116">
            <v>201.88399999999999</v>
          </cell>
          <cell r="L116">
            <v>550.47</v>
          </cell>
          <cell r="M116">
            <v>27.59</v>
          </cell>
          <cell r="O116">
            <v>1.35</v>
          </cell>
          <cell r="R116">
            <v>393.90999999999997</v>
          </cell>
          <cell r="S116">
            <v>82.77</v>
          </cell>
          <cell r="U116">
            <v>0</v>
          </cell>
        </row>
        <row r="117">
          <cell r="C117" t="str">
            <v>HOSPITAL MIGUEL ARRAES</v>
          </cell>
          <cell r="E117" t="str">
            <v>ANDRE RAMOS DE OLIVEIRA</v>
          </cell>
          <cell r="F117" t="str">
            <v>2 - Outros Profissionais da Saúde</v>
          </cell>
          <cell r="G117" t="str">
            <v>3242-05</v>
          </cell>
          <cell r="H117" t="str">
            <v>12/2021</v>
          </cell>
          <cell r="J117">
            <v>211.68879999999999</v>
          </cell>
          <cell r="L117">
            <v>0</v>
          </cell>
          <cell r="M117">
            <v>0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ANDREA COSME DOS SANTOS</v>
          </cell>
          <cell r="F118" t="str">
            <v>3 - Administrativo</v>
          </cell>
          <cell r="G118" t="str">
            <v>5135-05</v>
          </cell>
          <cell r="H118" t="str">
            <v>12/2021</v>
          </cell>
          <cell r="J118">
            <v>198.84</v>
          </cell>
          <cell r="L118">
            <v>0</v>
          </cell>
          <cell r="M118">
            <v>0</v>
          </cell>
          <cell r="O118">
            <v>1.35</v>
          </cell>
          <cell r="R118">
            <v>249.76</v>
          </cell>
          <cell r="S118">
            <v>66.599999999999994</v>
          </cell>
          <cell r="U118">
            <v>0</v>
          </cell>
        </row>
        <row r="119">
          <cell r="C119" t="str">
            <v>HOSPITAL MIGUEL ARRAES</v>
          </cell>
          <cell r="E119" t="str">
            <v>ANDREA CRISTINA DOS SANTOS MAIA</v>
          </cell>
          <cell r="F119" t="str">
            <v>2 - Outros Profissionais da Saúde</v>
          </cell>
          <cell r="G119" t="str">
            <v>2235-05</v>
          </cell>
          <cell r="H119" t="str">
            <v>12/2021</v>
          </cell>
          <cell r="J119">
            <v>543.73759999999993</v>
          </cell>
          <cell r="L119">
            <v>550.47</v>
          </cell>
          <cell r="M119">
            <v>3.08</v>
          </cell>
          <cell r="O119">
            <v>2.84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ANDREA CRISTINA VASCONCELOS DE CARVALHO</v>
          </cell>
          <cell r="F120" t="str">
            <v>2 - Outros Profissionais da Saúde</v>
          </cell>
          <cell r="G120" t="str">
            <v>3222-05</v>
          </cell>
          <cell r="H120" t="str">
            <v>12/2021</v>
          </cell>
          <cell r="J120">
            <v>205.2696</v>
          </cell>
          <cell r="L120">
            <v>0</v>
          </cell>
          <cell r="M120">
            <v>0</v>
          </cell>
          <cell r="O120">
            <v>1.35</v>
          </cell>
          <cell r="R120">
            <v>287.70999999999998</v>
          </cell>
          <cell r="S120">
            <v>52.26</v>
          </cell>
          <cell r="U120">
            <v>0</v>
          </cell>
        </row>
        <row r="121">
          <cell r="C121" t="str">
            <v>HOSPITAL MIGUEL ARRAES</v>
          </cell>
          <cell r="E121" t="str">
            <v>ANDREA DE LIMA CORREIA</v>
          </cell>
          <cell r="F121" t="str">
            <v>2 - Outros Profissionais da Saúde</v>
          </cell>
          <cell r="G121" t="str">
            <v>3222-05</v>
          </cell>
          <cell r="H121" t="str">
            <v>12/2021</v>
          </cell>
          <cell r="J121">
            <v>215.31039999999999</v>
          </cell>
          <cell r="L121">
            <v>0</v>
          </cell>
          <cell r="M121">
            <v>0</v>
          </cell>
          <cell r="O121">
            <v>1.35</v>
          </cell>
          <cell r="R121">
            <v>287.70999999999998</v>
          </cell>
          <cell r="S121">
            <v>64.260000000000005</v>
          </cell>
          <cell r="U121">
            <v>0</v>
          </cell>
        </row>
        <row r="122">
          <cell r="C122" t="str">
            <v>HOSPITAL MIGUEL ARRAES</v>
          </cell>
          <cell r="E122" t="str">
            <v>ANDREA MARIA SILVA DE OLIVEIRA</v>
          </cell>
          <cell r="F122" t="str">
            <v>2 - Outros Profissionais da Saúde</v>
          </cell>
          <cell r="G122" t="str">
            <v>2235-05</v>
          </cell>
          <cell r="H122" t="str">
            <v>12/2021</v>
          </cell>
          <cell r="J122">
            <v>583.72080000000005</v>
          </cell>
          <cell r="L122">
            <v>0</v>
          </cell>
          <cell r="M122">
            <v>0</v>
          </cell>
          <cell r="O122">
            <v>2.84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TAVARES DANTAS</v>
          </cell>
          <cell r="F123" t="str">
            <v>1 - Médico</v>
          </cell>
          <cell r="G123" t="str">
            <v>2251-25</v>
          </cell>
          <cell r="H123" t="str">
            <v>12/2021</v>
          </cell>
          <cell r="J123">
            <v>1194.1936000000001</v>
          </cell>
          <cell r="L123">
            <v>0</v>
          </cell>
          <cell r="M123">
            <v>0</v>
          </cell>
          <cell r="O123">
            <v>10.83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TRAJANO DE AZEVEDO RAMOS</v>
          </cell>
          <cell r="F124" t="str">
            <v>2 - Outros Profissionais da Saúde</v>
          </cell>
          <cell r="G124" t="str">
            <v>3222-05</v>
          </cell>
          <cell r="H124" t="str">
            <v>12/2021</v>
          </cell>
          <cell r="J124">
            <v>162.12960000000001</v>
          </cell>
          <cell r="L124">
            <v>0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ANDREIA DE OLIVEIRA ALMEIDA</v>
          </cell>
          <cell r="F125" t="str">
            <v>2 - Outros Profissionais da Saúde</v>
          </cell>
          <cell r="G125" t="str">
            <v>2235-05</v>
          </cell>
          <cell r="H125" t="str">
            <v>12/2021</v>
          </cell>
          <cell r="J125">
            <v>505.22080000000011</v>
          </cell>
          <cell r="L125">
            <v>0</v>
          </cell>
          <cell r="M125">
            <v>0</v>
          </cell>
          <cell r="O125">
            <v>2.84</v>
          </cell>
          <cell r="R125">
            <v>234.60999999999999</v>
          </cell>
          <cell r="S125">
            <v>117.57</v>
          </cell>
          <cell r="U125">
            <v>0</v>
          </cell>
        </row>
        <row r="126">
          <cell r="C126" t="str">
            <v>HOSPITAL MIGUEL ARRAES</v>
          </cell>
          <cell r="E126" t="str">
            <v>ANDREIA QUEIROZ DE ANDRADE</v>
          </cell>
          <cell r="F126" t="str">
            <v>2 - Outros Profissionais da Saúde</v>
          </cell>
          <cell r="G126" t="str">
            <v>2235-05</v>
          </cell>
          <cell r="H126" t="str">
            <v>12/2021</v>
          </cell>
          <cell r="J126">
            <v>74.7864</v>
          </cell>
          <cell r="L126">
            <v>0</v>
          </cell>
          <cell r="M126">
            <v>0</v>
          </cell>
          <cell r="O126">
            <v>2.84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ANDREINY STEFANY PIMENTEL PEREIRA</v>
          </cell>
          <cell r="F127" t="str">
            <v>2 - Outros Profissionais da Saúde</v>
          </cell>
          <cell r="G127" t="str">
            <v>2235-05</v>
          </cell>
          <cell r="H127" t="str">
            <v>12/2021</v>
          </cell>
          <cell r="J127">
            <v>459.86720000000003</v>
          </cell>
          <cell r="L127">
            <v>550.47</v>
          </cell>
          <cell r="M127">
            <v>2.86</v>
          </cell>
          <cell r="O127">
            <v>2.84</v>
          </cell>
          <cell r="R127">
            <v>249.31</v>
          </cell>
          <cell r="S127">
            <v>114.48</v>
          </cell>
          <cell r="U127">
            <v>0</v>
          </cell>
        </row>
        <row r="128">
          <cell r="C128" t="str">
            <v>HOSPITAL MIGUEL ARRAES</v>
          </cell>
          <cell r="E128" t="str">
            <v>ANDRESA CARLA SILVA DE SOUZA</v>
          </cell>
          <cell r="F128" t="str">
            <v>2 - Outros Profissionais da Saúde</v>
          </cell>
          <cell r="G128" t="str">
            <v>3222-05</v>
          </cell>
          <cell r="H128" t="str">
            <v>12/2021</v>
          </cell>
          <cell r="J128">
            <v>0</v>
          </cell>
          <cell r="L128">
            <v>0</v>
          </cell>
          <cell r="M128">
            <v>0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ANDRESA DE AGUIAR PAES BARRETO</v>
          </cell>
          <cell r="F129" t="str">
            <v>2 - Outros Profissionais da Saúde</v>
          </cell>
          <cell r="G129" t="str">
            <v>2235-05</v>
          </cell>
          <cell r="H129" t="str">
            <v>12/2021</v>
          </cell>
          <cell r="J129">
            <v>76.134399999999999</v>
          </cell>
          <cell r="L129">
            <v>0</v>
          </cell>
          <cell r="M129">
            <v>0</v>
          </cell>
          <cell r="O129">
            <v>2.84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ANDRESA FERREIRA DE CARVALHO</v>
          </cell>
          <cell r="F130" t="str">
            <v>2 - Outros Profissionais da Saúde</v>
          </cell>
          <cell r="G130" t="str">
            <v>2236-05</v>
          </cell>
          <cell r="H130" t="str">
            <v>12/2021</v>
          </cell>
          <cell r="J130">
            <v>450.02</v>
          </cell>
          <cell r="L130">
            <v>0</v>
          </cell>
          <cell r="M130">
            <v>0</v>
          </cell>
          <cell r="O130">
            <v>2.84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KARINA DA SILVA FERRAZ</v>
          </cell>
          <cell r="F131" t="str">
            <v>2 - Outros Profissionais da Saúde</v>
          </cell>
          <cell r="G131" t="str">
            <v>2235-05</v>
          </cell>
          <cell r="H131" t="str">
            <v>12/2021</v>
          </cell>
          <cell r="J131">
            <v>494.26400000000001</v>
          </cell>
          <cell r="L131">
            <v>550.47</v>
          </cell>
          <cell r="M131">
            <v>3.08</v>
          </cell>
          <cell r="O131">
            <v>2.84</v>
          </cell>
          <cell r="S131">
            <v>0</v>
          </cell>
          <cell r="U131">
            <v>103.28</v>
          </cell>
          <cell r="X131" t="str">
            <v>AUXÍLIO CRECHE</v>
          </cell>
        </row>
        <row r="132">
          <cell r="C132" t="str">
            <v>HOSPITAL MIGUEL ARRAES</v>
          </cell>
          <cell r="E132" t="str">
            <v>ANDRESA RAFAELA FIGUEREDO DA SILVA</v>
          </cell>
          <cell r="F132" t="str">
            <v>2 - Outros Profissionais da Saúde</v>
          </cell>
          <cell r="G132" t="str">
            <v>2235-05</v>
          </cell>
          <cell r="H132" t="str">
            <v>12/2021</v>
          </cell>
          <cell r="J132">
            <v>440.5</v>
          </cell>
          <cell r="L132">
            <v>550.47</v>
          </cell>
          <cell r="M132">
            <v>3.08</v>
          </cell>
          <cell r="O132">
            <v>2.84</v>
          </cell>
          <cell r="R132">
            <v>393.90999999999997</v>
          </cell>
          <cell r="S132">
            <v>121.93</v>
          </cell>
          <cell r="U132">
            <v>0</v>
          </cell>
        </row>
        <row r="133">
          <cell r="C133" t="str">
            <v>HOSPITAL MIGUEL ARRAES</v>
          </cell>
          <cell r="E133" t="str">
            <v>ANDRESSA MARANHAO DE ARRUDA</v>
          </cell>
          <cell r="F133" t="str">
            <v>2 - Outros Profissionais da Saúde</v>
          </cell>
          <cell r="G133" t="str">
            <v>2237-10</v>
          </cell>
          <cell r="H133" t="str">
            <v>12/2021</v>
          </cell>
          <cell r="J133">
            <v>264.17039999999997</v>
          </cell>
          <cell r="L133">
            <v>0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ANDRESSA MYCHELINE ROCHA CASTELO BRANCO DE OLIVEIRA</v>
          </cell>
          <cell r="F134" t="str">
            <v>2 - Outros Profissionais da Saúde</v>
          </cell>
          <cell r="G134" t="str">
            <v>3222-05</v>
          </cell>
          <cell r="H134" t="str">
            <v>12/2021</v>
          </cell>
          <cell r="J134">
            <v>75.7624</v>
          </cell>
          <cell r="L134">
            <v>0</v>
          </cell>
          <cell r="M134">
            <v>0</v>
          </cell>
          <cell r="O134">
            <v>1.35</v>
          </cell>
          <cell r="R134">
            <v>139.51</v>
          </cell>
          <cell r="S134">
            <v>0</v>
          </cell>
          <cell r="U134">
            <v>2.31</v>
          </cell>
          <cell r="X134" t="str">
            <v>AUXÍLIO CRECHE</v>
          </cell>
        </row>
        <row r="135">
          <cell r="C135" t="str">
            <v>HOSPITAL MIGUEL ARRAES</v>
          </cell>
          <cell r="E135" t="str">
            <v>ANDREZA BARBOSA CAVALCANTI</v>
          </cell>
          <cell r="F135" t="str">
            <v>2 - Outros Profissionais da Saúde</v>
          </cell>
          <cell r="G135" t="str">
            <v>3222-05</v>
          </cell>
          <cell r="H135" t="str">
            <v>12/2021</v>
          </cell>
          <cell r="J135">
            <v>183.46719999999999</v>
          </cell>
          <cell r="L135">
            <v>0</v>
          </cell>
          <cell r="M135">
            <v>0</v>
          </cell>
          <cell r="O135">
            <v>1.35</v>
          </cell>
          <cell r="R135">
            <v>229.51</v>
          </cell>
          <cell r="S135">
            <v>67.430000000000007</v>
          </cell>
          <cell r="U135">
            <v>0</v>
          </cell>
        </row>
        <row r="136">
          <cell r="C136" t="str">
            <v>HOSPITAL MIGUEL ARRAES</v>
          </cell>
          <cell r="E136" t="str">
            <v>ANDREZA CLAUDIA MENDONCA</v>
          </cell>
          <cell r="F136" t="str">
            <v>2 - Outros Profissionais da Saúde</v>
          </cell>
          <cell r="G136" t="str">
            <v>3222-05</v>
          </cell>
          <cell r="H136" t="str">
            <v>12/2021</v>
          </cell>
          <cell r="J136">
            <v>171.904</v>
          </cell>
          <cell r="L136">
            <v>0</v>
          </cell>
          <cell r="M136">
            <v>0</v>
          </cell>
          <cell r="O136">
            <v>1.35</v>
          </cell>
          <cell r="R136">
            <v>137.26</v>
          </cell>
          <cell r="S136">
            <v>67.430000000000007</v>
          </cell>
          <cell r="U136">
            <v>0</v>
          </cell>
        </row>
        <row r="137">
          <cell r="C137" t="str">
            <v>HOSPITAL MIGUEL ARRAES</v>
          </cell>
          <cell r="E137" t="str">
            <v>ANDREZA GONCALVES DA SILVA</v>
          </cell>
          <cell r="F137" t="str">
            <v>3 - Administrativo</v>
          </cell>
          <cell r="G137" t="str">
            <v>4110-10</v>
          </cell>
          <cell r="H137" t="str">
            <v>12/2021</v>
          </cell>
          <cell r="J137">
            <v>149.94560000000001</v>
          </cell>
          <cell r="L137">
            <v>550.47</v>
          </cell>
          <cell r="M137">
            <v>22.26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ANGELA BELO CABRAL</v>
          </cell>
          <cell r="F138" t="str">
            <v>2 - Outros Profissionais da Saúde</v>
          </cell>
          <cell r="G138" t="str">
            <v>3222-05</v>
          </cell>
          <cell r="H138" t="str">
            <v>12/2021</v>
          </cell>
          <cell r="J138">
            <v>225.56559999999999</v>
          </cell>
          <cell r="L138">
            <v>0</v>
          </cell>
          <cell r="M138">
            <v>0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ANGELA MARIA FRANCISCO DA COSTA</v>
          </cell>
          <cell r="F139" t="str">
            <v>3 - Administrativo</v>
          </cell>
          <cell r="G139" t="str">
            <v>5134-30</v>
          </cell>
          <cell r="H139" t="str">
            <v>12/2021</v>
          </cell>
          <cell r="J139">
            <v>199.78319999999999</v>
          </cell>
          <cell r="L139">
            <v>0</v>
          </cell>
          <cell r="M139">
            <v>0</v>
          </cell>
          <cell r="O139">
            <v>1.35</v>
          </cell>
          <cell r="R139">
            <v>167.70999999999998</v>
          </cell>
          <cell r="S139">
            <v>66.599999999999994</v>
          </cell>
          <cell r="U139">
            <v>0</v>
          </cell>
        </row>
        <row r="140">
          <cell r="C140" t="str">
            <v>HOSPITAL MIGUEL ARRAES</v>
          </cell>
          <cell r="E140" t="str">
            <v>ANGELICA MARIA MARQUES DOS SANTOS</v>
          </cell>
          <cell r="F140" t="str">
            <v>2 - Outros Profissionais da Saúde</v>
          </cell>
          <cell r="G140" t="str">
            <v>3222-05</v>
          </cell>
          <cell r="H140" t="str">
            <v>12/2021</v>
          </cell>
          <cell r="J140">
            <v>14.5608</v>
          </cell>
          <cell r="L140">
            <v>0</v>
          </cell>
          <cell r="M140">
            <v>0</v>
          </cell>
          <cell r="O140">
            <v>1.35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ANGELICA PEREIRA DA COSTA</v>
          </cell>
          <cell r="F141" t="str">
            <v>2 - Outros Profissionais da Saúde</v>
          </cell>
          <cell r="G141" t="str">
            <v>2235-05</v>
          </cell>
          <cell r="H141" t="str">
            <v>12/2021</v>
          </cell>
          <cell r="J141">
            <v>390.75040000000001</v>
          </cell>
          <cell r="L141">
            <v>0</v>
          </cell>
          <cell r="M141">
            <v>0</v>
          </cell>
          <cell r="O141">
            <v>2.84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ANINE SURUI SANTANA DA SILVA</v>
          </cell>
          <cell r="F142" t="str">
            <v>1 - Médico</v>
          </cell>
          <cell r="G142" t="str">
            <v>2251-25</v>
          </cell>
          <cell r="H142" t="str">
            <v>12/2021</v>
          </cell>
          <cell r="J142">
            <v>1616.8407999999999</v>
          </cell>
          <cell r="L142">
            <v>0</v>
          </cell>
          <cell r="M142">
            <v>0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ANNA CAROLINA DE MELO RODRIGUES</v>
          </cell>
          <cell r="F143" t="str">
            <v>2 - Outros Profissionais da Saúde</v>
          </cell>
          <cell r="G143" t="str">
            <v>2237-10</v>
          </cell>
          <cell r="H143" t="str">
            <v>12/2021</v>
          </cell>
          <cell r="J143">
            <v>421.82799999999997</v>
          </cell>
          <cell r="L143">
            <v>0</v>
          </cell>
          <cell r="M143">
            <v>0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ANTONIA SOTERO DA SILVA</v>
          </cell>
          <cell r="F144" t="str">
            <v>2 - Outros Profissionais da Saúde</v>
          </cell>
          <cell r="G144" t="str">
            <v>3222-05</v>
          </cell>
          <cell r="H144" t="str">
            <v>12/2021</v>
          </cell>
          <cell r="J144">
            <v>181.7312</v>
          </cell>
          <cell r="L144">
            <v>0</v>
          </cell>
          <cell r="M144">
            <v>0</v>
          </cell>
          <cell r="O144">
            <v>1.35</v>
          </cell>
          <cell r="R144">
            <v>157.51</v>
          </cell>
          <cell r="S144">
            <v>50.68</v>
          </cell>
          <cell r="U144">
            <v>0</v>
          </cell>
        </row>
        <row r="145">
          <cell r="C145" t="str">
            <v>HOSPITAL MIGUEL ARRAES</v>
          </cell>
          <cell r="E145" t="str">
            <v>ANTONIO JOSE OLIVEIRA DE ALBUQUERQUE QUEIROZ</v>
          </cell>
          <cell r="F145" t="str">
            <v>1 - Médico</v>
          </cell>
          <cell r="G145" t="str">
            <v>2252-70</v>
          </cell>
          <cell r="H145" t="str">
            <v>12/2021</v>
          </cell>
          <cell r="J145">
            <v>1278.6736000000001</v>
          </cell>
          <cell r="L145">
            <v>0</v>
          </cell>
          <cell r="M145">
            <v>0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ANTONIO MOISES LIMA DE MOURA</v>
          </cell>
          <cell r="F146" t="str">
            <v>3 - Administrativo</v>
          </cell>
          <cell r="G146" t="str">
            <v>4141-05</v>
          </cell>
          <cell r="H146" t="str">
            <v>12/2021</v>
          </cell>
          <cell r="J146">
            <v>223.45599999999999</v>
          </cell>
          <cell r="L146">
            <v>0</v>
          </cell>
          <cell r="M146">
            <v>0</v>
          </cell>
          <cell r="O146">
            <v>1.35</v>
          </cell>
          <cell r="R146">
            <v>14.709999999999999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APOLIANA DA SILVA BARBOSA ALVES</v>
          </cell>
          <cell r="F147" t="str">
            <v>2 - Outros Profissionais da Saúde</v>
          </cell>
          <cell r="G147" t="str">
            <v>2516-05</v>
          </cell>
          <cell r="H147" t="str">
            <v>12/2021</v>
          </cell>
          <cell r="J147">
            <v>359.78</v>
          </cell>
          <cell r="L147">
            <v>0</v>
          </cell>
          <cell r="M147">
            <v>0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ARELANIA MARIA DE CASTRO SOUZA</v>
          </cell>
          <cell r="F148" t="str">
            <v>2 - Outros Profissionais da Saúde</v>
          </cell>
          <cell r="G148" t="str">
            <v>2235-05</v>
          </cell>
          <cell r="H148" t="str">
            <v>12/2021</v>
          </cell>
          <cell r="J148">
            <v>559.03599999999994</v>
          </cell>
          <cell r="L148">
            <v>0</v>
          </cell>
          <cell r="M148">
            <v>0</v>
          </cell>
          <cell r="O148">
            <v>2.84</v>
          </cell>
          <cell r="S148">
            <v>0</v>
          </cell>
          <cell r="U148">
            <v>89.51</v>
          </cell>
          <cell r="X148" t="str">
            <v>AUXÍLIO CRECHE</v>
          </cell>
        </row>
        <row r="149">
          <cell r="C149" t="str">
            <v>HOSPITAL MIGUEL ARRAES</v>
          </cell>
          <cell r="E149" t="str">
            <v>ARETA SILVA MARINS</v>
          </cell>
          <cell r="F149" t="str">
            <v>2 - Outros Profissionais da Saúde</v>
          </cell>
          <cell r="G149" t="str">
            <v>2235-05</v>
          </cell>
          <cell r="H149" t="str">
            <v>12/2021</v>
          </cell>
          <cell r="J149">
            <v>488.14479999999998</v>
          </cell>
          <cell r="L149">
            <v>0</v>
          </cell>
          <cell r="M149">
            <v>0</v>
          </cell>
          <cell r="O149">
            <v>2.84</v>
          </cell>
          <cell r="S149">
            <v>0</v>
          </cell>
          <cell r="U149">
            <v>92.95</v>
          </cell>
          <cell r="X149" t="str">
            <v>AUXÍLIO CRECHE</v>
          </cell>
        </row>
        <row r="150">
          <cell r="C150" t="str">
            <v>HOSPITAL MIGUEL ARRAES</v>
          </cell>
          <cell r="E150" t="str">
            <v>ARNALDO AMORIM DE LEMOS NETO</v>
          </cell>
          <cell r="F150" t="str">
            <v>1 - Médico</v>
          </cell>
          <cell r="G150" t="str">
            <v>2252-25</v>
          </cell>
          <cell r="H150" t="str">
            <v>12/2021</v>
          </cell>
          <cell r="J150">
            <v>2123.3775999999998</v>
          </cell>
          <cell r="L150">
            <v>0</v>
          </cell>
          <cell r="M150">
            <v>0</v>
          </cell>
          <cell r="O150">
            <v>10.83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ARTHUR FREDERICO DE ALBUQUERQUE MARANHAO FILHO</v>
          </cell>
          <cell r="F151" t="str">
            <v>1 - Médico</v>
          </cell>
          <cell r="G151" t="str">
            <v>2251-25</v>
          </cell>
          <cell r="H151" t="str">
            <v>12/2021</v>
          </cell>
          <cell r="J151">
            <v>1361.6448</v>
          </cell>
          <cell r="L151">
            <v>0</v>
          </cell>
          <cell r="M151">
            <v>0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ARTHUR NEMEZIO BARBOSA NETO</v>
          </cell>
          <cell r="F152" t="str">
            <v>2 - Outros Profissionais da Saúde</v>
          </cell>
          <cell r="G152" t="str">
            <v>2235-05</v>
          </cell>
          <cell r="H152" t="str">
            <v>12/2021</v>
          </cell>
          <cell r="J152">
            <v>406.36399999999998</v>
          </cell>
          <cell r="L152">
            <v>550.47</v>
          </cell>
          <cell r="M152">
            <v>2.86</v>
          </cell>
          <cell r="O152">
            <v>2.84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ARTUR DA SILVA SANTANA</v>
          </cell>
          <cell r="F153" t="str">
            <v>2 - Outros Profissionais da Saúde</v>
          </cell>
          <cell r="G153" t="str">
            <v>3222-05</v>
          </cell>
          <cell r="H153" t="str">
            <v>12/2021</v>
          </cell>
          <cell r="J153">
            <v>151.23439999999999</v>
          </cell>
          <cell r="L153">
            <v>0</v>
          </cell>
          <cell r="M153">
            <v>0</v>
          </cell>
          <cell r="O153">
            <v>1.35</v>
          </cell>
          <cell r="R153">
            <v>128.41</v>
          </cell>
          <cell r="S153">
            <v>62.44</v>
          </cell>
          <cell r="U153">
            <v>0</v>
          </cell>
        </row>
        <row r="154">
          <cell r="C154" t="str">
            <v>HOSPITAL MIGUEL ARRAES</v>
          </cell>
          <cell r="E154" t="str">
            <v>AURYA SEVERINA RODRIGUES BARBOSA MONTEIRO</v>
          </cell>
          <cell r="F154" t="str">
            <v>3 - Administrativo</v>
          </cell>
          <cell r="G154" t="str">
            <v>4110-10</v>
          </cell>
          <cell r="H154" t="str">
            <v>12/2021</v>
          </cell>
          <cell r="J154">
            <v>129.84960000000001</v>
          </cell>
          <cell r="L154">
            <v>0</v>
          </cell>
          <cell r="M154">
            <v>0</v>
          </cell>
          <cell r="O154">
            <v>1.35</v>
          </cell>
          <cell r="R154">
            <v>228.91</v>
          </cell>
          <cell r="S154">
            <v>62.33</v>
          </cell>
          <cell r="U154">
            <v>0</v>
          </cell>
        </row>
        <row r="155">
          <cell r="C155" t="str">
            <v>HOSPITAL MIGUEL ARRAES</v>
          </cell>
          <cell r="E155" t="str">
            <v>AUZENEIDE FERNANDES DA SILVA</v>
          </cell>
          <cell r="F155" t="str">
            <v>2 - Outros Profissionais da Saúde</v>
          </cell>
          <cell r="G155" t="str">
            <v>3222-05</v>
          </cell>
          <cell r="H155" t="str">
            <v>12/2021</v>
          </cell>
          <cell r="J155">
            <v>225.4152</v>
          </cell>
          <cell r="L155">
            <v>0</v>
          </cell>
          <cell r="M155">
            <v>0</v>
          </cell>
          <cell r="O155">
            <v>1.35</v>
          </cell>
          <cell r="R155">
            <v>137.10999999999999</v>
          </cell>
          <cell r="S155">
            <v>67.430000000000007</v>
          </cell>
          <cell r="U155">
            <v>0</v>
          </cell>
        </row>
        <row r="156">
          <cell r="C156" t="str">
            <v>HOSPITAL MIGUEL ARRAES</v>
          </cell>
          <cell r="E156" t="str">
            <v>AYRLES DE LIMA SANTIAGO</v>
          </cell>
          <cell r="F156" t="str">
            <v>2 - Outros Profissionais da Saúde</v>
          </cell>
          <cell r="G156" t="str">
            <v>3222-05</v>
          </cell>
          <cell r="H156" t="str">
            <v>12/2021</v>
          </cell>
          <cell r="J156">
            <v>179.7696</v>
          </cell>
          <cell r="L156">
            <v>0</v>
          </cell>
          <cell r="M156">
            <v>0</v>
          </cell>
          <cell r="O156">
            <v>1.35</v>
          </cell>
          <cell r="R156">
            <v>109.51</v>
          </cell>
          <cell r="S156">
            <v>58.39</v>
          </cell>
          <cell r="U156">
            <v>0</v>
          </cell>
        </row>
        <row r="157">
          <cell r="C157" t="str">
            <v>HOSPITAL MIGUEL ARRAES</v>
          </cell>
          <cell r="E157" t="str">
            <v>BARBARA CRISTINA PATRICIO LIMA</v>
          </cell>
          <cell r="F157" t="str">
            <v>2 - Outros Profissionais da Saúde</v>
          </cell>
          <cell r="G157" t="str">
            <v>2235-05</v>
          </cell>
          <cell r="H157" t="str">
            <v>12/2021</v>
          </cell>
          <cell r="J157">
            <v>433.10079999999999</v>
          </cell>
          <cell r="L157">
            <v>0</v>
          </cell>
          <cell r="M157">
            <v>0</v>
          </cell>
          <cell r="O157">
            <v>2.84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BARBARA ELIAS DE SOUZA CABRAL</v>
          </cell>
          <cell r="F158" t="str">
            <v>2 - Outros Profissionais da Saúde</v>
          </cell>
          <cell r="G158" t="str">
            <v>2516-05</v>
          </cell>
          <cell r="H158" t="str">
            <v>12/2021</v>
          </cell>
          <cell r="J158">
            <v>392.96719999999999</v>
          </cell>
          <cell r="L158">
            <v>0</v>
          </cell>
          <cell r="M158">
            <v>0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MARIANA DOS SANTOS SILVA</v>
          </cell>
          <cell r="F159" t="str">
            <v>1 - Médico</v>
          </cell>
          <cell r="G159" t="str">
            <v>2251-25</v>
          </cell>
          <cell r="H159" t="str">
            <v>12/2021</v>
          </cell>
          <cell r="J159">
            <v>1437.6776</v>
          </cell>
          <cell r="L159">
            <v>0</v>
          </cell>
          <cell r="M159">
            <v>0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PRISCILA SOUSA E SILVA</v>
          </cell>
          <cell r="F160" t="str">
            <v>2 - Outros Profissionais da Saúde</v>
          </cell>
          <cell r="G160" t="str">
            <v>3222-05</v>
          </cell>
          <cell r="H160" t="str">
            <v>12/2021</v>
          </cell>
          <cell r="J160">
            <v>178.15520000000001</v>
          </cell>
          <cell r="L160">
            <v>0</v>
          </cell>
          <cell r="M160">
            <v>0</v>
          </cell>
          <cell r="O160">
            <v>1.35</v>
          </cell>
          <cell r="R160">
            <v>167.70999999999998</v>
          </cell>
          <cell r="S160">
            <v>67.430000000000007</v>
          </cell>
          <cell r="U160">
            <v>0</v>
          </cell>
        </row>
        <row r="161">
          <cell r="C161" t="str">
            <v>HOSPITAL MIGUEL ARRAES</v>
          </cell>
          <cell r="E161" t="str">
            <v>BARBARA SANTANA ALENCAR</v>
          </cell>
          <cell r="F161" t="str">
            <v>1 - Médico</v>
          </cell>
          <cell r="G161" t="str">
            <v>2251-25</v>
          </cell>
          <cell r="H161" t="str">
            <v>12/2021</v>
          </cell>
          <cell r="J161">
            <v>713.16</v>
          </cell>
          <cell r="L161">
            <v>0</v>
          </cell>
          <cell r="M161">
            <v>0</v>
          </cell>
          <cell r="O161">
            <v>10.83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BEATRIZ CRISOSTOMO DE OLIVEIRA</v>
          </cell>
          <cell r="F162" t="str">
            <v>1 - Médico</v>
          </cell>
          <cell r="G162" t="str">
            <v>2251-25</v>
          </cell>
          <cell r="H162" t="str">
            <v>12/2021</v>
          </cell>
          <cell r="J162">
            <v>909.57119999999998</v>
          </cell>
          <cell r="L162">
            <v>0</v>
          </cell>
          <cell r="M162">
            <v>0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BEATRIZ FRANCA DE OLIVEIRA</v>
          </cell>
          <cell r="F163" t="str">
            <v>2 - Outros Profissionais da Saúde</v>
          </cell>
          <cell r="G163" t="str">
            <v>2235-05</v>
          </cell>
          <cell r="H163" t="str">
            <v>12/2021</v>
          </cell>
          <cell r="J163">
            <v>326.70800000000003</v>
          </cell>
          <cell r="L163">
            <v>0</v>
          </cell>
          <cell r="M163">
            <v>0</v>
          </cell>
          <cell r="O163">
            <v>2.84</v>
          </cell>
          <cell r="S163">
            <v>0</v>
          </cell>
          <cell r="U163">
            <v>103.28</v>
          </cell>
          <cell r="X163" t="str">
            <v>AUXÍLIO CRECHE</v>
          </cell>
        </row>
        <row r="164">
          <cell r="C164" t="str">
            <v>HOSPITAL MIGUEL ARRAES</v>
          </cell>
          <cell r="E164" t="str">
            <v>BENVINDA PEREIRA MATIAS DANTAS</v>
          </cell>
          <cell r="F164" t="str">
            <v>2 - Outros Profissionais da Saúde</v>
          </cell>
          <cell r="G164" t="str">
            <v>3222-05</v>
          </cell>
          <cell r="H164" t="str">
            <v>12/2021</v>
          </cell>
          <cell r="J164">
            <v>66.650400000000005</v>
          </cell>
          <cell r="L164">
            <v>0</v>
          </cell>
          <cell r="M164">
            <v>0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BERNARDO CALDAS VIEIRA DE MELO</v>
          </cell>
          <cell r="F165" t="str">
            <v>2 - Outros Profissionais da Saúde</v>
          </cell>
          <cell r="G165" t="str">
            <v>2236-05</v>
          </cell>
          <cell r="H165" t="str">
            <v>12/2021</v>
          </cell>
          <cell r="J165">
            <v>308.11279999999999</v>
          </cell>
          <cell r="L165">
            <v>0</v>
          </cell>
          <cell r="M165">
            <v>0</v>
          </cell>
          <cell r="O165">
            <v>2.84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BETIENY SOARES DE PAULA</v>
          </cell>
          <cell r="F166" t="str">
            <v>2 - Outros Profissionais da Saúde</v>
          </cell>
          <cell r="G166" t="str">
            <v>3222-05</v>
          </cell>
          <cell r="H166" t="str">
            <v>12/2021</v>
          </cell>
          <cell r="J166">
            <v>179.7296</v>
          </cell>
          <cell r="L166">
            <v>0</v>
          </cell>
          <cell r="M166">
            <v>0</v>
          </cell>
          <cell r="O166">
            <v>1.35</v>
          </cell>
          <cell r="R166">
            <v>157.51</v>
          </cell>
          <cell r="S166">
            <v>49.79</v>
          </cell>
          <cell r="U166">
            <v>46.27</v>
          </cell>
          <cell r="X166" t="str">
            <v>AUXÍLIO CRECHE</v>
          </cell>
        </row>
        <row r="167">
          <cell r="C167" t="str">
            <v>HOSPITAL MIGUEL ARRAES</v>
          </cell>
          <cell r="E167" t="str">
            <v>BIANCA MOURA DA SILVA</v>
          </cell>
          <cell r="F167" t="str">
            <v>2 - Outros Profissionais da Saúde</v>
          </cell>
          <cell r="G167" t="str">
            <v>5211-30</v>
          </cell>
          <cell r="H167" t="str">
            <v>12/2021</v>
          </cell>
          <cell r="J167">
            <v>156.2312</v>
          </cell>
          <cell r="L167">
            <v>0</v>
          </cell>
          <cell r="M167">
            <v>0</v>
          </cell>
          <cell r="O167">
            <v>1.35</v>
          </cell>
          <cell r="R167">
            <v>167.70999999999998</v>
          </cell>
          <cell r="S167">
            <v>66.78</v>
          </cell>
          <cell r="U167">
            <v>0</v>
          </cell>
        </row>
        <row r="168">
          <cell r="C168" t="str">
            <v>HOSPITAL MIGUEL ARRAES</v>
          </cell>
          <cell r="E168" t="str">
            <v>BIANCA PRISCILA SALES DOS SANTOS</v>
          </cell>
          <cell r="F168" t="str">
            <v>1 - Médico</v>
          </cell>
          <cell r="G168" t="str">
            <v>2251-25</v>
          </cell>
          <cell r="H168" t="str">
            <v>12/2021</v>
          </cell>
          <cell r="J168">
            <v>714.87759999999992</v>
          </cell>
          <cell r="L168">
            <v>0</v>
          </cell>
          <cell r="M168">
            <v>0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BRAYNER ANDERSON DOS SANTOS LEITE</v>
          </cell>
          <cell r="F169" t="str">
            <v>1 - Médico</v>
          </cell>
          <cell r="G169" t="str">
            <v>2251-25</v>
          </cell>
          <cell r="H169" t="str">
            <v>12/2021</v>
          </cell>
          <cell r="J169">
            <v>958.38639999999998</v>
          </cell>
          <cell r="L169">
            <v>0</v>
          </cell>
          <cell r="M169">
            <v>0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BRENO GIBSON NOTARO</v>
          </cell>
          <cell r="F170" t="str">
            <v>1 - Médico</v>
          </cell>
          <cell r="G170" t="str">
            <v>2251-25</v>
          </cell>
          <cell r="H170" t="str">
            <v>12/2021</v>
          </cell>
          <cell r="J170">
            <v>1565.08</v>
          </cell>
          <cell r="L170">
            <v>0</v>
          </cell>
          <cell r="M170">
            <v>0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BRISCYLA BERNARDO VIEIRA FARIAS</v>
          </cell>
          <cell r="F171" t="str">
            <v>2 - Outros Profissionais da Saúde</v>
          </cell>
          <cell r="G171" t="str">
            <v>2237-10</v>
          </cell>
          <cell r="H171" t="str">
            <v>12/2021</v>
          </cell>
          <cell r="J171">
            <v>392.66160000000002</v>
          </cell>
          <cell r="L171">
            <v>0</v>
          </cell>
          <cell r="M171">
            <v>0</v>
          </cell>
          <cell r="O171">
            <v>1.35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BRUNA DANTAS DE GODOY MENDONCA</v>
          </cell>
          <cell r="F172" t="str">
            <v>3 - Administrativo</v>
          </cell>
          <cell r="G172" t="str">
            <v>1231-10</v>
          </cell>
          <cell r="H172" t="str">
            <v>12/2021</v>
          </cell>
          <cell r="J172">
            <v>1831.7192</v>
          </cell>
          <cell r="L172">
            <v>0</v>
          </cell>
          <cell r="M172">
            <v>0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BRUNA GRAZIELA FELIPE DE SOUZA</v>
          </cell>
          <cell r="F173" t="str">
            <v>2 - Outros Profissionais da Saúde</v>
          </cell>
          <cell r="G173" t="str">
            <v>2235-05</v>
          </cell>
          <cell r="H173" t="str">
            <v>12/2021</v>
          </cell>
          <cell r="J173">
            <v>432.96319999999997</v>
          </cell>
          <cell r="L173">
            <v>0</v>
          </cell>
          <cell r="M173">
            <v>0</v>
          </cell>
          <cell r="O173">
            <v>2.84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BRUNA MAYARA GOMES DA SILVA</v>
          </cell>
          <cell r="F174" t="str">
            <v>2 - Outros Profissionais da Saúde</v>
          </cell>
          <cell r="G174" t="str">
            <v>2235-05</v>
          </cell>
          <cell r="H174" t="str">
            <v>12/2021</v>
          </cell>
          <cell r="J174">
            <v>327.80880000000008</v>
          </cell>
          <cell r="L174">
            <v>550.47</v>
          </cell>
          <cell r="M174">
            <v>2.39</v>
          </cell>
          <cell r="O174">
            <v>2.84</v>
          </cell>
          <cell r="R174">
            <v>239.1</v>
          </cell>
          <cell r="S174">
            <v>92.87</v>
          </cell>
          <cell r="U174">
            <v>0</v>
          </cell>
        </row>
        <row r="175">
          <cell r="C175" t="str">
            <v>HOSPITAL MIGUEL ARRAES</v>
          </cell>
          <cell r="E175" t="str">
            <v>BRUNO AUGUSTO DE ALENCAR VELEZ</v>
          </cell>
          <cell r="F175" t="str">
            <v>2 - Outros Profissionais da Saúde</v>
          </cell>
          <cell r="G175" t="str">
            <v>2211-05</v>
          </cell>
          <cell r="H175" t="str">
            <v>12/2021</v>
          </cell>
          <cell r="J175">
            <v>501.59120000000001</v>
          </cell>
          <cell r="L175">
            <v>550.47</v>
          </cell>
          <cell r="M175">
            <v>30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BRUNO LEAL ALVES DA SILVA</v>
          </cell>
          <cell r="F176" t="str">
            <v>1 - Médico</v>
          </cell>
          <cell r="G176" t="str">
            <v>2251-50</v>
          </cell>
          <cell r="H176" t="str">
            <v>12/2021</v>
          </cell>
          <cell r="J176">
            <v>1498.9064000000001</v>
          </cell>
          <cell r="L176">
            <v>0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PALHARES FERREIRA DE MIRANDA</v>
          </cell>
          <cell r="F177" t="str">
            <v>1 - Médico</v>
          </cell>
          <cell r="G177" t="str">
            <v>2251-25</v>
          </cell>
          <cell r="H177" t="str">
            <v>12/2021</v>
          </cell>
          <cell r="J177">
            <v>686.7328</v>
          </cell>
          <cell r="L177">
            <v>0</v>
          </cell>
          <cell r="M177">
            <v>0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THIAGO DE SANTANA</v>
          </cell>
          <cell r="F178" t="str">
            <v>2 - Outros Profissionais da Saúde</v>
          </cell>
          <cell r="G178" t="str">
            <v>5151-10</v>
          </cell>
          <cell r="H178" t="str">
            <v>12/2021</v>
          </cell>
          <cell r="J178">
            <v>158.90719999999999</v>
          </cell>
          <cell r="L178">
            <v>550.47</v>
          </cell>
          <cell r="M178">
            <v>22.2</v>
          </cell>
          <cell r="O178">
            <v>1.35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CAMILA DOS SANTOS CAZER</v>
          </cell>
          <cell r="F179" t="str">
            <v>2 - Outros Profissionais da Saúde</v>
          </cell>
          <cell r="G179" t="str">
            <v>2235-05</v>
          </cell>
          <cell r="H179" t="str">
            <v>12/2021</v>
          </cell>
          <cell r="J179">
            <v>314.83679999999998</v>
          </cell>
          <cell r="L179">
            <v>550.47</v>
          </cell>
          <cell r="M179">
            <v>2.39</v>
          </cell>
          <cell r="O179">
            <v>2.84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CAMILA MARIA BARROS DA SILVA</v>
          </cell>
          <cell r="F180" t="str">
            <v>2 - Outros Profissionais da Saúde</v>
          </cell>
          <cell r="G180" t="str">
            <v>2234-05</v>
          </cell>
          <cell r="H180" t="str">
            <v>12/2021</v>
          </cell>
          <cell r="J180">
            <v>655.03120000000001</v>
          </cell>
          <cell r="L180">
            <v>0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CAMILA MARIA DA SILVA</v>
          </cell>
          <cell r="F181" t="str">
            <v>3 - Administrativo</v>
          </cell>
          <cell r="G181" t="str">
            <v>4110-10</v>
          </cell>
          <cell r="H181" t="str">
            <v>12/2021</v>
          </cell>
          <cell r="J181">
            <v>130.1112</v>
          </cell>
          <cell r="L181">
            <v>0</v>
          </cell>
          <cell r="M181">
            <v>0</v>
          </cell>
          <cell r="O181">
            <v>1.35</v>
          </cell>
          <cell r="R181">
            <v>157.51</v>
          </cell>
          <cell r="S181">
            <v>52.31</v>
          </cell>
          <cell r="U181">
            <v>0</v>
          </cell>
        </row>
        <row r="182">
          <cell r="C182" t="str">
            <v>HOSPITAL MIGUEL ARRAES</v>
          </cell>
          <cell r="E182" t="str">
            <v>CAMILA NOVAES DE SANTANA</v>
          </cell>
          <cell r="F182" t="str">
            <v>1 - Médico</v>
          </cell>
          <cell r="G182" t="str">
            <v>2251-25</v>
          </cell>
          <cell r="H182" t="str">
            <v>12/2021</v>
          </cell>
          <cell r="J182">
            <v>576.6</v>
          </cell>
          <cell r="L182">
            <v>0</v>
          </cell>
          <cell r="M182">
            <v>0</v>
          </cell>
          <cell r="O182">
            <v>10.83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TRAVASSOS DE VASCONCELOS RODRIGUES</v>
          </cell>
          <cell r="F183" t="str">
            <v>2 - Outros Profissionais da Saúde</v>
          </cell>
          <cell r="G183" t="str">
            <v>2238-10</v>
          </cell>
          <cell r="H183" t="str">
            <v>12/2021</v>
          </cell>
          <cell r="J183">
            <v>335.87520000000012</v>
          </cell>
          <cell r="L183">
            <v>0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TWANY NUNES DE SOUZA</v>
          </cell>
          <cell r="F184" t="str">
            <v>1 - Médico</v>
          </cell>
          <cell r="G184" t="str">
            <v>2251-25</v>
          </cell>
          <cell r="H184" t="str">
            <v>12/2021</v>
          </cell>
          <cell r="J184">
            <v>685.0992</v>
          </cell>
          <cell r="L184">
            <v>0</v>
          </cell>
          <cell r="M184">
            <v>0</v>
          </cell>
          <cell r="O184">
            <v>10.83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CANDIDO FABIANO BESERRA DE SOUZA</v>
          </cell>
          <cell r="F185" t="str">
            <v>3 - Administrativo</v>
          </cell>
          <cell r="G185" t="str">
            <v>5174-10</v>
          </cell>
          <cell r="H185" t="str">
            <v>12/2021</v>
          </cell>
          <cell r="J185">
            <v>161.50800000000001</v>
          </cell>
          <cell r="L185">
            <v>0</v>
          </cell>
          <cell r="M185">
            <v>0</v>
          </cell>
          <cell r="O185">
            <v>1.35</v>
          </cell>
          <cell r="R185">
            <v>146.10999999999999</v>
          </cell>
          <cell r="S185">
            <v>66.78</v>
          </cell>
          <cell r="U185">
            <v>0</v>
          </cell>
        </row>
        <row r="186">
          <cell r="C186" t="str">
            <v>HOSPITAL MIGUEL ARRAES</v>
          </cell>
          <cell r="E186" t="str">
            <v>CARLA DANIELE SANTORO DE MELO</v>
          </cell>
          <cell r="F186" t="str">
            <v>2 - Outros Profissionais da Saúde</v>
          </cell>
          <cell r="G186" t="str">
            <v>2235-05</v>
          </cell>
          <cell r="H186" t="str">
            <v>12/2021</v>
          </cell>
          <cell r="J186">
            <v>513</v>
          </cell>
          <cell r="L186">
            <v>0</v>
          </cell>
          <cell r="M186">
            <v>0</v>
          </cell>
          <cell r="O186">
            <v>2.84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CARLA MARIA SANTIAGO DE OLIVEIRA</v>
          </cell>
          <cell r="F187" t="str">
            <v>2 - Outros Profissionais da Saúde</v>
          </cell>
          <cell r="G187" t="str">
            <v>3222-05</v>
          </cell>
          <cell r="H187" t="str">
            <v>12/2021</v>
          </cell>
          <cell r="J187">
            <v>204.0728</v>
          </cell>
          <cell r="L187">
            <v>0</v>
          </cell>
          <cell r="M187">
            <v>0</v>
          </cell>
          <cell r="O187">
            <v>1.35</v>
          </cell>
          <cell r="R187">
            <v>167.70999999999998</v>
          </cell>
          <cell r="S187">
            <v>67.430000000000007</v>
          </cell>
          <cell r="U187">
            <v>0</v>
          </cell>
        </row>
        <row r="188">
          <cell r="C188" t="str">
            <v>HOSPITAL MIGUEL ARRAES</v>
          </cell>
          <cell r="E188" t="str">
            <v>CARLA RAMOS DA SILVA</v>
          </cell>
          <cell r="F188" t="str">
            <v>2 - Outros Profissionais da Saúde</v>
          </cell>
          <cell r="G188" t="str">
            <v>3222-05</v>
          </cell>
          <cell r="H188" t="str">
            <v>12/2021</v>
          </cell>
          <cell r="J188">
            <v>206.7336</v>
          </cell>
          <cell r="L188">
            <v>0</v>
          </cell>
          <cell r="M188">
            <v>0</v>
          </cell>
          <cell r="O188">
            <v>1.35</v>
          </cell>
          <cell r="R188">
            <v>249.76</v>
          </cell>
          <cell r="S188">
            <v>67.430000000000007</v>
          </cell>
          <cell r="U188">
            <v>0</v>
          </cell>
        </row>
        <row r="189">
          <cell r="C189" t="str">
            <v>HOSPITAL MIGUEL ARRAES</v>
          </cell>
          <cell r="E189" t="str">
            <v>CARLA REBECA BARROS DE SOUZA FELIX</v>
          </cell>
          <cell r="F189" t="str">
            <v>2 - Outros Profissionais da Saúde</v>
          </cell>
          <cell r="G189" t="str">
            <v>2235-05</v>
          </cell>
          <cell r="H189" t="str">
            <v>12/2021</v>
          </cell>
          <cell r="J189">
            <v>297.43040000000002</v>
          </cell>
          <cell r="L189">
            <v>550.47</v>
          </cell>
          <cell r="M189">
            <v>2.39</v>
          </cell>
          <cell r="O189">
            <v>2.84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CARLOS ADRIANO COSTA DOS SANTOS</v>
          </cell>
          <cell r="F190" t="str">
            <v>3 - Administrativo</v>
          </cell>
          <cell r="G190" t="str">
            <v>7823-20</v>
          </cell>
          <cell r="H190" t="str">
            <v>12/2021</v>
          </cell>
          <cell r="J190">
            <v>239.17519999999999</v>
          </cell>
          <cell r="L190">
            <v>0</v>
          </cell>
          <cell r="M190">
            <v>0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CARLOS ALBERTO DO NASCIMENTO JUNIOR</v>
          </cell>
          <cell r="F191" t="str">
            <v>3 - Administrativo</v>
          </cell>
          <cell r="G191" t="str">
            <v>5174-10</v>
          </cell>
          <cell r="H191" t="str">
            <v>12/2021</v>
          </cell>
          <cell r="J191">
            <v>136.22239999999999</v>
          </cell>
          <cell r="L191">
            <v>0</v>
          </cell>
          <cell r="M191">
            <v>0</v>
          </cell>
          <cell r="O191">
            <v>1.35</v>
          </cell>
          <cell r="R191">
            <v>137.25</v>
          </cell>
          <cell r="S191">
            <v>66.78</v>
          </cell>
          <cell r="U191">
            <v>0</v>
          </cell>
        </row>
        <row r="192">
          <cell r="C192" t="str">
            <v>HOSPITAL MIGUEL ARRAES</v>
          </cell>
          <cell r="E192" t="str">
            <v>CARLOS ALFREDO RAMIREZ GONZALEZ</v>
          </cell>
          <cell r="F192" t="str">
            <v>1 - Médico</v>
          </cell>
          <cell r="G192" t="str">
            <v>2252-25</v>
          </cell>
          <cell r="H192" t="str">
            <v>12/2021</v>
          </cell>
          <cell r="J192">
            <v>1571.4752000000001</v>
          </cell>
          <cell r="L192">
            <v>0</v>
          </cell>
          <cell r="M192">
            <v>0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CARLOS ANTONIO DA SILVA</v>
          </cell>
          <cell r="F193" t="str">
            <v>3 - Administrativo</v>
          </cell>
          <cell r="G193" t="str">
            <v>5174-10</v>
          </cell>
          <cell r="H193" t="str">
            <v>12/2021</v>
          </cell>
          <cell r="J193">
            <v>182.88159999999999</v>
          </cell>
          <cell r="L193">
            <v>0</v>
          </cell>
          <cell r="M193">
            <v>0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CARLOS ANTONIO JOAQUIM DA SILVA FILHO</v>
          </cell>
          <cell r="F194" t="str">
            <v>3 - Administrativo</v>
          </cell>
          <cell r="G194" t="str">
            <v>5163-45</v>
          </cell>
          <cell r="H194" t="str">
            <v>12/2021</v>
          </cell>
          <cell r="J194">
            <v>161.14320000000001</v>
          </cell>
          <cell r="L194">
            <v>0</v>
          </cell>
          <cell r="M194">
            <v>0</v>
          </cell>
          <cell r="O194">
            <v>1.35</v>
          </cell>
          <cell r="R194">
            <v>137.25</v>
          </cell>
          <cell r="S194">
            <v>58.14</v>
          </cell>
          <cell r="U194">
            <v>0</v>
          </cell>
        </row>
        <row r="195">
          <cell r="C195" t="str">
            <v>HOSPITAL MIGUEL ARRAES</v>
          </cell>
          <cell r="E195" t="str">
            <v>CARLOS ANTONIO MARTINS DO VALE</v>
          </cell>
          <cell r="F195" t="str">
            <v>3 - Administrativo</v>
          </cell>
          <cell r="G195" t="str">
            <v>5174-10</v>
          </cell>
          <cell r="H195" t="str">
            <v>12/2021</v>
          </cell>
          <cell r="J195">
            <v>168.34800000000001</v>
          </cell>
          <cell r="L195">
            <v>0</v>
          </cell>
          <cell r="M195">
            <v>0</v>
          </cell>
          <cell r="O195">
            <v>1.35</v>
          </cell>
          <cell r="R195">
            <v>157.5</v>
          </cell>
          <cell r="S195">
            <v>66.78</v>
          </cell>
          <cell r="U195">
            <v>0</v>
          </cell>
        </row>
        <row r="196">
          <cell r="C196" t="str">
            <v>HOSPITAL MIGUEL ARRAES</v>
          </cell>
          <cell r="E196" t="str">
            <v>CARLOS FERNANDO LIRA RAMOS</v>
          </cell>
          <cell r="F196" t="str">
            <v>2 - Outros Profissionais da Saúde</v>
          </cell>
          <cell r="G196" t="str">
            <v>3222-05</v>
          </cell>
          <cell r="H196" t="str">
            <v>12/2021</v>
          </cell>
          <cell r="J196">
            <v>166.54480000000001</v>
          </cell>
          <cell r="L196">
            <v>0</v>
          </cell>
          <cell r="M196">
            <v>0</v>
          </cell>
          <cell r="O196">
            <v>1.35</v>
          </cell>
          <cell r="R196">
            <v>271.2</v>
          </cell>
          <cell r="S196">
            <v>60.2</v>
          </cell>
          <cell r="U196">
            <v>0</v>
          </cell>
        </row>
        <row r="197">
          <cell r="C197" t="str">
            <v>HOSPITAL MIGUEL ARRAES</v>
          </cell>
          <cell r="E197" t="str">
            <v>CARLOS JOSE CANDIDO DO NASCIMENTO</v>
          </cell>
          <cell r="F197" t="str">
            <v>3 - Administrativo</v>
          </cell>
          <cell r="G197" t="str">
            <v>5174-10</v>
          </cell>
          <cell r="H197" t="str">
            <v>12/2021</v>
          </cell>
          <cell r="J197">
            <v>113.9696</v>
          </cell>
          <cell r="L197">
            <v>0</v>
          </cell>
          <cell r="M197">
            <v>0</v>
          </cell>
          <cell r="O197">
            <v>1.35</v>
          </cell>
          <cell r="R197">
            <v>167.7</v>
          </cell>
          <cell r="S197">
            <v>51.2</v>
          </cell>
          <cell r="U197">
            <v>0</v>
          </cell>
        </row>
        <row r="198">
          <cell r="C198" t="str">
            <v>HOSPITAL MIGUEL ARRAES</v>
          </cell>
          <cell r="E198" t="str">
            <v>CARLOS ROBERTO MARTINS LIRA</v>
          </cell>
          <cell r="F198" t="str">
            <v>2 - Outros Profissionais da Saúde</v>
          </cell>
          <cell r="G198" t="str">
            <v>3241-15</v>
          </cell>
          <cell r="H198" t="str">
            <v>12/2021</v>
          </cell>
          <cell r="J198">
            <v>641.54480000000001</v>
          </cell>
          <cell r="L198">
            <v>0</v>
          </cell>
          <cell r="M198">
            <v>0</v>
          </cell>
          <cell r="O198">
            <v>1.35</v>
          </cell>
          <cell r="R198">
            <v>22.2</v>
          </cell>
          <cell r="S198">
            <v>2.09</v>
          </cell>
          <cell r="U198">
            <v>0</v>
          </cell>
        </row>
        <row r="199">
          <cell r="C199" t="str">
            <v>HOSPITAL MIGUEL ARRAES</v>
          </cell>
          <cell r="E199" t="str">
            <v>CARMEM SUZANA NUNES DA SILVA</v>
          </cell>
          <cell r="F199" t="str">
            <v>2 - Outros Profissionais da Saúde</v>
          </cell>
          <cell r="G199" t="str">
            <v>3222-05</v>
          </cell>
          <cell r="H199" t="str">
            <v>12/2021</v>
          </cell>
          <cell r="J199">
            <v>180.66239999999999</v>
          </cell>
          <cell r="L199">
            <v>0</v>
          </cell>
          <cell r="M199">
            <v>0</v>
          </cell>
          <cell r="O199">
            <v>1.35</v>
          </cell>
          <cell r="R199">
            <v>137.25</v>
          </cell>
          <cell r="S199">
            <v>55.56</v>
          </cell>
          <cell r="U199">
            <v>0</v>
          </cell>
        </row>
        <row r="200">
          <cell r="C200" t="str">
            <v>HOSPITAL MIGUEL ARRAES</v>
          </cell>
          <cell r="E200" t="str">
            <v>CARMEN LUCIA FRANCA DO MONTE</v>
          </cell>
          <cell r="F200" t="str">
            <v>3 - Administrativo</v>
          </cell>
          <cell r="G200" t="str">
            <v>5132-20</v>
          </cell>
          <cell r="H200" t="str">
            <v>12/2021</v>
          </cell>
          <cell r="J200">
            <v>177.76400000000001</v>
          </cell>
          <cell r="L200">
            <v>0</v>
          </cell>
          <cell r="M200">
            <v>0</v>
          </cell>
          <cell r="O200">
            <v>1.35</v>
          </cell>
          <cell r="R200">
            <v>157.5</v>
          </cell>
          <cell r="S200">
            <v>65.02</v>
          </cell>
          <cell r="U200">
            <v>0</v>
          </cell>
        </row>
        <row r="201">
          <cell r="C201" t="str">
            <v>HOSPITAL MIGUEL ARRAES</v>
          </cell>
          <cell r="E201" t="str">
            <v>CAROLINA ARRUDA ASFORA</v>
          </cell>
          <cell r="F201" t="str">
            <v>1 - Médico</v>
          </cell>
          <cell r="G201" t="str">
            <v>2251-25</v>
          </cell>
          <cell r="H201" t="str">
            <v>12/2021</v>
          </cell>
          <cell r="J201">
            <v>696.12320000000011</v>
          </cell>
          <cell r="L201">
            <v>0</v>
          </cell>
          <cell r="M201">
            <v>0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CAROLINA BORGES DE LIMA</v>
          </cell>
          <cell r="F202" t="str">
            <v>2 - Outros Profissionais da Saúde</v>
          </cell>
          <cell r="G202" t="str">
            <v>3222-05</v>
          </cell>
          <cell r="H202" t="str">
            <v>12/2021</v>
          </cell>
          <cell r="J202">
            <v>200.98480000000001</v>
          </cell>
          <cell r="L202">
            <v>0</v>
          </cell>
          <cell r="M202">
            <v>0</v>
          </cell>
          <cell r="O202">
            <v>1.35</v>
          </cell>
          <cell r="R202">
            <v>167.7</v>
          </cell>
          <cell r="S202">
            <v>55.43</v>
          </cell>
          <cell r="U202">
            <v>0</v>
          </cell>
        </row>
        <row r="203">
          <cell r="C203" t="str">
            <v>HOSPITAL MIGUEL ARRAES</v>
          </cell>
          <cell r="E203" t="str">
            <v>CAROLINA DE FREITAS CAVALCANTE CARIBE</v>
          </cell>
          <cell r="F203" t="str">
            <v>1 - Médico</v>
          </cell>
          <cell r="G203" t="str">
            <v>2253-10</v>
          </cell>
          <cell r="H203" t="str">
            <v>12/2021</v>
          </cell>
          <cell r="J203">
            <v>707.40240000000006</v>
          </cell>
          <cell r="L203">
            <v>0</v>
          </cell>
          <cell r="M203">
            <v>0</v>
          </cell>
          <cell r="O203">
            <v>10.83</v>
          </cell>
          <cell r="S203">
            <v>0</v>
          </cell>
          <cell r="U203">
            <v>0</v>
          </cell>
        </row>
        <row r="204">
          <cell r="C204" t="str">
            <v>HOSPITAL MIGUEL ARRAES</v>
          </cell>
          <cell r="E204" t="str">
            <v>CAROLINA PINHEIRO RAMOS CORDEIRO</v>
          </cell>
          <cell r="F204" t="str">
            <v>1 - Médico</v>
          </cell>
          <cell r="G204" t="str">
            <v>2251-25</v>
          </cell>
          <cell r="H204" t="str">
            <v>12/2021</v>
          </cell>
          <cell r="J204">
            <v>1507.2264</v>
          </cell>
          <cell r="L204">
            <v>0</v>
          </cell>
          <cell r="M204">
            <v>0</v>
          </cell>
          <cell r="O204">
            <v>10.83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CAROLINA TEREZA DE LIMA GUERRA</v>
          </cell>
          <cell r="F205" t="str">
            <v>1 - Médico</v>
          </cell>
          <cell r="G205" t="str">
            <v>2251-25</v>
          </cell>
          <cell r="H205" t="str">
            <v>12/2021</v>
          </cell>
          <cell r="J205">
            <v>784.43200000000002</v>
          </cell>
          <cell r="L205">
            <v>0</v>
          </cell>
          <cell r="M205">
            <v>0</v>
          </cell>
          <cell r="O205">
            <v>10.83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CAROLINE MARIA DA SILVA</v>
          </cell>
          <cell r="F206" t="str">
            <v>3 - Administrativo</v>
          </cell>
          <cell r="G206" t="str">
            <v>5174-10</v>
          </cell>
          <cell r="H206" t="str">
            <v>12/2021</v>
          </cell>
          <cell r="J206">
            <v>162.9896</v>
          </cell>
          <cell r="L206">
            <v>0</v>
          </cell>
          <cell r="M206">
            <v>0</v>
          </cell>
          <cell r="O206">
            <v>1.35</v>
          </cell>
          <cell r="R206">
            <v>157.5</v>
          </cell>
          <cell r="S206">
            <v>66.78</v>
          </cell>
          <cell r="U206">
            <v>69.430000000000007</v>
          </cell>
          <cell r="X206" t="str">
            <v>AUXÍLIO CRECHE</v>
          </cell>
        </row>
        <row r="207">
          <cell r="C207" t="str">
            <v>HOSPITAL MIGUEL ARRAES</v>
          </cell>
          <cell r="E207" t="str">
            <v>CASSIA PATRICIA DA SILVA ALVARO</v>
          </cell>
          <cell r="F207" t="str">
            <v>3 - Administrativo</v>
          </cell>
          <cell r="G207" t="str">
            <v>4110-10</v>
          </cell>
          <cell r="H207" t="str">
            <v>12/2021</v>
          </cell>
          <cell r="J207">
            <v>122.7296</v>
          </cell>
          <cell r="L207">
            <v>0</v>
          </cell>
          <cell r="M207">
            <v>0</v>
          </cell>
          <cell r="O207">
            <v>1.35</v>
          </cell>
          <cell r="R207">
            <v>228.9</v>
          </cell>
          <cell r="S207">
            <v>66.78</v>
          </cell>
          <cell r="U207">
            <v>0</v>
          </cell>
        </row>
        <row r="208">
          <cell r="C208" t="str">
            <v>HOSPITAL MIGUEL ARRAES</v>
          </cell>
          <cell r="E208" t="str">
            <v>CASSIA REGINA ANDRADE DA SILVA</v>
          </cell>
          <cell r="F208" t="str">
            <v>3 - Administrativo</v>
          </cell>
          <cell r="G208" t="str">
            <v>4110-10</v>
          </cell>
          <cell r="H208" t="str">
            <v>12/2021</v>
          </cell>
          <cell r="J208">
            <v>162.06720000000001</v>
          </cell>
          <cell r="L208">
            <v>550.47</v>
          </cell>
          <cell r="M208">
            <v>24.93</v>
          </cell>
          <cell r="O208">
            <v>1.35</v>
          </cell>
          <cell r="R208">
            <v>228.9</v>
          </cell>
          <cell r="S208">
            <v>74.790000000000006</v>
          </cell>
          <cell r="U208">
            <v>0</v>
          </cell>
        </row>
        <row r="209">
          <cell r="C209" t="str">
            <v>HOSPITAL MIGUEL ARRAES</v>
          </cell>
          <cell r="E209" t="str">
            <v>CASSIO RUFINO DE LIRA</v>
          </cell>
          <cell r="F209" t="str">
            <v>3 - Administrativo</v>
          </cell>
          <cell r="G209" t="str">
            <v>4110-10</v>
          </cell>
          <cell r="H209" t="str">
            <v>12/2021</v>
          </cell>
          <cell r="J209">
            <v>157.04560000000001</v>
          </cell>
          <cell r="L209">
            <v>550.47</v>
          </cell>
          <cell r="M209">
            <v>24.93</v>
          </cell>
          <cell r="O209">
            <v>1.35</v>
          </cell>
          <cell r="R209">
            <v>228.9</v>
          </cell>
          <cell r="S209">
            <v>74.790000000000006</v>
          </cell>
          <cell r="U209">
            <v>0</v>
          </cell>
        </row>
        <row r="210">
          <cell r="C210" t="str">
            <v>HOSPITAL MIGUEL ARRAES</v>
          </cell>
          <cell r="E210" t="str">
            <v>CATIA ARCURI BRANCO</v>
          </cell>
          <cell r="F210" t="str">
            <v>1 - Médico</v>
          </cell>
          <cell r="G210" t="str">
            <v>2251-25</v>
          </cell>
          <cell r="H210" t="str">
            <v>12/2021</v>
          </cell>
          <cell r="J210">
            <v>1254.2064</v>
          </cell>
          <cell r="L210">
            <v>0</v>
          </cell>
          <cell r="M210">
            <v>0</v>
          </cell>
          <cell r="O210">
            <v>10.83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CECILIA MERICE LEAL SILVA</v>
          </cell>
          <cell r="F211" t="str">
            <v>1 - Médico</v>
          </cell>
          <cell r="G211" t="str">
            <v>2251-25</v>
          </cell>
          <cell r="H211" t="str">
            <v>12/2021</v>
          </cell>
          <cell r="J211">
            <v>695.35360000000003</v>
          </cell>
          <cell r="L211">
            <v>0</v>
          </cell>
          <cell r="M211">
            <v>0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CELIA CRISTINA FERREIRA DE SOUZA</v>
          </cell>
          <cell r="F212" t="str">
            <v>2 - Outros Profissionais da Saúde</v>
          </cell>
          <cell r="G212" t="str">
            <v>3222-05</v>
          </cell>
          <cell r="H212" t="str">
            <v>12/2021</v>
          </cell>
          <cell r="J212">
            <v>238.97200000000001</v>
          </cell>
          <cell r="L212">
            <v>0</v>
          </cell>
          <cell r="M212">
            <v>0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CELSO DE OLIVEIRA JUNIOR</v>
          </cell>
          <cell r="F213" t="str">
            <v>2 - Outros Profissionais da Saúde</v>
          </cell>
          <cell r="G213" t="str">
            <v>3241-15</v>
          </cell>
          <cell r="H213" t="str">
            <v>12/2021</v>
          </cell>
          <cell r="J213">
            <v>456.77839999999998</v>
          </cell>
          <cell r="L213">
            <v>0</v>
          </cell>
          <cell r="M213">
            <v>0</v>
          </cell>
          <cell r="O213">
            <v>1.35</v>
          </cell>
          <cell r="R213">
            <v>146.1</v>
          </cell>
          <cell r="S213">
            <v>60.61</v>
          </cell>
          <cell r="U213">
            <v>0</v>
          </cell>
        </row>
        <row r="214">
          <cell r="C214" t="str">
            <v>HOSPITAL MIGUEL ARRAES</v>
          </cell>
          <cell r="E214" t="str">
            <v>CICERA ALINE ROMAO DE ASSIS</v>
          </cell>
          <cell r="F214" t="str">
            <v>2 - Outros Profissionais da Saúde</v>
          </cell>
          <cell r="G214" t="str">
            <v>3222-05</v>
          </cell>
          <cell r="H214" t="str">
            <v>12/2021</v>
          </cell>
          <cell r="J214">
            <v>209.38480000000001</v>
          </cell>
          <cell r="L214">
            <v>0</v>
          </cell>
          <cell r="M214">
            <v>0</v>
          </cell>
          <cell r="O214">
            <v>1.35</v>
          </cell>
          <cell r="R214">
            <v>157.5</v>
          </cell>
          <cell r="S214">
            <v>56.11</v>
          </cell>
          <cell r="U214">
            <v>0</v>
          </cell>
        </row>
        <row r="215">
          <cell r="C215" t="str">
            <v>HOSPITAL MIGUEL ARRAES</v>
          </cell>
          <cell r="E215" t="str">
            <v>CILENE CICERA DOS SANTOS</v>
          </cell>
          <cell r="F215" t="str">
            <v>2 - Outros Profissionais da Saúde</v>
          </cell>
          <cell r="G215" t="str">
            <v>5152-05</v>
          </cell>
          <cell r="H215" t="str">
            <v>12/2021</v>
          </cell>
          <cell r="J215">
            <v>166.60319999999999</v>
          </cell>
          <cell r="L215">
            <v>0</v>
          </cell>
          <cell r="M215">
            <v>0</v>
          </cell>
          <cell r="O215">
            <v>1.35</v>
          </cell>
          <cell r="R215">
            <v>146.1</v>
          </cell>
          <cell r="S215">
            <v>71.400000000000006</v>
          </cell>
          <cell r="U215">
            <v>0</v>
          </cell>
        </row>
        <row r="216">
          <cell r="C216" t="str">
            <v>HOSPITAL MIGUEL ARRAES</v>
          </cell>
          <cell r="E216" t="str">
            <v>CINTIA DA SILVA ALVES</v>
          </cell>
          <cell r="F216" t="str">
            <v>2 - Outros Profissionais da Saúde</v>
          </cell>
          <cell r="G216" t="str">
            <v>3222-05</v>
          </cell>
          <cell r="H216" t="str">
            <v>12/2021</v>
          </cell>
          <cell r="J216">
            <v>218.12799999999999</v>
          </cell>
          <cell r="L216">
            <v>0</v>
          </cell>
          <cell r="M216">
            <v>0</v>
          </cell>
          <cell r="O216">
            <v>1.35</v>
          </cell>
          <cell r="R216">
            <v>167.7</v>
          </cell>
          <cell r="S216">
            <v>65.84</v>
          </cell>
          <cell r="U216">
            <v>0</v>
          </cell>
        </row>
        <row r="217">
          <cell r="C217" t="str">
            <v>HOSPITAL MIGUEL ARRAES</v>
          </cell>
          <cell r="E217" t="str">
            <v>CINTYA MARIA SEVERIANO DE BARROS</v>
          </cell>
          <cell r="F217" t="str">
            <v>3 - Administrativo</v>
          </cell>
          <cell r="G217" t="str">
            <v>5163-45</v>
          </cell>
          <cell r="H217" t="str">
            <v>12/2021</v>
          </cell>
          <cell r="J217">
            <v>173.93440000000001</v>
          </cell>
          <cell r="L217">
            <v>550.47</v>
          </cell>
          <cell r="M217">
            <v>22.2</v>
          </cell>
          <cell r="O217">
            <v>1.35</v>
          </cell>
          <cell r="R217">
            <v>228.9</v>
          </cell>
          <cell r="S217">
            <v>66.599999999999994</v>
          </cell>
          <cell r="U217">
            <v>0</v>
          </cell>
        </row>
        <row r="218">
          <cell r="C218" t="str">
            <v>HOSPITAL MIGUEL ARRAES</v>
          </cell>
          <cell r="E218" t="str">
            <v>CIRLLENE RAYSSA XAVIER DA SILVA</v>
          </cell>
          <cell r="F218" t="str">
            <v>3 - Administrativo</v>
          </cell>
          <cell r="G218" t="str">
            <v>4110-10</v>
          </cell>
          <cell r="H218" t="str">
            <v>12/2021</v>
          </cell>
          <cell r="J218">
            <v>129.08799999999999</v>
          </cell>
          <cell r="L218">
            <v>0</v>
          </cell>
          <cell r="M218">
            <v>0</v>
          </cell>
          <cell r="O218">
            <v>1.35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CLAITON GOMES DA SILVA</v>
          </cell>
          <cell r="F219" t="str">
            <v>2 - Outros Profissionais da Saúde</v>
          </cell>
          <cell r="G219" t="str">
            <v>5151-10</v>
          </cell>
          <cell r="H219" t="str">
            <v>12/2021</v>
          </cell>
          <cell r="J219">
            <v>199.8168</v>
          </cell>
          <cell r="L219">
            <v>0</v>
          </cell>
          <cell r="M219">
            <v>0</v>
          </cell>
          <cell r="O219">
            <v>1.35</v>
          </cell>
          <cell r="R219">
            <v>167.7</v>
          </cell>
          <cell r="S219">
            <v>60.48</v>
          </cell>
          <cell r="U219">
            <v>0</v>
          </cell>
        </row>
        <row r="220">
          <cell r="C220" t="str">
            <v>HOSPITAL MIGUEL ARRAES</v>
          </cell>
          <cell r="E220" t="str">
            <v>CLARISSA SOARES PORTO</v>
          </cell>
          <cell r="F220" t="str">
            <v>1 - Médico</v>
          </cell>
          <cell r="G220" t="str">
            <v>2251-25</v>
          </cell>
          <cell r="H220" t="str">
            <v>12/2021</v>
          </cell>
          <cell r="J220">
            <v>591.2912</v>
          </cell>
          <cell r="L220">
            <v>0</v>
          </cell>
          <cell r="M220">
            <v>0</v>
          </cell>
          <cell r="O220">
            <v>10.83</v>
          </cell>
          <cell r="S220">
            <v>0</v>
          </cell>
          <cell r="U220">
            <v>0</v>
          </cell>
        </row>
        <row r="221">
          <cell r="C221" t="str">
            <v>HOSPITAL MIGUEL ARRAES</v>
          </cell>
          <cell r="E221" t="str">
            <v>CLAUDEVAN NUNES DE SOUSA</v>
          </cell>
          <cell r="F221" t="str">
            <v>3 - Administrativo</v>
          </cell>
          <cell r="G221" t="str">
            <v>4131-15</v>
          </cell>
          <cell r="H221" t="str">
            <v>12/2021</v>
          </cell>
          <cell r="J221">
            <v>240.46</v>
          </cell>
          <cell r="L221">
            <v>550.47</v>
          </cell>
          <cell r="M221">
            <v>30</v>
          </cell>
          <cell r="O221">
            <v>1.35</v>
          </cell>
          <cell r="R221">
            <v>228.9</v>
          </cell>
          <cell r="S221">
            <v>108.59</v>
          </cell>
          <cell r="U221">
            <v>0</v>
          </cell>
        </row>
        <row r="222">
          <cell r="C222" t="str">
            <v>HOSPITAL MIGUEL ARRAES</v>
          </cell>
          <cell r="E222" t="str">
            <v>CLAUDIA JOSEFA DO AMARAL</v>
          </cell>
          <cell r="F222" t="str">
            <v>2 - Outros Profissionais da Saúde</v>
          </cell>
          <cell r="G222" t="str">
            <v>2235-05</v>
          </cell>
          <cell r="H222" t="str">
            <v>12/2021</v>
          </cell>
          <cell r="J222">
            <v>507.31600000000009</v>
          </cell>
          <cell r="L222">
            <v>0</v>
          </cell>
          <cell r="M222">
            <v>0</v>
          </cell>
          <cell r="O222">
            <v>2.84</v>
          </cell>
          <cell r="R222">
            <v>86.1</v>
          </cell>
          <cell r="S222">
            <v>81.599999999999994</v>
          </cell>
          <cell r="U222">
            <v>0</v>
          </cell>
        </row>
        <row r="223">
          <cell r="C223" t="str">
            <v>HOSPITAL MIGUEL ARRAES</v>
          </cell>
          <cell r="E223" t="str">
            <v>CLAUDIA MARIA DA SILVA NEVES</v>
          </cell>
          <cell r="F223" t="str">
            <v>2 - Outros Profissionais da Saúde</v>
          </cell>
          <cell r="G223" t="str">
            <v>5152-05</v>
          </cell>
          <cell r="H223" t="str">
            <v>12/2021</v>
          </cell>
          <cell r="J223">
            <v>194.74080000000001</v>
          </cell>
          <cell r="L223">
            <v>0</v>
          </cell>
          <cell r="M223">
            <v>0</v>
          </cell>
          <cell r="O223">
            <v>1.35</v>
          </cell>
          <cell r="R223">
            <v>157.5</v>
          </cell>
          <cell r="S223">
            <v>71.400000000000006</v>
          </cell>
          <cell r="U223">
            <v>0</v>
          </cell>
        </row>
        <row r="224">
          <cell r="C224" t="str">
            <v>HOSPITAL MIGUEL ARRAES</v>
          </cell>
          <cell r="E224" t="str">
            <v>CLAUDIA MARIA LOPRETE DA SILVA</v>
          </cell>
          <cell r="F224" t="str">
            <v>2 - Outros Profissionais da Saúde</v>
          </cell>
          <cell r="G224" t="str">
            <v>3222-05</v>
          </cell>
          <cell r="H224" t="str">
            <v>12/2021</v>
          </cell>
          <cell r="J224">
            <v>266.07279999999997</v>
          </cell>
          <cell r="L224">
            <v>0</v>
          </cell>
          <cell r="M224">
            <v>0</v>
          </cell>
          <cell r="O224">
            <v>1.35</v>
          </cell>
          <cell r="R224">
            <v>229.5</v>
          </cell>
          <cell r="S224">
            <v>67.430000000000007</v>
          </cell>
          <cell r="U224">
            <v>0</v>
          </cell>
        </row>
        <row r="225">
          <cell r="C225" t="str">
            <v>HOSPITAL MIGUEL ARRAES</v>
          </cell>
          <cell r="E225" t="str">
            <v>CLAUDIENI DA SILVA NASCIMENTO</v>
          </cell>
          <cell r="F225" t="str">
            <v>2 - Outros Profissionais da Saúde</v>
          </cell>
          <cell r="G225" t="str">
            <v>5211-30</v>
          </cell>
          <cell r="H225" t="str">
            <v>12/2021</v>
          </cell>
          <cell r="J225">
            <v>140.9248</v>
          </cell>
          <cell r="L225">
            <v>0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CLAUDINEIDE SEBASTIANA DE SOUZA</v>
          </cell>
          <cell r="F226" t="str">
            <v>2 - Outros Profissionais da Saúde</v>
          </cell>
          <cell r="G226" t="str">
            <v>3222-05</v>
          </cell>
          <cell r="H226" t="str">
            <v>12/2021</v>
          </cell>
          <cell r="J226">
            <v>171.3304</v>
          </cell>
          <cell r="L226">
            <v>0</v>
          </cell>
          <cell r="M226">
            <v>0</v>
          </cell>
          <cell r="O226">
            <v>1.35</v>
          </cell>
          <cell r="R226">
            <v>157.5</v>
          </cell>
          <cell r="S226">
            <v>62</v>
          </cell>
          <cell r="U226">
            <v>0</v>
          </cell>
        </row>
        <row r="227">
          <cell r="C227" t="str">
            <v>HOSPITAL MIGUEL ARRAES</v>
          </cell>
          <cell r="E227" t="str">
            <v>CLAUDINEY VIEIRA ROMAO</v>
          </cell>
          <cell r="F227" t="str">
            <v>2 - Outros Profissionais da Saúde</v>
          </cell>
          <cell r="G227" t="str">
            <v>2235-05</v>
          </cell>
          <cell r="H227" t="str">
            <v>12/2021</v>
          </cell>
          <cell r="J227">
            <v>365.68239999999997</v>
          </cell>
          <cell r="L227">
            <v>0</v>
          </cell>
          <cell r="M227">
            <v>0</v>
          </cell>
          <cell r="O227">
            <v>2.84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CLAUDIO EVANGELISTA DE SANTANA</v>
          </cell>
          <cell r="F228" t="str">
            <v>2 - Outros Profissionais da Saúde</v>
          </cell>
          <cell r="G228" t="str">
            <v>5151-10</v>
          </cell>
          <cell r="H228" t="str">
            <v>12/2021</v>
          </cell>
          <cell r="J228">
            <v>175.5248</v>
          </cell>
          <cell r="L228">
            <v>0</v>
          </cell>
          <cell r="M228">
            <v>0</v>
          </cell>
          <cell r="O228">
            <v>1.35</v>
          </cell>
          <cell r="R228">
            <v>146.1</v>
          </cell>
          <cell r="S228">
            <v>61.93</v>
          </cell>
          <cell r="U228">
            <v>0</v>
          </cell>
        </row>
        <row r="229">
          <cell r="C229" t="str">
            <v>HOSPITAL MIGUEL ARRAES</v>
          </cell>
          <cell r="E229" t="str">
            <v>CLAUDYNNE VIEIRA DE SOUZA</v>
          </cell>
          <cell r="F229" t="str">
            <v>2 - Outros Profissionais da Saúde</v>
          </cell>
          <cell r="G229" t="str">
            <v>2235-05</v>
          </cell>
          <cell r="H229" t="str">
            <v>12/2021</v>
          </cell>
          <cell r="J229">
            <v>532.53520000000003</v>
          </cell>
          <cell r="L229">
            <v>0</v>
          </cell>
          <cell r="M229">
            <v>0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CLECIA MARIA DOS SANTOS SILVA</v>
          </cell>
          <cell r="F230" t="str">
            <v>3 - Administrativo</v>
          </cell>
          <cell r="G230" t="str">
            <v>4110-10</v>
          </cell>
          <cell r="H230" t="str">
            <v>12/2021</v>
          </cell>
          <cell r="J230">
            <v>167.4504</v>
          </cell>
          <cell r="L230">
            <v>0</v>
          </cell>
          <cell r="M230">
            <v>0</v>
          </cell>
          <cell r="O230">
            <v>1.35</v>
          </cell>
          <cell r="R230">
            <v>157.5</v>
          </cell>
          <cell r="S230">
            <v>66.78</v>
          </cell>
          <cell r="U230">
            <v>0</v>
          </cell>
        </row>
        <row r="231">
          <cell r="C231" t="str">
            <v>HOSPITAL MIGUEL ARRAES</v>
          </cell>
          <cell r="E231" t="str">
            <v>CLEDILSON JOSE DA HORA</v>
          </cell>
          <cell r="F231" t="str">
            <v>2 - Outros Profissionais da Saúde</v>
          </cell>
          <cell r="G231" t="str">
            <v>2235-05</v>
          </cell>
          <cell r="H231" t="str">
            <v>12/2021</v>
          </cell>
          <cell r="J231">
            <v>500.05520000000013</v>
          </cell>
          <cell r="L231">
            <v>0</v>
          </cell>
          <cell r="M231">
            <v>0</v>
          </cell>
          <cell r="O231">
            <v>2.84</v>
          </cell>
          <cell r="R231">
            <v>137.1</v>
          </cell>
          <cell r="S231">
            <v>111.46</v>
          </cell>
          <cell r="U231">
            <v>0</v>
          </cell>
        </row>
        <row r="232">
          <cell r="C232" t="str">
            <v>HOSPITAL MIGUEL ARRAES</v>
          </cell>
          <cell r="E232" t="str">
            <v>CLEITON JOSE DO NASCIMENTO</v>
          </cell>
          <cell r="F232" t="str">
            <v>3 - Administrativo</v>
          </cell>
          <cell r="G232" t="str">
            <v>5132-20</v>
          </cell>
          <cell r="H232" t="str">
            <v>12/2021</v>
          </cell>
          <cell r="J232">
            <v>0</v>
          </cell>
          <cell r="L232">
            <v>0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CLENIA FERREIRA DA SILVA</v>
          </cell>
          <cell r="F233" t="str">
            <v>2 - Outros Profissionais da Saúde</v>
          </cell>
          <cell r="G233" t="str">
            <v>3222-05</v>
          </cell>
          <cell r="H233" t="str">
            <v>12/2021</v>
          </cell>
          <cell r="J233">
            <v>221.708</v>
          </cell>
          <cell r="L233">
            <v>0</v>
          </cell>
          <cell r="M233">
            <v>0</v>
          </cell>
          <cell r="O233">
            <v>1.35</v>
          </cell>
          <cell r="R233">
            <v>157.5</v>
          </cell>
          <cell r="S233">
            <v>65.84</v>
          </cell>
          <cell r="U233">
            <v>0</v>
          </cell>
        </row>
        <row r="234">
          <cell r="C234" t="str">
            <v>HOSPITAL MIGUEL ARRAES</v>
          </cell>
          <cell r="E234" t="str">
            <v>CLEYSSON CRISTIANO DA SILVA</v>
          </cell>
          <cell r="F234" t="str">
            <v>2 - Outros Profissionais da Saúde</v>
          </cell>
          <cell r="G234" t="str">
            <v>5151-10</v>
          </cell>
          <cell r="H234" t="str">
            <v>12/2021</v>
          </cell>
          <cell r="J234">
            <v>176.44159999999999</v>
          </cell>
          <cell r="L234">
            <v>550.47</v>
          </cell>
          <cell r="M234">
            <v>22.2</v>
          </cell>
          <cell r="O234">
            <v>1.35</v>
          </cell>
          <cell r="R234">
            <v>167.7</v>
          </cell>
          <cell r="S234">
            <v>60.48</v>
          </cell>
          <cell r="U234">
            <v>0</v>
          </cell>
        </row>
        <row r="235">
          <cell r="C235" t="str">
            <v>HOSPITAL MIGUEL ARRAES</v>
          </cell>
          <cell r="E235" t="str">
            <v>CLEYTON DE ALBUQUERQUE LOPES</v>
          </cell>
          <cell r="F235" t="str">
            <v>3 - Administrativo</v>
          </cell>
          <cell r="G235" t="str">
            <v>5143-10</v>
          </cell>
          <cell r="H235" t="str">
            <v>12/2021</v>
          </cell>
          <cell r="J235">
            <v>232.1216</v>
          </cell>
          <cell r="L235">
            <v>0</v>
          </cell>
          <cell r="M235">
            <v>0</v>
          </cell>
          <cell r="O235">
            <v>1.35</v>
          </cell>
          <cell r="R235">
            <v>157.5</v>
          </cell>
          <cell r="S235">
            <v>119.96</v>
          </cell>
          <cell r="U235">
            <v>0</v>
          </cell>
        </row>
        <row r="236">
          <cell r="C236" t="str">
            <v>HOSPITAL MIGUEL ARRAES</v>
          </cell>
          <cell r="E236" t="str">
            <v>CONCEICAO SOUZA DA SILVA</v>
          </cell>
          <cell r="F236" t="str">
            <v>3 - Administrativo</v>
          </cell>
          <cell r="G236" t="str">
            <v>5132-20</v>
          </cell>
          <cell r="H236" t="str">
            <v>12/2021</v>
          </cell>
          <cell r="J236">
            <v>181.94640000000001</v>
          </cell>
          <cell r="L236">
            <v>0</v>
          </cell>
          <cell r="M236">
            <v>0</v>
          </cell>
          <cell r="O236">
            <v>1.35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COSME JOSE DOS SANTOS</v>
          </cell>
          <cell r="F237" t="str">
            <v>3 - Administrativo</v>
          </cell>
          <cell r="G237" t="str">
            <v>4110-10</v>
          </cell>
          <cell r="H237" t="str">
            <v>12/2021</v>
          </cell>
          <cell r="J237">
            <v>145.92160000000001</v>
          </cell>
          <cell r="L237">
            <v>0</v>
          </cell>
          <cell r="M237">
            <v>0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CRISTIANA ABREU DO NASCIMENTO</v>
          </cell>
          <cell r="F238" t="str">
            <v>3 - Administrativo</v>
          </cell>
          <cell r="G238" t="str">
            <v>5143-10</v>
          </cell>
          <cell r="H238" t="str">
            <v>12/2021</v>
          </cell>
          <cell r="J238">
            <v>285.80720000000002</v>
          </cell>
          <cell r="L238">
            <v>0</v>
          </cell>
          <cell r="M238">
            <v>0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CRISTIANA PEREIRA AMARO</v>
          </cell>
          <cell r="F239" t="str">
            <v>2 - Outros Profissionais da Saúde</v>
          </cell>
          <cell r="G239" t="str">
            <v>3222-05</v>
          </cell>
          <cell r="H239" t="str">
            <v>12/2021</v>
          </cell>
          <cell r="J239">
            <v>222.39760000000001</v>
          </cell>
          <cell r="L239">
            <v>0</v>
          </cell>
          <cell r="M239">
            <v>0</v>
          </cell>
          <cell r="O239">
            <v>1.35</v>
          </cell>
          <cell r="R239">
            <v>167.7</v>
          </cell>
          <cell r="S239">
            <v>67.430000000000007</v>
          </cell>
          <cell r="U239">
            <v>69.41</v>
          </cell>
          <cell r="X239" t="str">
            <v>AUXÍLIO CRECHE</v>
          </cell>
        </row>
        <row r="240">
          <cell r="C240" t="str">
            <v>HOSPITAL MIGUEL ARRAES</v>
          </cell>
          <cell r="E240" t="str">
            <v>CRISTIANE MARIA DA SILVA</v>
          </cell>
          <cell r="F240" t="str">
            <v>2 - Outros Profissionais da Saúde</v>
          </cell>
          <cell r="G240" t="str">
            <v>5152-05</v>
          </cell>
          <cell r="H240" t="str">
            <v>12/2021</v>
          </cell>
          <cell r="J240">
            <v>184.9744</v>
          </cell>
          <cell r="L240">
            <v>0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HOSPITAL MIGUEL ARRAES</v>
          </cell>
          <cell r="E241" t="str">
            <v>CRISTIANE MARIA DE LIMA BARBOSA</v>
          </cell>
          <cell r="F241" t="str">
            <v>2 - Outros Profissionais da Saúde</v>
          </cell>
          <cell r="G241" t="str">
            <v>3222-05</v>
          </cell>
          <cell r="H241" t="str">
            <v>12/2021</v>
          </cell>
          <cell r="J241">
            <v>188.99600000000001</v>
          </cell>
          <cell r="L241">
            <v>0</v>
          </cell>
          <cell r="M241">
            <v>0</v>
          </cell>
          <cell r="O241">
            <v>1.35</v>
          </cell>
          <cell r="S241">
            <v>0</v>
          </cell>
          <cell r="U241">
            <v>43.96</v>
          </cell>
          <cell r="X241" t="str">
            <v>AUXÍLIO CRECHE</v>
          </cell>
        </row>
        <row r="242">
          <cell r="C242" t="str">
            <v>HOSPITAL MIGUEL ARRAES</v>
          </cell>
          <cell r="E242" t="str">
            <v>CRISTIANE MARQUES DA SILVA</v>
          </cell>
          <cell r="F242" t="str">
            <v>2 - Outros Profissionais da Saúde</v>
          </cell>
          <cell r="G242" t="str">
            <v>5211-30</v>
          </cell>
          <cell r="H242" t="str">
            <v>12/2021</v>
          </cell>
          <cell r="J242">
            <v>139.7824</v>
          </cell>
          <cell r="L242">
            <v>0</v>
          </cell>
          <cell r="M242">
            <v>0</v>
          </cell>
          <cell r="O242">
            <v>1.35</v>
          </cell>
          <cell r="R242">
            <v>290.25</v>
          </cell>
          <cell r="S242">
            <v>54.09</v>
          </cell>
          <cell r="U242">
            <v>0</v>
          </cell>
        </row>
        <row r="243">
          <cell r="C243" t="str">
            <v>HOSPITAL MIGUEL ARRAES</v>
          </cell>
          <cell r="E243" t="str">
            <v>CRISTIANE PEREIRA DA SILVA</v>
          </cell>
          <cell r="F243" t="str">
            <v>2 - Outros Profissionais da Saúde</v>
          </cell>
          <cell r="G243" t="str">
            <v>3222-05</v>
          </cell>
          <cell r="H243" t="str">
            <v>12/2021</v>
          </cell>
          <cell r="J243">
            <v>236.00160000000011</v>
          </cell>
          <cell r="L243">
            <v>0</v>
          </cell>
          <cell r="M243">
            <v>0</v>
          </cell>
          <cell r="O243">
            <v>1.35</v>
          </cell>
          <cell r="R243">
            <v>157.51</v>
          </cell>
          <cell r="S243">
            <v>67.430000000000007</v>
          </cell>
          <cell r="U243">
            <v>0</v>
          </cell>
        </row>
        <row r="244">
          <cell r="C244" t="str">
            <v>HOSPITAL MIGUEL ARRAES</v>
          </cell>
          <cell r="E244" t="str">
            <v>CRISTIANO FONSECA DE MELO</v>
          </cell>
          <cell r="F244" t="str">
            <v>2 - Outros Profissionais da Saúde</v>
          </cell>
          <cell r="G244" t="str">
            <v>3222-05</v>
          </cell>
          <cell r="H244" t="str">
            <v>12/2021</v>
          </cell>
          <cell r="J244">
            <v>322.012</v>
          </cell>
          <cell r="L244">
            <v>0</v>
          </cell>
          <cell r="M244">
            <v>0</v>
          </cell>
          <cell r="O244">
            <v>1.35</v>
          </cell>
          <cell r="R244">
            <v>22.21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DANDARA PESTANA DE SOUZA</v>
          </cell>
          <cell r="F245" t="str">
            <v>2 - Outros Profissionais da Saúde</v>
          </cell>
          <cell r="G245" t="str">
            <v>2236-05</v>
          </cell>
          <cell r="H245" t="str">
            <v>12/2021</v>
          </cell>
          <cell r="J245">
            <v>460.80399999999997</v>
          </cell>
          <cell r="L245">
            <v>0</v>
          </cell>
          <cell r="M245">
            <v>0</v>
          </cell>
          <cell r="O245">
            <v>2.84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DANIEL BENTO DA SILVA</v>
          </cell>
          <cell r="F246" t="str">
            <v>3 - Administrativo</v>
          </cell>
          <cell r="G246" t="str">
            <v>5163-45</v>
          </cell>
          <cell r="H246" t="str">
            <v>12/2021</v>
          </cell>
          <cell r="J246">
            <v>166.6448</v>
          </cell>
          <cell r="L246">
            <v>0</v>
          </cell>
          <cell r="M246">
            <v>0</v>
          </cell>
          <cell r="O246">
            <v>1.35</v>
          </cell>
          <cell r="R246">
            <v>167.7</v>
          </cell>
          <cell r="S246">
            <v>66.599999999999994</v>
          </cell>
          <cell r="U246">
            <v>0</v>
          </cell>
        </row>
        <row r="247">
          <cell r="C247" t="str">
            <v>HOSPITAL MIGUEL ARRAES</v>
          </cell>
          <cell r="E247" t="str">
            <v>DANIEL PEREIRA DA SILVA</v>
          </cell>
          <cell r="F247" t="str">
            <v>3 - Administrativo</v>
          </cell>
          <cell r="G247" t="str">
            <v>7241-10</v>
          </cell>
          <cell r="H247" t="str">
            <v>12/2021</v>
          </cell>
          <cell r="J247">
            <v>226.4144</v>
          </cell>
          <cell r="L247">
            <v>0</v>
          </cell>
          <cell r="M247">
            <v>0</v>
          </cell>
          <cell r="O247">
            <v>1.35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DANIELA DE MORAES GUERRA</v>
          </cell>
          <cell r="F248" t="str">
            <v>1 - Médico</v>
          </cell>
          <cell r="G248" t="str">
            <v>2251-20</v>
          </cell>
          <cell r="H248" t="str">
            <v>12/2021</v>
          </cell>
          <cell r="J248">
            <v>855.16</v>
          </cell>
          <cell r="L248">
            <v>0</v>
          </cell>
          <cell r="M248">
            <v>0</v>
          </cell>
          <cell r="O248">
            <v>10.83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DANIELA MARIA DA SILVA</v>
          </cell>
          <cell r="F249" t="str">
            <v>3 - Administrativo</v>
          </cell>
          <cell r="G249" t="str">
            <v>5134-30</v>
          </cell>
          <cell r="H249" t="str">
            <v>12/2021</v>
          </cell>
          <cell r="J249">
            <v>48.916800000000002</v>
          </cell>
          <cell r="L249">
            <v>0</v>
          </cell>
          <cell r="M249">
            <v>0</v>
          </cell>
          <cell r="O249">
            <v>1.35</v>
          </cell>
          <cell r="R249">
            <v>157.5</v>
          </cell>
          <cell r="S249">
            <v>117.48</v>
          </cell>
          <cell r="U249">
            <v>0</v>
          </cell>
        </row>
        <row r="250">
          <cell r="C250" t="str">
            <v>HOSPITAL MIGUEL ARRAES</v>
          </cell>
          <cell r="E250" t="str">
            <v>DANIELA VANESSA DE LIMA SOUSA</v>
          </cell>
          <cell r="F250" t="str">
            <v>2 - Outros Profissionais da Saúde</v>
          </cell>
          <cell r="G250" t="str">
            <v>2237-10</v>
          </cell>
          <cell r="H250" t="str">
            <v>12/2021</v>
          </cell>
          <cell r="J250">
            <v>304.1832</v>
          </cell>
          <cell r="L250">
            <v>0</v>
          </cell>
          <cell r="M250">
            <v>0</v>
          </cell>
          <cell r="O250">
            <v>1.35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DANIELE ANDRADE DE OLIVEIRA</v>
          </cell>
          <cell r="F251" t="str">
            <v>2 - Outros Profissionais da Saúde</v>
          </cell>
          <cell r="G251" t="str">
            <v>5152-05</v>
          </cell>
          <cell r="H251" t="str">
            <v>12/2021</v>
          </cell>
          <cell r="J251">
            <v>186.0384</v>
          </cell>
          <cell r="L251">
            <v>0</v>
          </cell>
          <cell r="M251">
            <v>0</v>
          </cell>
          <cell r="O251">
            <v>1.35</v>
          </cell>
          <cell r="R251">
            <v>167.7</v>
          </cell>
          <cell r="S251">
            <v>71.400000000000006</v>
          </cell>
          <cell r="U251">
            <v>0</v>
          </cell>
        </row>
        <row r="252">
          <cell r="C252" t="str">
            <v>HOSPITAL MIGUEL ARRAES</v>
          </cell>
          <cell r="E252" t="str">
            <v>DANIELE DE MELO FREITAS</v>
          </cell>
          <cell r="F252" t="str">
            <v>2 - Outros Profissionais da Saúde</v>
          </cell>
          <cell r="G252" t="str">
            <v>2235-05</v>
          </cell>
          <cell r="H252" t="str">
            <v>12/2021</v>
          </cell>
          <cell r="J252">
            <v>594.32640000000004</v>
          </cell>
          <cell r="L252">
            <v>0</v>
          </cell>
          <cell r="M252">
            <v>0</v>
          </cell>
          <cell r="O252">
            <v>2.84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DANIELLE SILVA DOS SANTOS CRUZ</v>
          </cell>
          <cell r="F253" t="str">
            <v>2 - Outros Profissionais da Saúde</v>
          </cell>
          <cell r="G253" t="str">
            <v>2235-05</v>
          </cell>
          <cell r="H253" t="str">
            <v>12/2021</v>
          </cell>
          <cell r="J253">
            <v>743.3488000000001</v>
          </cell>
          <cell r="L253">
            <v>0</v>
          </cell>
          <cell r="M253">
            <v>0</v>
          </cell>
          <cell r="O253">
            <v>2.84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DANIELLY DE PAULA SIQUEIRA</v>
          </cell>
          <cell r="F254" t="str">
            <v>2 - Outros Profissionais da Saúde</v>
          </cell>
          <cell r="G254" t="str">
            <v>5211-30</v>
          </cell>
          <cell r="H254" t="str">
            <v>12/2021</v>
          </cell>
          <cell r="J254">
            <v>140.1104</v>
          </cell>
          <cell r="L254">
            <v>0</v>
          </cell>
          <cell r="M254">
            <v>0</v>
          </cell>
          <cell r="O254">
            <v>1.35</v>
          </cell>
          <cell r="S254">
            <v>0</v>
          </cell>
          <cell r="U254">
            <v>69.430000000000007</v>
          </cell>
          <cell r="X254" t="str">
            <v>AUXÍLIO CRECHE</v>
          </cell>
        </row>
        <row r="255">
          <cell r="C255" t="str">
            <v>HOSPITAL MIGUEL ARRAES</v>
          </cell>
          <cell r="E255" t="str">
            <v>DANIELLY TAVARES PEREIRA LIMA</v>
          </cell>
          <cell r="F255" t="str">
            <v>2 - Outros Profissionais da Saúde</v>
          </cell>
          <cell r="G255" t="str">
            <v>2235-05</v>
          </cell>
          <cell r="H255" t="str">
            <v>12/2021</v>
          </cell>
          <cell r="J255">
            <v>329.67119999999989</v>
          </cell>
          <cell r="L255">
            <v>550.47</v>
          </cell>
          <cell r="M255">
            <v>2.39</v>
          </cell>
          <cell r="O255">
            <v>2.84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DANILO RICARDO DE FRANCA</v>
          </cell>
          <cell r="F256" t="str">
            <v>3 - Administrativo</v>
          </cell>
          <cell r="G256" t="str">
            <v>4141-05</v>
          </cell>
          <cell r="H256" t="str">
            <v>12/2021</v>
          </cell>
          <cell r="J256">
            <v>186.49039999999999</v>
          </cell>
          <cell r="L256">
            <v>550.47</v>
          </cell>
          <cell r="M256">
            <v>27.43</v>
          </cell>
          <cell r="O256">
            <v>1.35</v>
          </cell>
          <cell r="R256">
            <v>218.7</v>
          </cell>
          <cell r="S256">
            <v>82.29</v>
          </cell>
          <cell r="U256">
            <v>0</v>
          </cell>
        </row>
        <row r="257">
          <cell r="C257" t="str">
            <v>HOSPITAL MIGUEL ARRAES</v>
          </cell>
          <cell r="E257" t="str">
            <v>DANUBIA GOMES DE ASSIS</v>
          </cell>
          <cell r="F257" t="str">
            <v>2 - Outros Profissionais da Saúde</v>
          </cell>
          <cell r="G257" t="str">
            <v>2237-10</v>
          </cell>
          <cell r="H257" t="str">
            <v>12/2021</v>
          </cell>
          <cell r="J257">
            <v>396.30959999999999</v>
          </cell>
          <cell r="L257">
            <v>0</v>
          </cell>
          <cell r="M257">
            <v>0</v>
          </cell>
          <cell r="O257">
            <v>1.35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DAPHINY RIBEIRO MARTINS</v>
          </cell>
          <cell r="F258" t="str">
            <v>2 - Outros Profissionais da Saúde</v>
          </cell>
          <cell r="G258" t="str">
            <v>2236-05</v>
          </cell>
          <cell r="H258" t="str">
            <v>12/2021</v>
          </cell>
          <cell r="J258">
            <v>168.50319999999999</v>
          </cell>
          <cell r="L258">
            <v>0</v>
          </cell>
          <cell r="M258">
            <v>0</v>
          </cell>
          <cell r="O258">
            <v>2.84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DARLA SIQUEIRA TENORIO LIMA</v>
          </cell>
          <cell r="F259" t="str">
            <v>1 - Médico</v>
          </cell>
          <cell r="G259" t="str">
            <v>2251-40</v>
          </cell>
          <cell r="H259" t="str">
            <v>12/2021</v>
          </cell>
          <cell r="J259">
            <v>659.6504000000001</v>
          </cell>
          <cell r="L259">
            <v>0</v>
          </cell>
          <cell r="M259">
            <v>0</v>
          </cell>
          <cell r="O259">
            <v>10.83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DARLI MARIA MONTEIRO</v>
          </cell>
          <cell r="F260" t="str">
            <v>2 - Outros Profissionais da Saúde</v>
          </cell>
          <cell r="G260" t="str">
            <v>2235-05</v>
          </cell>
          <cell r="H260" t="str">
            <v>12/2021</v>
          </cell>
          <cell r="J260">
            <v>510.97919999999999</v>
          </cell>
          <cell r="L260">
            <v>0</v>
          </cell>
          <cell r="M260">
            <v>0</v>
          </cell>
          <cell r="O260">
            <v>2.84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DARLIANE DA SILVA LIMA</v>
          </cell>
          <cell r="F261" t="str">
            <v>3 - Administrativo</v>
          </cell>
          <cell r="G261" t="str">
            <v>4110-10</v>
          </cell>
          <cell r="H261" t="str">
            <v>12/2021</v>
          </cell>
          <cell r="J261">
            <v>151.38079999999999</v>
          </cell>
          <cell r="L261">
            <v>0</v>
          </cell>
          <cell r="M261">
            <v>0</v>
          </cell>
          <cell r="O261">
            <v>1.35</v>
          </cell>
          <cell r="S261">
            <v>0</v>
          </cell>
          <cell r="U261">
            <v>69.430000000000007</v>
          </cell>
          <cell r="X261" t="str">
            <v>AUXÍLIO CRECHE</v>
          </cell>
        </row>
        <row r="262">
          <cell r="C262" t="str">
            <v>HOSPITAL MIGUEL ARRAES</v>
          </cell>
          <cell r="E262" t="str">
            <v>DAYANE FABIOLA TORRES DE LIMA</v>
          </cell>
          <cell r="F262" t="str">
            <v>2 - Outros Profissionais da Saúde</v>
          </cell>
          <cell r="G262" t="str">
            <v>2235-05</v>
          </cell>
          <cell r="H262" t="str">
            <v>12/2021</v>
          </cell>
          <cell r="J262">
            <v>361.57440000000003</v>
          </cell>
          <cell r="L262">
            <v>0</v>
          </cell>
          <cell r="M262">
            <v>0</v>
          </cell>
          <cell r="O262">
            <v>2.84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DAYANE MARIA DOS SANTOS BARROS</v>
          </cell>
          <cell r="F263" t="str">
            <v>2 - Outros Profissionais da Saúde</v>
          </cell>
          <cell r="G263" t="str">
            <v>3222-05</v>
          </cell>
          <cell r="H263" t="str">
            <v>12/2021</v>
          </cell>
          <cell r="J263">
            <v>167.8648</v>
          </cell>
          <cell r="L263">
            <v>0</v>
          </cell>
          <cell r="M263">
            <v>0</v>
          </cell>
          <cell r="O263">
            <v>1.35</v>
          </cell>
          <cell r="R263">
            <v>157.5</v>
          </cell>
          <cell r="S263">
            <v>67.430000000000007</v>
          </cell>
          <cell r="U263">
            <v>69.41</v>
          </cell>
          <cell r="X263" t="str">
            <v>AUXÍLIO CRECHE</v>
          </cell>
        </row>
        <row r="264">
          <cell r="C264" t="str">
            <v>HOSPITAL MIGUEL ARRAES</v>
          </cell>
          <cell r="E264" t="str">
            <v>DAYANNE CORREIA DOS SANTOS LESSELIS</v>
          </cell>
          <cell r="F264" t="str">
            <v>2 - Outros Profissionais da Saúde</v>
          </cell>
          <cell r="G264" t="str">
            <v>2238-10</v>
          </cell>
          <cell r="H264" t="str">
            <v>12/2021</v>
          </cell>
          <cell r="J264">
            <v>345.39280000000002</v>
          </cell>
          <cell r="L264">
            <v>0</v>
          </cell>
          <cell r="M264">
            <v>0</v>
          </cell>
          <cell r="O264">
            <v>1.35</v>
          </cell>
          <cell r="S264">
            <v>0</v>
          </cell>
          <cell r="U264">
            <v>69.430000000000007</v>
          </cell>
          <cell r="X264" t="str">
            <v>AUXÍLIO CRECHE</v>
          </cell>
        </row>
        <row r="265">
          <cell r="C265" t="str">
            <v>HOSPITAL MIGUEL ARRAES</v>
          </cell>
          <cell r="E265" t="str">
            <v>DAYSE DANIELLE FERREIRA DA SILVA</v>
          </cell>
          <cell r="F265" t="str">
            <v>2 - Outros Profissionais da Saúde</v>
          </cell>
          <cell r="G265" t="str">
            <v>3222-05</v>
          </cell>
          <cell r="H265" t="str">
            <v>12/2021</v>
          </cell>
          <cell r="J265">
            <v>229.09360000000001</v>
          </cell>
          <cell r="L265">
            <v>0</v>
          </cell>
          <cell r="M265">
            <v>0</v>
          </cell>
          <cell r="O265">
            <v>1.35</v>
          </cell>
          <cell r="R265">
            <v>14.7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DAYSE LUIZA FARIAS DA SILVA</v>
          </cell>
          <cell r="F266" t="str">
            <v>2 - Outros Profissionais da Saúde</v>
          </cell>
          <cell r="G266" t="str">
            <v>2235-05</v>
          </cell>
          <cell r="H266" t="str">
            <v>12/2021</v>
          </cell>
          <cell r="J266">
            <v>405.79680000000002</v>
          </cell>
          <cell r="L266">
            <v>0</v>
          </cell>
          <cell r="M266">
            <v>0</v>
          </cell>
          <cell r="O266">
            <v>2.84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DEBORA BRUNA BARBOSA GUEDES</v>
          </cell>
          <cell r="F267" t="str">
            <v>2 - Outros Profissionais da Saúde</v>
          </cell>
          <cell r="G267" t="str">
            <v>2235-05</v>
          </cell>
          <cell r="H267" t="str">
            <v>12/2021</v>
          </cell>
          <cell r="J267">
            <v>586.15520000000004</v>
          </cell>
          <cell r="L267">
            <v>0</v>
          </cell>
          <cell r="M267">
            <v>0</v>
          </cell>
          <cell r="O267">
            <v>2.84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DEBORA CORREIA BARBOSA E SILVA</v>
          </cell>
          <cell r="F268" t="str">
            <v>2 - Outros Profissionais da Saúde</v>
          </cell>
          <cell r="G268" t="str">
            <v>5211-30</v>
          </cell>
          <cell r="H268" t="str">
            <v>12/2021</v>
          </cell>
          <cell r="J268">
            <v>117.80159999999999</v>
          </cell>
          <cell r="L268">
            <v>0</v>
          </cell>
          <cell r="M268">
            <v>0</v>
          </cell>
          <cell r="O268">
            <v>1.35</v>
          </cell>
          <cell r="R268">
            <v>167.7</v>
          </cell>
          <cell r="S268">
            <v>66.78</v>
          </cell>
          <cell r="U268">
            <v>0</v>
          </cell>
        </row>
        <row r="269">
          <cell r="C269" t="str">
            <v>HOSPITAL MIGUEL ARRAES</v>
          </cell>
          <cell r="E269" t="str">
            <v>DEBORA EDUARDA SIQUEIRA DA SILVA</v>
          </cell>
          <cell r="F269" t="str">
            <v>2 - Outros Profissionais da Saúde</v>
          </cell>
          <cell r="G269" t="str">
            <v>5211-30</v>
          </cell>
          <cell r="H269" t="str">
            <v>12/2021</v>
          </cell>
          <cell r="J269">
            <v>173.0984</v>
          </cell>
          <cell r="L269">
            <v>0</v>
          </cell>
          <cell r="M269">
            <v>0</v>
          </cell>
          <cell r="O269">
            <v>1.35</v>
          </cell>
          <cell r="R269">
            <v>167.7</v>
          </cell>
          <cell r="S269">
            <v>49.97</v>
          </cell>
          <cell r="U269">
            <v>0</v>
          </cell>
        </row>
        <row r="270">
          <cell r="C270" t="str">
            <v>HOSPITAL MIGUEL ARRAES</v>
          </cell>
          <cell r="E270" t="str">
            <v>DEBORA LAYANE SOARES DOS SANTOS</v>
          </cell>
          <cell r="F270" t="str">
            <v>2 - Outros Profissionais da Saúde</v>
          </cell>
          <cell r="G270" t="str">
            <v>3222-05</v>
          </cell>
          <cell r="H270" t="str">
            <v>12/2021</v>
          </cell>
          <cell r="J270">
            <v>170.23759999999999</v>
          </cell>
          <cell r="L270">
            <v>0</v>
          </cell>
          <cell r="M270">
            <v>0</v>
          </cell>
          <cell r="O270">
            <v>1.35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DEBORA VIRGINIA SOARES</v>
          </cell>
          <cell r="F271" t="str">
            <v>2 - Outros Profissionais da Saúde</v>
          </cell>
          <cell r="G271" t="str">
            <v>3222-05</v>
          </cell>
          <cell r="H271" t="str">
            <v>12/2021</v>
          </cell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DEBORAH SOARES CHAVES</v>
          </cell>
          <cell r="F272" t="str">
            <v>1 - Médico</v>
          </cell>
          <cell r="G272" t="str">
            <v>2251-25</v>
          </cell>
          <cell r="H272" t="str">
            <v>12/2021</v>
          </cell>
          <cell r="J272">
            <v>1012.592</v>
          </cell>
          <cell r="L272">
            <v>0</v>
          </cell>
          <cell r="M272">
            <v>0</v>
          </cell>
          <cell r="O272">
            <v>10.83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DEISE EMANUELLE ALVES SILVA</v>
          </cell>
          <cell r="F273" t="str">
            <v>1 - Médico</v>
          </cell>
          <cell r="G273" t="str">
            <v>2251-25</v>
          </cell>
          <cell r="H273" t="str">
            <v>12/2021</v>
          </cell>
          <cell r="J273">
            <v>604.33440000000007</v>
          </cell>
          <cell r="L273">
            <v>0</v>
          </cell>
          <cell r="M273">
            <v>0</v>
          </cell>
          <cell r="O273">
            <v>10.83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DENISE CORREIA DA SILVA</v>
          </cell>
          <cell r="F274" t="str">
            <v>2 - Outros Profissionais da Saúde</v>
          </cell>
          <cell r="G274" t="str">
            <v>3222-05</v>
          </cell>
          <cell r="H274" t="str">
            <v>12/2021</v>
          </cell>
          <cell r="J274">
            <v>214.38800000000001</v>
          </cell>
          <cell r="L274">
            <v>0</v>
          </cell>
          <cell r="M274">
            <v>0</v>
          </cell>
          <cell r="O274">
            <v>1.35</v>
          </cell>
          <cell r="R274">
            <v>167.7</v>
          </cell>
          <cell r="S274">
            <v>67.430000000000007</v>
          </cell>
          <cell r="U274">
            <v>0</v>
          </cell>
        </row>
        <row r="275">
          <cell r="C275" t="str">
            <v>HOSPITAL MIGUEL ARRAES</v>
          </cell>
          <cell r="E275" t="str">
            <v>DENIZE MARANHAO DA SILVA</v>
          </cell>
          <cell r="F275" t="str">
            <v>2 - Outros Profissionais da Saúde</v>
          </cell>
          <cell r="G275" t="str">
            <v>2237-10</v>
          </cell>
          <cell r="H275" t="str">
            <v>12/2021</v>
          </cell>
          <cell r="J275">
            <v>396.32799999999997</v>
          </cell>
          <cell r="L275">
            <v>0</v>
          </cell>
          <cell r="M275">
            <v>0</v>
          </cell>
          <cell r="O275">
            <v>1.35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DESDRA DE MACEDO LEMOS</v>
          </cell>
          <cell r="F276" t="str">
            <v>1 - Médico</v>
          </cell>
          <cell r="G276" t="str">
            <v>2253-20</v>
          </cell>
          <cell r="H276" t="str">
            <v>12/2021</v>
          </cell>
          <cell r="J276">
            <v>2060.9263999999998</v>
          </cell>
          <cell r="L276">
            <v>0</v>
          </cell>
          <cell r="M276">
            <v>0</v>
          </cell>
          <cell r="O276">
            <v>10.83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DGINANE BARROS DA SILVA</v>
          </cell>
          <cell r="F277" t="str">
            <v>2 - Outros Profissionais da Saúde</v>
          </cell>
          <cell r="G277" t="str">
            <v>5211-30</v>
          </cell>
          <cell r="H277" t="str">
            <v>12/2021</v>
          </cell>
          <cell r="J277">
            <v>159.16</v>
          </cell>
          <cell r="L277">
            <v>0</v>
          </cell>
          <cell r="M277">
            <v>0</v>
          </cell>
          <cell r="O277">
            <v>1.35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DIEGO MARCELINO DOS SANTOS</v>
          </cell>
          <cell r="F278" t="str">
            <v>2 - Outros Profissionais da Saúde</v>
          </cell>
          <cell r="G278" t="str">
            <v>5211-30</v>
          </cell>
          <cell r="H278" t="str">
            <v>12/2021</v>
          </cell>
          <cell r="J278">
            <v>143.21039999999999</v>
          </cell>
          <cell r="L278">
            <v>0</v>
          </cell>
          <cell r="M278">
            <v>0</v>
          </cell>
          <cell r="O278">
            <v>1.35</v>
          </cell>
          <cell r="R278">
            <v>266.10000000000002</v>
          </cell>
          <cell r="S278">
            <v>66.78</v>
          </cell>
          <cell r="U278">
            <v>0</v>
          </cell>
        </row>
        <row r="279">
          <cell r="C279" t="str">
            <v>HOSPITAL MIGUEL ARRAES</v>
          </cell>
          <cell r="E279" t="str">
            <v>DIMAR MARIA DIAS</v>
          </cell>
          <cell r="F279" t="str">
            <v>2 - Outros Profissionais da Saúde</v>
          </cell>
          <cell r="G279" t="str">
            <v>3222-05</v>
          </cell>
          <cell r="H279" t="str">
            <v>12/2021</v>
          </cell>
          <cell r="J279">
            <v>189.1824</v>
          </cell>
          <cell r="L279">
            <v>0</v>
          </cell>
          <cell r="M279">
            <v>0</v>
          </cell>
          <cell r="O279">
            <v>1.35</v>
          </cell>
          <cell r="R279">
            <v>287.7</v>
          </cell>
          <cell r="S279">
            <v>52.17</v>
          </cell>
          <cell r="U279">
            <v>0</v>
          </cell>
        </row>
        <row r="280">
          <cell r="C280" t="str">
            <v>HOSPITAL MIGUEL ARRAES</v>
          </cell>
          <cell r="E280" t="str">
            <v xml:space="preserve">DIMAS JOSE DE LIMA </v>
          </cell>
          <cell r="F280" t="str">
            <v>3 - Administrativo</v>
          </cell>
          <cell r="G280" t="str">
            <v>5174-10</v>
          </cell>
          <cell r="H280" t="str">
            <v>12/2021</v>
          </cell>
          <cell r="J280">
            <v>170.48560000000001</v>
          </cell>
          <cell r="L280">
            <v>0</v>
          </cell>
          <cell r="M280">
            <v>0</v>
          </cell>
          <cell r="O280">
            <v>1.35</v>
          </cell>
          <cell r="R280">
            <v>157.5</v>
          </cell>
          <cell r="S280">
            <v>66.78</v>
          </cell>
          <cell r="U280">
            <v>0</v>
          </cell>
        </row>
        <row r="281">
          <cell r="C281" t="str">
            <v>HOSPITAL MIGUEL ARRAES</v>
          </cell>
          <cell r="E281" t="str">
            <v>DIMAYMA CORINNY LISBOA E SILVA</v>
          </cell>
          <cell r="F281" t="str">
            <v>3 - Administrativo</v>
          </cell>
          <cell r="G281" t="str">
            <v>5134-30</v>
          </cell>
          <cell r="H281" t="str">
            <v>12/2021</v>
          </cell>
          <cell r="J281">
            <v>157.15039999999999</v>
          </cell>
          <cell r="L281">
            <v>0</v>
          </cell>
          <cell r="M281">
            <v>0</v>
          </cell>
          <cell r="O281">
            <v>1.35</v>
          </cell>
          <cell r="R281">
            <v>228.9</v>
          </cell>
          <cell r="S281">
            <v>66.599999999999994</v>
          </cell>
          <cell r="U281">
            <v>0</v>
          </cell>
        </row>
        <row r="282">
          <cell r="C282" t="str">
            <v>HOSPITAL MIGUEL ARRAES</v>
          </cell>
          <cell r="E282" t="str">
            <v>DIOGENES MARTINS TELES MACHADO</v>
          </cell>
          <cell r="F282" t="str">
            <v>2 - Outros Profissionais da Saúde</v>
          </cell>
          <cell r="G282" t="str">
            <v>2515-10</v>
          </cell>
          <cell r="H282" t="str">
            <v>12/2021</v>
          </cell>
          <cell r="J282">
            <v>402.54320000000001</v>
          </cell>
          <cell r="L282">
            <v>0</v>
          </cell>
          <cell r="M282">
            <v>0</v>
          </cell>
          <cell r="O282">
            <v>1.35</v>
          </cell>
          <cell r="R282">
            <v>14.7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DIOGO COUTINHO SUASSUNA</v>
          </cell>
          <cell r="F283" t="str">
            <v>1 - Médico</v>
          </cell>
          <cell r="G283" t="str">
            <v>2251-25</v>
          </cell>
          <cell r="H283" t="str">
            <v>12/2021</v>
          </cell>
          <cell r="J283">
            <v>1715.904</v>
          </cell>
          <cell r="L283">
            <v>0</v>
          </cell>
          <cell r="M283">
            <v>0</v>
          </cell>
          <cell r="O283">
            <v>10.83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DIOGO SOBRAL BRITO</v>
          </cell>
          <cell r="F284" t="str">
            <v>2 - Outros Profissionais da Saúde</v>
          </cell>
          <cell r="G284" t="str">
            <v>5211-30</v>
          </cell>
          <cell r="H284" t="str">
            <v>12/2021</v>
          </cell>
          <cell r="J284">
            <v>169.34399999999999</v>
          </cell>
          <cell r="L284">
            <v>0</v>
          </cell>
          <cell r="M284">
            <v>0</v>
          </cell>
          <cell r="O284">
            <v>1.35</v>
          </cell>
          <cell r="R284">
            <v>137.25</v>
          </cell>
          <cell r="S284">
            <v>66.78</v>
          </cell>
          <cell r="U284">
            <v>0</v>
          </cell>
        </row>
        <row r="285">
          <cell r="C285" t="str">
            <v>HOSPITAL MIGUEL ARRAES</v>
          </cell>
          <cell r="E285" t="str">
            <v>DIONE DE FATIMA DA COSTA</v>
          </cell>
          <cell r="F285" t="str">
            <v>2 - Outros Profissionais da Saúde</v>
          </cell>
          <cell r="G285" t="str">
            <v>2235-05</v>
          </cell>
          <cell r="H285" t="str">
            <v>12/2021</v>
          </cell>
          <cell r="J285">
            <v>423.96159999999998</v>
          </cell>
          <cell r="L285">
            <v>0</v>
          </cell>
          <cell r="M285">
            <v>0</v>
          </cell>
          <cell r="O285">
            <v>2.84</v>
          </cell>
          <cell r="R285">
            <v>169.5</v>
          </cell>
          <cell r="S285">
            <v>123.36</v>
          </cell>
          <cell r="U285">
            <v>0</v>
          </cell>
        </row>
        <row r="286">
          <cell r="C286" t="str">
            <v>HOSPITAL MIGUEL ARRAES</v>
          </cell>
          <cell r="E286" t="str">
            <v>DJAIR DOS SANTOS THORPE JUNIOR</v>
          </cell>
          <cell r="F286" t="str">
            <v>2 - Outros Profissionais da Saúde</v>
          </cell>
          <cell r="G286" t="str">
            <v>3241-15</v>
          </cell>
          <cell r="H286" t="str">
            <v>12/2021</v>
          </cell>
          <cell r="J286">
            <v>472.46719999999999</v>
          </cell>
          <cell r="L286">
            <v>0</v>
          </cell>
          <cell r="M286">
            <v>0</v>
          </cell>
          <cell r="O286">
            <v>1.35</v>
          </cell>
          <cell r="R286">
            <v>135.30000000000001</v>
          </cell>
          <cell r="S286">
            <v>62.7</v>
          </cell>
          <cell r="U286">
            <v>0</v>
          </cell>
        </row>
        <row r="287">
          <cell r="C287" t="str">
            <v>HOSPITAL MIGUEL ARRAES</v>
          </cell>
          <cell r="E287" t="str">
            <v>DOUGLAS ALVES BEZERRA DA SILVA</v>
          </cell>
          <cell r="F287" t="str">
            <v>2 - Outros Profissionais da Saúde</v>
          </cell>
          <cell r="G287" t="str">
            <v>2235-05</v>
          </cell>
          <cell r="H287" t="str">
            <v>12/2021</v>
          </cell>
          <cell r="J287">
            <v>309.12079999999997</v>
          </cell>
          <cell r="L287">
            <v>550.47</v>
          </cell>
          <cell r="M287">
            <v>2.39</v>
          </cell>
          <cell r="O287">
            <v>2.84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DOURIMAR FERREIRA RIBEIRO</v>
          </cell>
          <cell r="F288" t="str">
            <v>2 - Outros Profissionais da Saúde</v>
          </cell>
          <cell r="G288" t="str">
            <v>3222-05</v>
          </cell>
          <cell r="H288" t="str">
            <v>12/2021</v>
          </cell>
          <cell r="J288">
            <v>275.53919999999999</v>
          </cell>
          <cell r="L288">
            <v>0</v>
          </cell>
          <cell r="M288">
            <v>0</v>
          </cell>
          <cell r="O288">
            <v>1.35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DUANY EVELLY SOUZA LIMA</v>
          </cell>
          <cell r="F289" t="str">
            <v>2 - Outros Profissionais da Saúde</v>
          </cell>
          <cell r="G289" t="str">
            <v>3222-05</v>
          </cell>
          <cell r="H289" t="str">
            <v>12/2021</v>
          </cell>
          <cell r="J289">
            <v>216.5488</v>
          </cell>
          <cell r="L289">
            <v>0</v>
          </cell>
          <cell r="M289">
            <v>0</v>
          </cell>
          <cell r="O289">
            <v>1.35</v>
          </cell>
          <cell r="R289">
            <v>157.5</v>
          </cell>
          <cell r="S289">
            <v>67.430000000000007</v>
          </cell>
          <cell r="U289">
            <v>0</v>
          </cell>
        </row>
        <row r="290">
          <cell r="C290" t="str">
            <v>HOSPITAL MIGUEL ARRAES</v>
          </cell>
          <cell r="E290" t="str">
            <v>EDICLAUDIA SIQUEIRA DE SOUZA</v>
          </cell>
          <cell r="F290" t="str">
            <v>2 - Outros Profissionais da Saúde</v>
          </cell>
          <cell r="G290" t="str">
            <v>3222-05</v>
          </cell>
          <cell r="H290" t="str">
            <v>12/2021</v>
          </cell>
          <cell r="J290">
            <v>199.41759999999999</v>
          </cell>
          <cell r="L290">
            <v>0</v>
          </cell>
          <cell r="M290">
            <v>0</v>
          </cell>
          <cell r="O290">
            <v>1.35</v>
          </cell>
          <cell r="R290">
            <v>137.25</v>
          </cell>
          <cell r="S290">
            <v>60.2</v>
          </cell>
          <cell r="U290">
            <v>0</v>
          </cell>
        </row>
        <row r="291">
          <cell r="C291" t="str">
            <v>HOSPITAL MIGUEL ARRAES</v>
          </cell>
          <cell r="E291" t="str">
            <v>EDILMA SILVA DOS SANTOS</v>
          </cell>
          <cell r="F291" t="str">
            <v>2 - Outros Profissionais da Saúde</v>
          </cell>
          <cell r="G291" t="str">
            <v>2235-05</v>
          </cell>
          <cell r="H291" t="str">
            <v>12/2021</v>
          </cell>
          <cell r="J291">
            <v>511.66879999999998</v>
          </cell>
          <cell r="L291">
            <v>0</v>
          </cell>
          <cell r="M291">
            <v>0</v>
          </cell>
          <cell r="O291">
            <v>2.84</v>
          </cell>
          <cell r="R291">
            <v>234.6</v>
          </cell>
          <cell r="S291">
            <v>123.36</v>
          </cell>
          <cell r="U291">
            <v>0</v>
          </cell>
        </row>
        <row r="292">
          <cell r="C292" t="str">
            <v>HOSPITAL MIGUEL ARRAES</v>
          </cell>
          <cell r="E292" t="str">
            <v>EDILSON ASSIS DA SILVA</v>
          </cell>
          <cell r="F292" t="str">
            <v>3 - Administrativo</v>
          </cell>
          <cell r="G292" t="str">
            <v>7241-10</v>
          </cell>
          <cell r="H292" t="str">
            <v>12/2021</v>
          </cell>
          <cell r="J292">
            <v>236.61519999999999</v>
          </cell>
          <cell r="L292">
            <v>0</v>
          </cell>
          <cell r="M292">
            <v>0</v>
          </cell>
          <cell r="O292">
            <v>1.35</v>
          </cell>
          <cell r="S292">
            <v>0</v>
          </cell>
          <cell r="U292">
            <v>0</v>
          </cell>
        </row>
        <row r="293">
          <cell r="C293" t="str">
            <v>HOSPITAL MIGUEL ARRAES</v>
          </cell>
          <cell r="E293" t="str">
            <v>EDISON JOSE APOLONIO DO NASCIMENTO NETO</v>
          </cell>
          <cell r="F293" t="str">
            <v>3 - Administrativo</v>
          </cell>
          <cell r="G293" t="str">
            <v>5143-10</v>
          </cell>
          <cell r="H293" t="str">
            <v>12/2021</v>
          </cell>
          <cell r="J293">
            <v>193.7816</v>
          </cell>
          <cell r="K293">
            <v>0</v>
          </cell>
          <cell r="L293">
            <v>550.47</v>
          </cell>
          <cell r="M293">
            <v>30</v>
          </cell>
          <cell r="O293">
            <v>1.35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EDITE PESSOA DE ARRUDA</v>
          </cell>
          <cell r="F294" t="str">
            <v>2 - Outros Profissionais da Saúde</v>
          </cell>
          <cell r="G294" t="str">
            <v>3222-05</v>
          </cell>
          <cell r="H294" t="str">
            <v>12/2021</v>
          </cell>
          <cell r="J294">
            <v>188.4024</v>
          </cell>
          <cell r="L294">
            <v>0</v>
          </cell>
          <cell r="M294">
            <v>0</v>
          </cell>
          <cell r="O294">
            <v>1.35</v>
          </cell>
          <cell r="R294">
            <v>270</v>
          </cell>
          <cell r="S294">
            <v>64.25</v>
          </cell>
          <cell r="U294">
            <v>0</v>
          </cell>
        </row>
        <row r="295">
          <cell r="C295" t="str">
            <v>HOSPITAL MIGUEL ARRAES</v>
          </cell>
          <cell r="E295" t="str">
            <v>EDJANE  GOMES ROSA</v>
          </cell>
          <cell r="F295" t="str">
            <v>2 - Outros Profissionais da Saúde</v>
          </cell>
          <cell r="G295" t="str">
            <v>3222-15</v>
          </cell>
          <cell r="H295" t="str">
            <v>12/2021</v>
          </cell>
          <cell r="J295">
            <v>174.7704</v>
          </cell>
          <cell r="L295">
            <v>550.47</v>
          </cell>
          <cell r="M295">
            <v>22.48</v>
          </cell>
          <cell r="O295">
            <v>1.35</v>
          </cell>
          <cell r="R295">
            <v>228.9</v>
          </cell>
          <cell r="S295">
            <v>67.430000000000007</v>
          </cell>
          <cell r="U295">
            <v>0</v>
          </cell>
        </row>
        <row r="296">
          <cell r="C296" t="str">
            <v>HOSPITAL MIGUEL ARRAES</v>
          </cell>
          <cell r="E296" t="str">
            <v>EDJANE MARIA DE SOUZA</v>
          </cell>
          <cell r="F296" t="str">
            <v>2 - Outros Profissionais da Saúde</v>
          </cell>
          <cell r="G296" t="str">
            <v>2235-05</v>
          </cell>
          <cell r="H296" t="str">
            <v>12/2021</v>
          </cell>
          <cell r="J296">
            <v>338.13679999999999</v>
          </cell>
          <cell r="L296">
            <v>550.47</v>
          </cell>
          <cell r="M296">
            <v>2.39</v>
          </cell>
          <cell r="O296">
            <v>2.84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EDJANE MARIA LEOPOLDINO DOS SANTOS</v>
          </cell>
          <cell r="F297" t="str">
            <v>2 - Outros Profissionais da Saúde</v>
          </cell>
          <cell r="G297" t="str">
            <v>3242-05</v>
          </cell>
          <cell r="H297" t="str">
            <v>12/2021</v>
          </cell>
          <cell r="J297">
            <v>265.73440000000011</v>
          </cell>
          <cell r="L297">
            <v>0</v>
          </cell>
          <cell r="M297">
            <v>0</v>
          </cell>
          <cell r="O297">
            <v>1.35</v>
          </cell>
          <cell r="R297">
            <v>228.9</v>
          </cell>
          <cell r="S297">
            <v>81.209999999999994</v>
          </cell>
          <cell r="U297">
            <v>0</v>
          </cell>
        </row>
        <row r="298">
          <cell r="C298" t="str">
            <v>HOSPITAL MIGUEL ARRAES</v>
          </cell>
          <cell r="E298" t="str">
            <v>EDJANE MENDES DA SILVA</v>
          </cell>
          <cell r="F298" t="str">
            <v>2 - Outros Profissionais da Saúde</v>
          </cell>
          <cell r="G298" t="str">
            <v>3222-05</v>
          </cell>
          <cell r="H298" t="str">
            <v>12/2021</v>
          </cell>
          <cell r="J298">
            <v>201.148</v>
          </cell>
          <cell r="L298">
            <v>0</v>
          </cell>
          <cell r="M298">
            <v>0</v>
          </cell>
          <cell r="O298">
            <v>1.35</v>
          </cell>
          <cell r="R298">
            <v>167.7</v>
          </cell>
          <cell r="S298">
            <v>67.430000000000007</v>
          </cell>
          <cell r="U298">
            <v>0</v>
          </cell>
        </row>
        <row r="299">
          <cell r="C299" t="str">
            <v>HOSPITAL MIGUEL ARRAES</v>
          </cell>
          <cell r="E299" t="str">
            <v>EDNA BARBOSA DE SOUZA</v>
          </cell>
          <cell r="F299" t="str">
            <v>2 - Outros Profissionais da Saúde</v>
          </cell>
          <cell r="G299" t="str">
            <v>3222-05</v>
          </cell>
          <cell r="H299" t="str">
            <v>12/2021</v>
          </cell>
          <cell r="J299">
            <v>188.5496</v>
          </cell>
          <cell r="L299">
            <v>0</v>
          </cell>
          <cell r="M299">
            <v>0</v>
          </cell>
          <cell r="O299">
            <v>1.35</v>
          </cell>
          <cell r="R299">
            <v>167.7</v>
          </cell>
          <cell r="S299">
            <v>67.430000000000007</v>
          </cell>
          <cell r="U299">
            <v>0</v>
          </cell>
        </row>
        <row r="300">
          <cell r="C300" t="str">
            <v>HOSPITAL MIGUEL ARRAES</v>
          </cell>
          <cell r="E300" t="str">
            <v>EDNA CLEIDE ALVES GOMES</v>
          </cell>
          <cell r="F300" t="str">
            <v>2 - Outros Profissionais da Saúde</v>
          </cell>
          <cell r="G300" t="str">
            <v>3222-05</v>
          </cell>
          <cell r="H300" t="str">
            <v>12/2021</v>
          </cell>
          <cell r="J300">
            <v>185.48400000000001</v>
          </cell>
          <cell r="L300">
            <v>0</v>
          </cell>
          <cell r="M300">
            <v>0</v>
          </cell>
          <cell r="O300">
            <v>1.35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EDNA DE PAULO LIRA BRITO</v>
          </cell>
          <cell r="F301" t="str">
            <v>2 - Outros Profissionais da Saúde</v>
          </cell>
          <cell r="G301" t="str">
            <v>3222-05</v>
          </cell>
          <cell r="H301" t="str">
            <v>12/2021</v>
          </cell>
          <cell r="J301">
            <v>180.35040000000001</v>
          </cell>
          <cell r="L301">
            <v>0</v>
          </cell>
          <cell r="M301">
            <v>0</v>
          </cell>
          <cell r="O301">
            <v>1.35</v>
          </cell>
          <cell r="R301">
            <v>167.7</v>
          </cell>
          <cell r="S301">
            <v>67.430000000000007</v>
          </cell>
          <cell r="U301">
            <v>0</v>
          </cell>
        </row>
        <row r="302">
          <cell r="C302" t="str">
            <v>HOSPITAL MIGUEL ARRAES</v>
          </cell>
          <cell r="E302" t="str">
            <v>EDNALDO JOSE DA SILVA</v>
          </cell>
          <cell r="F302" t="str">
            <v>2 - Outros Profissionais da Saúde</v>
          </cell>
          <cell r="G302" t="str">
            <v>3222-05</v>
          </cell>
          <cell r="H302" t="str">
            <v>12/2021</v>
          </cell>
          <cell r="J302">
            <v>183.684</v>
          </cell>
          <cell r="L302">
            <v>0</v>
          </cell>
          <cell r="M302">
            <v>0</v>
          </cell>
          <cell r="O302">
            <v>1.35</v>
          </cell>
          <cell r="R302">
            <v>218.7</v>
          </cell>
          <cell r="S302">
            <v>67.430000000000007</v>
          </cell>
          <cell r="U302">
            <v>0</v>
          </cell>
        </row>
        <row r="303">
          <cell r="C303" t="str">
            <v>HOSPITAL MIGUEL ARRAES</v>
          </cell>
          <cell r="E303" t="str">
            <v>EDRISIA PAIVA DOS SANTOS</v>
          </cell>
          <cell r="F303" t="str">
            <v>3 - Administrativo</v>
          </cell>
          <cell r="G303" t="str">
            <v>5174-10</v>
          </cell>
          <cell r="H303" t="str">
            <v>12/2021</v>
          </cell>
          <cell r="J303">
            <v>146.72319999999999</v>
          </cell>
          <cell r="L303">
            <v>0</v>
          </cell>
          <cell r="M303">
            <v>0</v>
          </cell>
          <cell r="O303">
            <v>1.35</v>
          </cell>
          <cell r="R303">
            <v>213.75</v>
          </cell>
          <cell r="S303">
            <v>66.78</v>
          </cell>
          <cell r="U303">
            <v>0</v>
          </cell>
        </row>
        <row r="304">
          <cell r="C304" t="str">
            <v>HOSPITAL MIGUEL ARRAES</v>
          </cell>
          <cell r="E304" t="str">
            <v>EDSON RODRIGUES DE MOURA</v>
          </cell>
          <cell r="F304" t="str">
            <v>2 - Outros Profissionais da Saúde</v>
          </cell>
          <cell r="G304" t="str">
            <v>2235-05</v>
          </cell>
          <cell r="H304" t="str">
            <v>12/2021</v>
          </cell>
          <cell r="J304">
            <v>346.33600000000001</v>
          </cell>
          <cell r="L304">
            <v>550.47</v>
          </cell>
          <cell r="M304">
            <v>2.39</v>
          </cell>
          <cell r="O304">
            <v>2.84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EDUARDA AUGUSTA DE LUCENA CALDAS</v>
          </cell>
          <cell r="F305" t="str">
            <v>1 - Médico</v>
          </cell>
          <cell r="G305" t="str">
            <v>2251-25</v>
          </cell>
          <cell r="H305" t="str">
            <v>12/2021</v>
          </cell>
          <cell r="J305">
            <v>589.29600000000005</v>
          </cell>
          <cell r="L305">
            <v>0</v>
          </cell>
          <cell r="M305">
            <v>0</v>
          </cell>
          <cell r="O305">
            <v>10.83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EDUARDA RIBEIRO VITAL DA SILVA</v>
          </cell>
          <cell r="F306" t="str">
            <v>3 - Administrativo</v>
          </cell>
          <cell r="G306" t="str">
            <v>1421-15</v>
          </cell>
          <cell r="H306" t="str">
            <v>12/2021</v>
          </cell>
          <cell r="J306">
            <v>462.56</v>
          </cell>
          <cell r="L306">
            <v>0</v>
          </cell>
          <cell r="M306">
            <v>0</v>
          </cell>
          <cell r="O306">
            <v>1.35</v>
          </cell>
          <cell r="S306">
            <v>0</v>
          </cell>
          <cell r="U306">
            <v>69.430000000000007</v>
          </cell>
          <cell r="X306" t="str">
            <v>AUXÍLIO CRECHE</v>
          </cell>
        </row>
        <row r="307">
          <cell r="C307" t="str">
            <v>HOSPITAL MIGUEL ARRAES</v>
          </cell>
          <cell r="E307" t="str">
            <v>EDUARDO DA SILVA GUIMARAES</v>
          </cell>
          <cell r="F307" t="str">
            <v>3 - Administrativo</v>
          </cell>
          <cell r="G307" t="str">
            <v>4131-15</v>
          </cell>
          <cell r="H307" t="str">
            <v>12/2021</v>
          </cell>
          <cell r="J307">
            <v>233.48480000000001</v>
          </cell>
          <cell r="L307">
            <v>550.47</v>
          </cell>
          <cell r="M307">
            <v>30</v>
          </cell>
          <cell r="O307">
            <v>1.35</v>
          </cell>
          <cell r="R307">
            <v>364.2</v>
          </cell>
          <cell r="S307">
            <v>108.59</v>
          </cell>
          <cell r="U307">
            <v>0</v>
          </cell>
        </row>
        <row r="308">
          <cell r="C308" t="str">
            <v>HOSPITAL MIGUEL ARRAES</v>
          </cell>
          <cell r="E308" t="str">
            <v>EDUARDO GOMES DOS SANTOS JUNIOR</v>
          </cell>
          <cell r="F308" t="str">
            <v>2 - Outros Profissionais da Saúde</v>
          </cell>
          <cell r="G308" t="str">
            <v>5211-30</v>
          </cell>
          <cell r="H308" t="str">
            <v>12/2021</v>
          </cell>
          <cell r="J308">
            <v>156.0264</v>
          </cell>
          <cell r="L308">
            <v>0</v>
          </cell>
          <cell r="M308">
            <v>0</v>
          </cell>
          <cell r="O308">
            <v>1.35</v>
          </cell>
          <cell r="R308">
            <v>184.5</v>
          </cell>
          <cell r="S308">
            <v>66.78</v>
          </cell>
          <cell r="U308">
            <v>0</v>
          </cell>
        </row>
        <row r="309">
          <cell r="C309" t="str">
            <v>HOSPITAL MIGUEL ARRAES</v>
          </cell>
          <cell r="E309" t="str">
            <v>EDUARDO PEREIRA DA SILVA</v>
          </cell>
          <cell r="F309" t="str">
            <v>3 - Administrativo</v>
          </cell>
          <cell r="G309" t="str">
            <v>5142-25</v>
          </cell>
          <cell r="H309" t="str">
            <v>12/2021</v>
          </cell>
          <cell r="J309">
            <v>161.16079999999999</v>
          </cell>
          <cell r="L309">
            <v>550.47</v>
          </cell>
          <cell r="M309">
            <v>22.2</v>
          </cell>
          <cell r="O309">
            <v>1.35</v>
          </cell>
          <cell r="R309">
            <v>334.5</v>
          </cell>
          <cell r="S309">
            <v>63.04</v>
          </cell>
          <cell r="U309">
            <v>0</v>
          </cell>
        </row>
        <row r="310">
          <cell r="C310" t="str">
            <v>HOSPITAL MIGUEL ARRAES</v>
          </cell>
          <cell r="E310" t="str">
            <v>EDUARDO PEREIRA DE SANTANA</v>
          </cell>
          <cell r="F310" t="str">
            <v>2 - Outros Profissionais da Saúde</v>
          </cell>
          <cell r="G310" t="str">
            <v>5151-10</v>
          </cell>
          <cell r="H310" t="str">
            <v>12/2021</v>
          </cell>
          <cell r="J310">
            <v>191.22800000000001</v>
          </cell>
          <cell r="L310">
            <v>0</v>
          </cell>
          <cell r="M310">
            <v>0</v>
          </cell>
          <cell r="O310">
            <v>1.35</v>
          </cell>
          <cell r="R310">
            <v>287.7</v>
          </cell>
          <cell r="S310">
            <v>66.599999999999994</v>
          </cell>
          <cell r="U310">
            <v>0</v>
          </cell>
        </row>
        <row r="311">
          <cell r="C311" t="str">
            <v>HOSPITAL MIGUEL ARRAES</v>
          </cell>
          <cell r="E311" t="str">
            <v>EDVALDO ELIAS DA COSTA</v>
          </cell>
          <cell r="F311" t="str">
            <v>3 - Administrativo</v>
          </cell>
          <cell r="G311" t="str">
            <v>5174-10</v>
          </cell>
          <cell r="H311" t="str">
            <v>12/2021</v>
          </cell>
          <cell r="J311">
            <v>161.7208</v>
          </cell>
          <cell r="L311">
            <v>0</v>
          </cell>
          <cell r="M311">
            <v>0</v>
          </cell>
          <cell r="O311">
            <v>1.35</v>
          </cell>
          <cell r="R311">
            <v>146.1</v>
          </cell>
          <cell r="S311">
            <v>66.78</v>
          </cell>
          <cell r="U311">
            <v>0</v>
          </cell>
        </row>
        <row r="312">
          <cell r="C312" t="str">
            <v>HOSPITAL MIGUEL ARRAES</v>
          </cell>
          <cell r="E312" t="str">
            <v>EDVALDO ELIAS FERNANDES</v>
          </cell>
          <cell r="F312" t="str">
            <v>3 - Administrativo</v>
          </cell>
          <cell r="G312" t="str">
            <v>7823-20</v>
          </cell>
          <cell r="H312" t="str">
            <v>12/2021</v>
          </cell>
          <cell r="J312">
            <v>219.2696</v>
          </cell>
          <cell r="L312">
            <v>0</v>
          </cell>
          <cell r="M312">
            <v>0</v>
          </cell>
          <cell r="O312">
            <v>1.35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EDVANIA MORAES FELICIANO</v>
          </cell>
          <cell r="F313" t="str">
            <v>2 - Outros Profissionais da Saúde</v>
          </cell>
          <cell r="G313" t="str">
            <v>3222-05</v>
          </cell>
          <cell r="H313" t="str">
            <v>12/2021</v>
          </cell>
          <cell r="J313">
            <v>200.40559999999999</v>
          </cell>
          <cell r="L313">
            <v>0</v>
          </cell>
          <cell r="M313">
            <v>0</v>
          </cell>
          <cell r="O313">
            <v>1.35</v>
          </cell>
          <cell r="R313">
            <v>157.5</v>
          </cell>
          <cell r="S313">
            <v>67.430000000000007</v>
          </cell>
          <cell r="U313">
            <v>0</v>
          </cell>
        </row>
        <row r="314">
          <cell r="C314" t="str">
            <v>HOSPITAL MIGUEL ARRAES</v>
          </cell>
          <cell r="E314" t="str">
            <v>EDVANIA SILVA</v>
          </cell>
          <cell r="F314" t="str">
            <v>2 - Outros Profissionais da Saúde</v>
          </cell>
          <cell r="G314" t="str">
            <v>2235-05</v>
          </cell>
          <cell r="H314" t="str">
            <v>12/2021</v>
          </cell>
          <cell r="J314">
            <v>552.94880000000001</v>
          </cell>
          <cell r="L314">
            <v>550.47</v>
          </cell>
          <cell r="M314">
            <v>3.08</v>
          </cell>
          <cell r="O314">
            <v>2.84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ELAINE BARREIRAS DE SOUZA</v>
          </cell>
          <cell r="F315" t="str">
            <v>2 - Outros Profissionais da Saúde</v>
          </cell>
          <cell r="G315" t="str">
            <v>3242-05</v>
          </cell>
          <cell r="H315" t="str">
            <v>12/2021</v>
          </cell>
          <cell r="J315">
            <v>226.0864</v>
          </cell>
          <cell r="L315">
            <v>0</v>
          </cell>
          <cell r="M315">
            <v>0</v>
          </cell>
          <cell r="O315">
            <v>1.35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ELAINE CRISTINA MACHADO JANUARIO DA SILVA</v>
          </cell>
          <cell r="F316" t="str">
            <v>2 - Outros Profissionais da Saúde</v>
          </cell>
          <cell r="G316" t="str">
            <v>3222-05</v>
          </cell>
          <cell r="H316" t="str">
            <v>12/2021</v>
          </cell>
          <cell r="J316">
            <v>179.76320000000001</v>
          </cell>
          <cell r="L316">
            <v>0</v>
          </cell>
          <cell r="M316">
            <v>0</v>
          </cell>
          <cell r="O316">
            <v>1.35</v>
          </cell>
          <cell r="R316">
            <v>167.7</v>
          </cell>
          <cell r="S316">
            <v>54.77</v>
          </cell>
          <cell r="U316">
            <v>0</v>
          </cell>
        </row>
        <row r="317">
          <cell r="C317" t="str">
            <v>HOSPITAL MIGUEL ARRAES</v>
          </cell>
          <cell r="E317" t="str">
            <v>ELAINE DA SILVA DIAS DOS SANTOS</v>
          </cell>
          <cell r="F317" t="str">
            <v>2 - Outros Profissionais da Saúde</v>
          </cell>
          <cell r="G317" t="str">
            <v>3222-05</v>
          </cell>
          <cell r="H317" t="str">
            <v>12/2021</v>
          </cell>
          <cell r="J317">
            <v>161.05680000000001</v>
          </cell>
          <cell r="L317">
            <v>0</v>
          </cell>
          <cell r="M317">
            <v>0</v>
          </cell>
          <cell r="O317">
            <v>1.35</v>
          </cell>
          <cell r="R317">
            <v>157.5</v>
          </cell>
          <cell r="S317">
            <v>114.76</v>
          </cell>
          <cell r="U317">
            <v>0</v>
          </cell>
        </row>
        <row r="318">
          <cell r="C318" t="str">
            <v>HOSPITAL MIGUEL ARRAES</v>
          </cell>
          <cell r="E318" t="str">
            <v>ELAINE FERREIRA DE BARROS</v>
          </cell>
          <cell r="F318" t="str">
            <v>2 - Outros Profissionais da Saúde</v>
          </cell>
          <cell r="G318" t="str">
            <v>5211-30</v>
          </cell>
          <cell r="H318" t="str">
            <v>12/2021</v>
          </cell>
          <cell r="J318">
            <v>160.46879999999999</v>
          </cell>
          <cell r="L318">
            <v>0</v>
          </cell>
          <cell r="M318">
            <v>0</v>
          </cell>
          <cell r="O318">
            <v>1.35</v>
          </cell>
          <cell r="R318">
            <v>147.30000000000001</v>
          </cell>
          <cell r="S318">
            <v>64.55</v>
          </cell>
          <cell r="U318">
            <v>67.12</v>
          </cell>
          <cell r="X318" t="str">
            <v>AUXÍLIO CRECHE</v>
          </cell>
        </row>
        <row r="319">
          <cell r="C319" t="str">
            <v>HOSPITAL MIGUEL ARRAES</v>
          </cell>
          <cell r="E319" t="str">
            <v>ELAINE MARIA DA SILVA</v>
          </cell>
          <cell r="F319" t="str">
            <v>2 - Outros Profissionais da Saúde</v>
          </cell>
          <cell r="G319" t="str">
            <v>3222-05</v>
          </cell>
          <cell r="H319" t="str">
            <v>12/2021</v>
          </cell>
          <cell r="J319">
            <v>181.89279999999999</v>
          </cell>
          <cell r="L319">
            <v>0</v>
          </cell>
          <cell r="M319">
            <v>0</v>
          </cell>
          <cell r="O319">
            <v>1.35</v>
          </cell>
          <cell r="R319">
            <v>157.5</v>
          </cell>
          <cell r="S319">
            <v>67.430000000000007</v>
          </cell>
          <cell r="U319">
            <v>0</v>
          </cell>
        </row>
        <row r="320">
          <cell r="C320" t="str">
            <v>HOSPITAL MIGUEL ARRAES</v>
          </cell>
          <cell r="E320" t="str">
            <v>ELAINE MARQUES DA SILVA</v>
          </cell>
          <cell r="F320" t="str">
            <v>2 - Outros Profissionais da Saúde</v>
          </cell>
          <cell r="G320" t="str">
            <v>3222-05</v>
          </cell>
          <cell r="H320" t="str">
            <v>12/2021</v>
          </cell>
          <cell r="J320">
            <v>205.096</v>
          </cell>
          <cell r="L320">
            <v>0</v>
          </cell>
          <cell r="M320">
            <v>0</v>
          </cell>
          <cell r="O320">
            <v>1.35</v>
          </cell>
          <cell r="R320">
            <v>119.55</v>
          </cell>
          <cell r="S320">
            <v>62</v>
          </cell>
          <cell r="U320">
            <v>0</v>
          </cell>
        </row>
        <row r="321">
          <cell r="C321" t="str">
            <v>HOSPITAL MIGUEL ARRAES</v>
          </cell>
          <cell r="E321" t="str">
            <v>ELAINE PATRICIO DE OLIVEIRA</v>
          </cell>
          <cell r="F321" t="str">
            <v>3 - Administrativo</v>
          </cell>
          <cell r="G321" t="str">
            <v>4110-10</v>
          </cell>
          <cell r="H321" t="str">
            <v>12/2021</v>
          </cell>
          <cell r="J321">
            <v>134.4872</v>
          </cell>
          <cell r="L321">
            <v>0</v>
          </cell>
          <cell r="M321">
            <v>0</v>
          </cell>
          <cell r="O321">
            <v>1.35</v>
          </cell>
          <cell r="R321">
            <v>167.7</v>
          </cell>
          <cell r="S321">
            <v>66.78</v>
          </cell>
          <cell r="U321">
            <v>0</v>
          </cell>
        </row>
        <row r="322">
          <cell r="C322" t="str">
            <v>HOSPITAL MIGUEL ARRAES</v>
          </cell>
          <cell r="E322" t="str">
            <v>ELEINE NASCIMENTO DOS SANTOS</v>
          </cell>
          <cell r="F322" t="str">
            <v>3 - Administrativo</v>
          </cell>
          <cell r="G322" t="str">
            <v>5163-45</v>
          </cell>
          <cell r="H322" t="str">
            <v>12/2021</v>
          </cell>
          <cell r="J322">
            <v>219.76</v>
          </cell>
          <cell r="L322">
            <v>0</v>
          </cell>
          <cell r="M322">
            <v>0</v>
          </cell>
          <cell r="O322">
            <v>1.35</v>
          </cell>
          <cell r="R322">
            <v>167.7</v>
          </cell>
          <cell r="S322">
            <v>66.599999999999994</v>
          </cell>
          <cell r="U322">
            <v>0</v>
          </cell>
        </row>
        <row r="323">
          <cell r="C323" t="str">
            <v>HOSPITAL MIGUEL ARRAES</v>
          </cell>
          <cell r="E323" t="str">
            <v>ELEONORA DE LIMA</v>
          </cell>
          <cell r="F323" t="str">
            <v>2 - Outros Profissionais da Saúde</v>
          </cell>
          <cell r="G323" t="str">
            <v>2234-05</v>
          </cell>
          <cell r="H323" t="str">
            <v>12/2021</v>
          </cell>
          <cell r="J323">
            <v>724.40160000000003</v>
          </cell>
          <cell r="L323">
            <v>0</v>
          </cell>
          <cell r="M323">
            <v>0</v>
          </cell>
          <cell r="O323">
            <v>1.35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ELIANA LIRA CHAGAS DE SOUZA</v>
          </cell>
          <cell r="F324" t="str">
            <v>3 - Administrativo</v>
          </cell>
          <cell r="G324" t="str">
            <v>3542-05</v>
          </cell>
          <cell r="H324" t="str">
            <v>12/2021</v>
          </cell>
          <cell r="J324">
            <v>240.816</v>
          </cell>
          <cell r="L324">
            <v>0</v>
          </cell>
          <cell r="M324">
            <v>0</v>
          </cell>
          <cell r="O324">
            <v>1.35</v>
          </cell>
          <cell r="R324">
            <v>169.5</v>
          </cell>
          <cell r="S324">
            <v>120.41</v>
          </cell>
          <cell r="U324">
            <v>138.86000000000001</v>
          </cell>
          <cell r="X324" t="str">
            <v>AUXÍLIO CRECHE</v>
          </cell>
        </row>
        <row r="325">
          <cell r="C325" t="str">
            <v>HOSPITAL MIGUEL ARRAES</v>
          </cell>
          <cell r="E325" t="str">
            <v>ELIANE GALDINO DE OLIVEIRA</v>
          </cell>
          <cell r="F325" t="str">
            <v>2 - Outros Profissionais da Saúde</v>
          </cell>
          <cell r="G325" t="str">
            <v>3222-05</v>
          </cell>
          <cell r="H325" t="str">
            <v>12/2021</v>
          </cell>
          <cell r="J325">
            <v>189.25120000000001</v>
          </cell>
          <cell r="L325">
            <v>0</v>
          </cell>
          <cell r="M325">
            <v>0</v>
          </cell>
          <cell r="O325">
            <v>1.35</v>
          </cell>
          <cell r="R325">
            <v>167.7</v>
          </cell>
          <cell r="S325">
            <v>59.5</v>
          </cell>
          <cell r="U325">
            <v>0</v>
          </cell>
        </row>
        <row r="326">
          <cell r="C326" t="str">
            <v>HOSPITAL MIGUEL ARRAES</v>
          </cell>
          <cell r="E326" t="str">
            <v>ELIANE NUNES DOS SANTOS</v>
          </cell>
          <cell r="F326" t="str">
            <v>2 - Outros Profissionais da Saúde</v>
          </cell>
          <cell r="G326" t="str">
            <v>3222-05</v>
          </cell>
          <cell r="H326" t="str">
            <v>12/2021</v>
          </cell>
          <cell r="J326">
            <v>0</v>
          </cell>
          <cell r="L326">
            <v>0</v>
          </cell>
          <cell r="M326">
            <v>0</v>
          </cell>
          <cell r="O326">
            <v>1.35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ELIELSON JOSE CAITANO DA SILVA</v>
          </cell>
          <cell r="F327" t="str">
            <v>3 - Administrativo</v>
          </cell>
          <cell r="G327" t="str">
            <v>5142-25</v>
          </cell>
          <cell r="H327" t="str">
            <v>12/2021</v>
          </cell>
          <cell r="J327">
            <v>173.9624</v>
          </cell>
          <cell r="L327">
            <v>0</v>
          </cell>
          <cell r="M327">
            <v>0</v>
          </cell>
          <cell r="O327">
            <v>1.35</v>
          </cell>
          <cell r="R327">
            <v>364.2</v>
          </cell>
          <cell r="S327">
            <v>66.599999999999994</v>
          </cell>
          <cell r="U327">
            <v>0</v>
          </cell>
        </row>
        <row r="328">
          <cell r="C328" t="str">
            <v>HOSPITAL MIGUEL ARRAES</v>
          </cell>
          <cell r="E328" t="str">
            <v>ELIENE MARIA DA SILVA ASSIS</v>
          </cell>
          <cell r="F328" t="str">
            <v>3 - Administrativo</v>
          </cell>
          <cell r="G328" t="str">
            <v>4110-10</v>
          </cell>
          <cell r="H328" t="str">
            <v>12/2021</v>
          </cell>
          <cell r="J328">
            <v>251.4776</v>
          </cell>
          <cell r="L328">
            <v>0</v>
          </cell>
          <cell r="M328">
            <v>0</v>
          </cell>
          <cell r="O328">
            <v>1.35</v>
          </cell>
          <cell r="R328">
            <v>393.9</v>
          </cell>
          <cell r="S328">
            <v>119.96</v>
          </cell>
          <cell r="U328">
            <v>0</v>
          </cell>
        </row>
        <row r="329">
          <cell r="C329" t="str">
            <v>HOSPITAL MIGUEL ARRAES</v>
          </cell>
          <cell r="E329" t="str">
            <v>ELIEUDA JOSE GOMES</v>
          </cell>
          <cell r="F329" t="str">
            <v>3 - Administrativo</v>
          </cell>
          <cell r="G329" t="str">
            <v>5134-30</v>
          </cell>
          <cell r="H329" t="str">
            <v>12/2021</v>
          </cell>
          <cell r="J329">
            <v>111.2688</v>
          </cell>
          <cell r="L329">
            <v>0</v>
          </cell>
          <cell r="M329">
            <v>0</v>
          </cell>
          <cell r="O329">
            <v>1.35</v>
          </cell>
          <cell r="S329">
            <v>26.62</v>
          </cell>
          <cell r="U329">
            <v>0</v>
          </cell>
        </row>
        <row r="330">
          <cell r="C330" t="str">
            <v>HOSPITAL MIGUEL ARRAES</v>
          </cell>
          <cell r="E330" t="str">
            <v>ELIS BARBARA CORREIA FRAGOSO</v>
          </cell>
          <cell r="F330" t="str">
            <v>2 - Outros Profissionais da Saúde</v>
          </cell>
          <cell r="G330" t="str">
            <v>3222-05</v>
          </cell>
          <cell r="H330" t="str">
            <v>12/2021</v>
          </cell>
          <cell r="J330">
            <v>203.12719999999999</v>
          </cell>
          <cell r="L330">
            <v>0</v>
          </cell>
          <cell r="M330">
            <v>0</v>
          </cell>
          <cell r="O330">
            <v>1.35</v>
          </cell>
          <cell r="R330">
            <v>167.7</v>
          </cell>
          <cell r="S330">
            <v>67.430000000000007</v>
          </cell>
          <cell r="U330">
            <v>0</v>
          </cell>
        </row>
        <row r="331">
          <cell r="C331" t="str">
            <v>HOSPITAL MIGUEL ARRAES</v>
          </cell>
          <cell r="E331" t="str">
            <v>ELIS REGINA MINERVINO RIBEIRO</v>
          </cell>
          <cell r="F331" t="str">
            <v>3 - Administrativo</v>
          </cell>
          <cell r="G331" t="str">
            <v>5174-10</v>
          </cell>
          <cell r="H331" t="str">
            <v>12/2021</v>
          </cell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ELISABETE PEREIRA DE LIMA COSTA</v>
          </cell>
          <cell r="F332" t="str">
            <v>2 - Outros Profissionais da Saúde</v>
          </cell>
          <cell r="G332" t="str">
            <v>3222-05</v>
          </cell>
          <cell r="H332" t="str">
            <v>12/2021</v>
          </cell>
          <cell r="J332">
            <v>182.1824</v>
          </cell>
          <cell r="L332">
            <v>0</v>
          </cell>
          <cell r="M332">
            <v>0</v>
          </cell>
          <cell r="O332">
            <v>1.35</v>
          </cell>
          <cell r="R332">
            <v>157.5</v>
          </cell>
          <cell r="S332">
            <v>65.73</v>
          </cell>
          <cell r="U332">
            <v>0</v>
          </cell>
        </row>
        <row r="333">
          <cell r="C333" t="str">
            <v>HOSPITAL MIGUEL ARRAES</v>
          </cell>
          <cell r="E333" t="str">
            <v>ELISABETE SILVA DA PAIXAO</v>
          </cell>
          <cell r="F333" t="str">
            <v>2 - Outros Profissionais da Saúde</v>
          </cell>
          <cell r="G333" t="str">
            <v>5211-30</v>
          </cell>
          <cell r="H333" t="str">
            <v>12/2021</v>
          </cell>
          <cell r="J333">
            <v>159.4736</v>
          </cell>
          <cell r="L333">
            <v>0</v>
          </cell>
          <cell r="M333">
            <v>0</v>
          </cell>
          <cell r="O333">
            <v>1.35</v>
          </cell>
          <cell r="R333">
            <v>270</v>
          </cell>
          <cell r="S333">
            <v>61.11</v>
          </cell>
          <cell r="U333">
            <v>0</v>
          </cell>
        </row>
        <row r="334">
          <cell r="C334" t="str">
            <v>HOSPITAL MIGUEL ARRAES</v>
          </cell>
          <cell r="E334" t="str">
            <v>ELISAMA DA SILVA PEREIRA</v>
          </cell>
          <cell r="F334" t="str">
            <v>3 - Administrativo</v>
          </cell>
          <cell r="G334" t="str">
            <v>4110-10</v>
          </cell>
          <cell r="H334" t="str">
            <v>12/2021</v>
          </cell>
          <cell r="J334">
            <v>139.2816</v>
          </cell>
          <cell r="L334">
            <v>0</v>
          </cell>
          <cell r="M334">
            <v>0</v>
          </cell>
          <cell r="O334">
            <v>1.35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ELISANDRA CELY BASILIO GUALBERTO</v>
          </cell>
          <cell r="F335" t="str">
            <v>2 - Outros Profissionais da Saúde</v>
          </cell>
          <cell r="G335" t="str">
            <v>2235-05</v>
          </cell>
          <cell r="H335" t="str">
            <v>12/2021</v>
          </cell>
          <cell r="J335">
            <v>481.86320000000001</v>
          </cell>
          <cell r="L335">
            <v>0</v>
          </cell>
          <cell r="M335">
            <v>0</v>
          </cell>
          <cell r="O335">
            <v>2.84</v>
          </cell>
          <cell r="S335">
            <v>0</v>
          </cell>
          <cell r="U335">
            <v>51.64</v>
          </cell>
          <cell r="X335" t="str">
            <v>AUXÍLIO CRECHE</v>
          </cell>
        </row>
        <row r="336">
          <cell r="C336" t="str">
            <v>HOSPITAL MIGUEL ARRAES</v>
          </cell>
          <cell r="E336" t="str">
            <v>ELISANDRA ZACARIAS NUNES</v>
          </cell>
          <cell r="F336" t="str">
            <v>3 - Administrativo</v>
          </cell>
          <cell r="G336" t="str">
            <v>1421-05</v>
          </cell>
          <cell r="H336" t="str">
            <v>12/2021</v>
          </cell>
          <cell r="J336">
            <v>78.533599999999993</v>
          </cell>
          <cell r="L336">
            <v>0</v>
          </cell>
          <cell r="M336">
            <v>0</v>
          </cell>
          <cell r="O336">
            <v>1.35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ELISANGELA DE CARVALHO</v>
          </cell>
          <cell r="F337" t="str">
            <v>2 - Outros Profissionais da Saúde</v>
          </cell>
          <cell r="G337" t="str">
            <v>3222-05</v>
          </cell>
          <cell r="H337" t="str">
            <v>12/2021</v>
          </cell>
          <cell r="J337">
            <v>197.2176</v>
          </cell>
          <cell r="L337">
            <v>0</v>
          </cell>
          <cell r="M337">
            <v>0</v>
          </cell>
          <cell r="O337">
            <v>1.35</v>
          </cell>
          <cell r="R337">
            <v>270</v>
          </cell>
          <cell r="S337">
            <v>67.430000000000007</v>
          </cell>
          <cell r="U337">
            <v>0</v>
          </cell>
        </row>
        <row r="338">
          <cell r="C338" t="str">
            <v>HOSPITAL MIGUEL ARRAES</v>
          </cell>
          <cell r="E338" t="str">
            <v>ELISANGELA FREITAS DA SILVA</v>
          </cell>
          <cell r="F338" t="str">
            <v>3 - Administrativo</v>
          </cell>
          <cell r="G338" t="str">
            <v>5135-05</v>
          </cell>
          <cell r="H338" t="str">
            <v>12/2021</v>
          </cell>
          <cell r="J338">
            <v>221.99600000000001</v>
          </cell>
          <cell r="L338">
            <v>0</v>
          </cell>
          <cell r="M338">
            <v>0</v>
          </cell>
          <cell r="O338">
            <v>1.35</v>
          </cell>
          <cell r="R338">
            <v>157.5</v>
          </cell>
          <cell r="S338">
            <v>66.599999999999994</v>
          </cell>
          <cell r="U338">
            <v>0</v>
          </cell>
        </row>
        <row r="339">
          <cell r="C339" t="str">
            <v>HOSPITAL MIGUEL ARRAES</v>
          </cell>
          <cell r="E339" t="str">
            <v>ELISANGELA VALDEVINO DA SILVA</v>
          </cell>
          <cell r="F339" t="str">
            <v>3 - Administrativo</v>
          </cell>
          <cell r="G339" t="str">
            <v>1427-05</v>
          </cell>
          <cell r="H339" t="str">
            <v>12/2021</v>
          </cell>
          <cell r="J339">
            <v>676.7056</v>
          </cell>
          <cell r="L339">
            <v>0</v>
          </cell>
          <cell r="M339">
            <v>0</v>
          </cell>
          <cell r="O339">
            <v>1.35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ELIZA GABRIELLE SILVA DE ARAUJO</v>
          </cell>
          <cell r="F340" t="str">
            <v>2 - Outros Profissionais da Saúde</v>
          </cell>
          <cell r="G340" t="str">
            <v>3222-05</v>
          </cell>
          <cell r="H340" t="str">
            <v>12/2021</v>
          </cell>
          <cell r="J340">
            <v>205.13200000000001</v>
          </cell>
          <cell r="L340">
            <v>0</v>
          </cell>
          <cell r="M340">
            <v>0</v>
          </cell>
          <cell r="O340">
            <v>1.35</v>
          </cell>
          <cell r="S340">
            <v>0</v>
          </cell>
          <cell r="U340">
            <v>0</v>
          </cell>
        </row>
        <row r="341">
          <cell r="C341" t="str">
            <v>HOSPITAL MIGUEL ARRAES</v>
          </cell>
          <cell r="E341" t="str">
            <v>ELIZANGELA FRANCISCA DE ARAUJO</v>
          </cell>
          <cell r="F341" t="str">
            <v>2 - Outros Profissionais da Saúde</v>
          </cell>
          <cell r="G341" t="str">
            <v>5211-30</v>
          </cell>
          <cell r="H341" t="str">
            <v>12/2021</v>
          </cell>
          <cell r="J341">
            <v>174.65280000000001</v>
          </cell>
          <cell r="L341">
            <v>0</v>
          </cell>
          <cell r="M341">
            <v>0</v>
          </cell>
          <cell r="O341">
            <v>1.35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ELLOANNE LEONCIO BORGES</v>
          </cell>
          <cell r="F342" t="str">
            <v>2 - Outros Profissionais da Saúde</v>
          </cell>
          <cell r="G342" t="str">
            <v>2236-05</v>
          </cell>
          <cell r="H342" t="str">
            <v>12/2021</v>
          </cell>
          <cell r="J342">
            <v>158.35679999999999</v>
          </cell>
          <cell r="K342">
            <v>126.6</v>
          </cell>
          <cell r="L342">
            <v>0</v>
          </cell>
          <cell r="M342">
            <v>0</v>
          </cell>
          <cell r="O342">
            <v>2.84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ELOISA MARIA ALVES</v>
          </cell>
          <cell r="F343" t="str">
            <v>2 - Outros Profissionais da Saúde</v>
          </cell>
          <cell r="G343" t="str">
            <v>3222-05</v>
          </cell>
          <cell r="H343" t="str">
            <v>12/2021</v>
          </cell>
          <cell r="J343">
            <v>178.20240000000001</v>
          </cell>
          <cell r="L343">
            <v>0</v>
          </cell>
          <cell r="M343">
            <v>0</v>
          </cell>
          <cell r="O343">
            <v>1.35</v>
          </cell>
          <cell r="R343">
            <v>147.30000000000001</v>
          </cell>
          <cell r="S343">
            <v>52.88</v>
          </cell>
          <cell r="U343">
            <v>0</v>
          </cell>
        </row>
        <row r="344">
          <cell r="C344" t="str">
            <v>HOSPITAL MIGUEL ARRAES</v>
          </cell>
          <cell r="E344" t="str">
            <v>EMANUELA LEINA PEREIRA DA SILVA</v>
          </cell>
          <cell r="F344" t="str">
            <v>2 - Outros Profissionais da Saúde</v>
          </cell>
          <cell r="G344" t="str">
            <v>2235-05</v>
          </cell>
          <cell r="H344" t="str">
            <v>12/2021</v>
          </cell>
          <cell r="J344">
            <v>367.00799999999998</v>
          </cell>
          <cell r="L344">
            <v>550.47</v>
          </cell>
          <cell r="M344">
            <v>2.62</v>
          </cell>
          <cell r="O344">
            <v>2.84</v>
          </cell>
          <cell r="R344">
            <v>228.9</v>
          </cell>
          <cell r="S344">
            <v>98.47</v>
          </cell>
          <cell r="U344">
            <v>0</v>
          </cell>
        </row>
        <row r="345">
          <cell r="C345" t="str">
            <v>HOSPITAL MIGUEL ARRAES</v>
          </cell>
          <cell r="E345" t="str">
            <v>EMANUELE DA SILVA LIMA</v>
          </cell>
          <cell r="F345" t="str">
            <v>2 - Outros Profissionais da Saúde</v>
          </cell>
          <cell r="G345" t="str">
            <v>3222-05</v>
          </cell>
          <cell r="H345" t="str">
            <v>12/2021</v>
          </cell>
          <cell r="J345">
            <v>187.92080000000001</v>
          </cell>
          <cell r="L345">
            <v>0</v>
          </cell>
          <cell r="M345">
            <v>0</v>
          </cell>
          <cell r="O345">
            <v>1.35</v>
          </cell>
          <cell r="R345">
            <v>287.7</v>
          </cell>
          <cell r="S345">
            <v>67.430000000000007</v>
          </cell>
          <cell r="U345">
            <v>0</v>
          </cell>
        </row>
        <row r="346">
          <cell r="C346" t="str">
            <v>HOSPITAL MIGUEL ARRAES</v>
          </cell>
          <cell r="E346" t="str">
            <v>EMERSON DOS SANTOS SOUZA</v>
          </cell>
          <cell r="F346" t="str">
            <v>2 - Outros Profissionais da Saúde</v>
          </cell>
          <cell r="G346" t="str">
            <v>5211-30</v>
          </cell>
          <cell r="H346" t="str">
            <v>12/2021</v>
          </cell>
          <cell r="J346">
            <v>225.1088</v>
          </cell>
          <cell r="L346">
            <v>0</v>
          </cell>
          <cell r="M346">
            <v>0</v>
          </cell>
          <cell r="O346">
            <v>1.35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EMILIA FERNANDA LIMA DOS SANTOS</v>
          </cell>
          <cell r="F347" t="str">
            <v>2 - Outros Profissionais da Saúde</v>
          </cell>
          <cell r="G347" t="str">
            <v>3222-05</v>
          </cell>
          <cell r="H347" t="str">
            <v>12/2021</v>
          </cell>
          <cell r="J347">
            <v>206.71360000000001</v>
          </cell>
          <cell r="L347">
            <v>0</v>
          </cell>
          <cell r="M347">
            <v>0</v>
          </cell>
          <cell r="O347">
            <v>1.35</v>
          </cell>
          <cell r="R347">
            <v>167.7</v>
          </cell>
          <cell r="S347">
            <v>65.84</v>
          </cell>
          <cell r="U347">
            <v>0</v>
          </cell>
        </row>
        <row r="348">
          <cell r="C348" t="str">
            <v>HOSPITAL MIGUEL ARRAES</v>
          </cell>
          <cell r="E348" t="str">
            <v>EMILIO HENRIQUE MELO DE LIMA</v>
          </cell>
          <cell r="F348" t="str">
            <v>1 - Médico</v>
          </cell>
          <cell r="G348" t="str">
            <v>2251-25</v>
          </cell>
          <cell r="H348" t="str">
            <v>12/2021</v>
          </cell>
          <cell r="J348">
            <v>1194.1936000000001</v>
          </cell>
          <cell r="L348">
            <v>0</v>
          </cell>
          <cell r="M348">
            <v>0</v>
          </cell>
          <cell r="O348">
            <v>10.83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EMILLY VELOSO REZENDE</v>
          </cell>
          <cell r="F349" t="str">
            <v>2 - Outros Profissionais da Saúde</v>
          </cell>
          <cell r="G349" t="str">
            <v>2235-05</v>
          </cell>
          <cell r="H349" t="str">
            <v>12/2021</v>
          </cell>
          <cell r="J349">
            <v>385.35840000000002</v>
          </cell>
          <cell r="L349">
            <v>0</v>
          </cell>
          <cell r="M349">
            <v>0</v>
          </cell>
          <cell r="O349">
            <v>2.84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ENELI HONORATO DA SILVA</v>
          </cell>
          <cell r="F350" t="str">
            <v>2 - Outros Profissionais da Saúde</v>
          </cell>
          <cell r="G350" t="str">
            <v>3222-05</v>
          </cell>
          <cell r="H350" t="str">
            <v>12/2021</v>
          </cell>
          <cell r="J350">
            <v>210.72239999999999</v>
          </cell>
          <cell r="L350">
            <v>0</v>
          </cell>
          <cell r="M350">
            <v>0</v>
          </cell>
          <cell r="O350">
            <v>1.35</v>
          </cell>
          <cell r="R350">
            <v>167.7</v>
          </cell>
          <cell r="S350">
            <v>62.34</v>
          </cell>
          <cell r="U350">
            <v>0</v>
          </cell>
        </row>
        <row r="351">
          <cell r="C351" t="str">
            <v>HOSPITAL MIGUEL ARRAES</v>
          </cell>
          <cell r="E351" t="str">
            <v>ENIA ROSEMBERG DA SILVA MACHADO</v>
          </cell>
          <cell r="F351" t="str">
            <v>2 - Outros Profissionais da Saúde</v>
          </cell>
          <cell r="G351" t="str">
            <v>3222-05</v>
          </cell>
          <cell r="H351" t="str">
            <v>12/2021</v>
          </cell>
          <cell r="J351">
            <v>17.293600000000001</v>
          </cell>
          <cell r="L351">
            <v>0</v>
          </cell>
          <cell r="M351">
            <v>0</v>
          </cell>
          <cell r="O351">
            <v>1.35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ENIUDE LIMA DE SOUZA</v>
          </cell>
          <cell r="F352" t="str">
            <v>3 - Administrativo</v>
          </cell>
          <cell r="G352" t="str">
            <v>4110-10</v>
          </cell>
          <cell r="H352" t="str">
            <v>12/2021</v>
          </cell>
          <cell r="J352">
            <v>142.4024</v>
          </cell>
          <cell r="L352">
            <v>0</v>
          </cell>
          <cell r="M352">
            <v>0</v>
          </cell>
          <cell r="O352">
            <v>1.35</v>
          </cell>
          <cell r="R352">
            <v>208.5</v>
          </cell>
          <cell r="S352">
            <v>47.53</v>
          </cell>
          <cell r="U352">
            <v>0</v>
          </cell>
        </row>
        <row r="353">
          <cell r="C353" t="str">
            <v>HOSPITAL MIGUEL ARRAES</v>
          </cell>
          <cell r="E353" t="str">
            <v>ENOQUE DE SOUZA SILVA</v>
          </cell>
          <cell r="F353" t="str">
            <v>3 - Administrativo</v>
          </cell>
          <cell r="G353" t="str">
            <v>5174-10</v>
          </cell>
          <cell r="H353" t="str">
            <v>12/2021</v>
          </cell>
          <cell r="J353">
            <v>176.08080000000001</v>
          </cell>
          <cell r="L353">
            <v>0</v>
          </cell>
          <cell r="M353">
            <v>0</v>
          </cell>
          <cell r="O353">
            <v>1.35</v>
          </cell>
          <cell r="R353">
            <v>310.5</v>
          </cell>
          <cell r="S353">
            <v>66.78</v>
          </cell>
          <cell r="U353">
            <v>0</v>
          </cell>
        </row>
        <row r="354">
          <cell r="C354" t="str">
            <v>HOSPITAL MIGUEL ARRAES</v>
          </cell>
          <cell r="E354" t="str">
            <v>ERICA FELIX DA SILVA</v>
          </cell>
          <cell r="F354" t="str">
            <v>3 - Administrativo</v>
          </cell>
          <cell r="G354" t="str">
            <v>5163-45</v>
          </cell>
          <cell r="H354" t="str">
            <v>12/2021</v>
          </cell>
          <cell r="J354">
            <v>167.41839999999999</v>
          </cell>
          <cell r="L354">
            <v>0</v>
          </cell>
          <cell r="M354">
            <v>0</v>
          </cell>
          <cell r="O354">
            <v>1.35</v>
          </cell>
          <cell r="R354">
            <v>167.7</v>
          </cell>
          <cell r="S354">
            <v>66.599999999999994</v>
          </cell>
          <cell r="U354">
            <v>0</v>
          </cell>
        </row>
        <row r="355">
          <cell r="C355" t="str">
            <v>HOSPITAL MIGUEL ARRAES</v>
          </cell>
          <cell r="E355" t="str">
            <v>ERICKA KATHARYNE REGO DA SILVA</v>
          </cell>
          <cell r="F355" t="str">
            <v>2 - Outros Profissionais da Saúde</v>
          </cell>
          <cell r="G355" t="str">
            <v>5211-30</v>
          </cell>
          <cell r="H355" t="str">
            <v>12/2021</v>
          </cell>
          <cell r="J355">
            <v>155.47040000000001</v>
          </cell>
          <cell r="L355">
            <v>0</v>
          </cell>
          <cell r="M355">
            <v>0</v>
          </cell>
          <cell r="O355">
            <v>1.35</v>
          </cell>
          <cell r="R355">
            <v>157.5</v>
          </cell>
          <cell r="S355">
            <v>66.78</v>
          </cell>
          <cell r="U355">
            <v>0</v>
          </cell>
        </row>
        <row r="356">
          <cell r="C356" t="str">
            <v>HOSPITAL MIGUEL ARRAES</v>
          </cell>
          <cell r="E356" t="str">
            <v>ERIKA ALVES MARINHO DE ANDRADE</v>
          </cell>
          <cell r="F356" t="str">
            <v>2 - Outros Profissionais da Saúde</v>
          </cell>
          <cell r="G356" t="str">
            <v>2236-05</v>
          </cell>
          <cell r="H356" t="str">
            <v>12/2021</v>
          </cell>
          <cell r="J356">
            <v>274.67680000000001</v>
          </cell>
          <cell r="L356">
            <v>0</v>
          </cell>
          <cell r="M356">
            <v>0</v>
          </cell>
          <cell r="O356">
            <v>2.84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ERIKA DA SILVA CUNHA RODRIGUES</v>
          </cell>
          <cell r="F357" t="str">
            <v>2 - Outros Profissionais da Saúde</v>
          </cell>
          <cell r="G357" t="str">
            <v>2235-05</v>
          </cell>
          <cell r="H357" t="str">
            <v>12/2021</v>
          </cell>
          <cell r="J357">
            <v>540.18399999999997</v>
          </cell>
          <cell r="L357">
            <v>0</v>
          </cell>
          <cell r="M357">
            <v>0</v>
          </cell>
          <cell r="O357">
            <v>2.84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ERIKA FERREIRA DE LIMA</v>
          </cell>
          <cell r="F358" t="str">
            <v>2 - Outros Profissionais da Saúde</v>
          </cell>
          <cell r="G358" t="str">
            <v>5152-05</v>
          </cell>
          <cell r="H358" t="str">
            <v>12/2021</v>
          </cell>
          <cell r="J358">
            <v>187.52719999999999</v>
          </cell>
          <cell r="L358">
            <v>0</v>
          </cell>
          <cell r="M358">
            <v>0</v>
          </cell>
          <cell r="O358">
            <v>1.35</v>
          </cell>
          <cell r="R358">
            <v>157.5</v>
          </cell>
          <cell r="S358">
            <v>71.400000000000006</v>
          </cell>
          <cell r="U358">
            <v>0</v>
          </cell>
        </row>
        <row r="359">
          <cell r="C359" t="str">
            <v>HOSPITAL MIGUEL ARRAES</v>
          </cell>
          <cell r="E359" t="str">
            <v>ERIKA KARINA SOUZA LIRA</v>
          </cell>
          <cell r="F359" t="str">
            <v>2 - Outros Profissionais da Saúde</v>
          </cell>
          <cell r="G359" t="str">
            <v>3222-05</v>
          </cell>
          <cell r="H359" t="str">
            <v>12/2021</v>
          </cell>
          <cell r="J359">
            <v>216.3064</v>
          </cell>
          <cell r="L359">
            <v>0</v>
          </cell>
          <cell r="M359">
            <v>0</v>
          </cell>
          <cell r="O359">
            <v>1.35</v>
          </cell>
          <cell r="R359">
            <v>167.7</v>
          </cell>
          <cell r="S359">
            <v>65.84</v>
          </cell>
          <cell r="U359">
            <v>0</v>
          </cell>
        </row>
        <row r="360">
          <cell r="C360" t="str">
            <v>HOSPITAL MIGUEL ARRAES</v>
          </cell>
          <cell r="E360" t="str">
            <v>ERINEIDE COSMO DE OLIVEIRA</v>
          </cell>
          <cell r="F360" t="str">
            <v>2 - Outros Profissionais da Saúde</v>
          </cell>
          <cell r="G360" t="str">
            <v>5211-30</v>
          </cell>
          <cell r="H360" t="str">
            <v>12/2021</v>
          </cell>
          <cell r="J360">
            <v>31.164000000000001</v>
          </cell>
          <cell r="L360">
            <v>0</v>
          </cell>
          <cell r="M360">
            <v>0</v>
          </cell>
          <cell r="O360">
            <v>1.35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ERISTENDE DIEGO PEREIRA DOS SANTOS</v>
          </cell>
          <cell r="F361" t="str">
            <v>3 - Administrativo</v>
          </cell>
          <cell r="G361" t="str">
            <v>5142-25</v>
          </cell>
          <cell r="H361" t="str">
            <v>12/2021</v>
          </cell>
          <cell r="J361">
            <v>180.2072</v>
          </cell>
          <cell r="L361">
            <v>0</v>
          </cell>
          <cell r="M361">
            <v>0</v>
          </cell>
          <cell r="O361">
            <v>1.35</v>
          </cell>
          <cell r="R361">
            <v>208.5</v>
          </cell>
          <cell r="S361">
            <v>59.53</v>
          </cell>
          <cell r="U361">
            <v>0</v>
          </cell>
        </row>
        <row r="362">
          <cell r="C362" t="str">
            <v>HOSPITAL MIGUEL ARRAES</v>
          </cell>
          <cell r="E362" t="str">
            <v xml:space="preserve">ESEQUIEL AMARO DA SILVA </v>
          </cell>
          <cell r="F362" t="str">
            <v>3 - Administrativo</v>
          </cell>
          <cell r="G362" t="str">
            <v>5174-10</v>
          </cell>
          <cell r="H362" t="str">
            <v>12/2021</v>
          </cell>
          <cell r="J362">
            <v>162.3168</v>
          </cell>
          <cell r="L362">
            <v>0</v>
          </cell>
          <cell r="M362">
            <v>0</v>
          </cell>
          <cell r="O362">
            <v>1.35</v>
          </cell>
          <cell r="R362">
            <v>167.7</v>
          </cell>
          <cell r="S362">
            <v>66.78</v>
          </cell>
          <cell r="U362">
            <v>0</v>
          </cell>
        </row>
        <row r="363">
          <cell r="C363" t="str">
            <v>HOSPITAL MIGUEL ARRAES</v>
          </cell>
          <cell r="E363" t="str">
            <v>ESTELA MARIA RIBEIRO DA SILVA</v>
          </cell>
          <cell r="F363" t="str">
            <v>2 - Outros Profissionais da Saúde</v>
          </cell>
          <cell r="G363" t="str">
            <v>3222-05</v>
          </cell>
          <cell r="H363" t="str">
            <v>12/2021</v>
          </cell>
          <cell r="J363">
            <v>210.40719999999999</v>
          </cell>
          <cell r="L363">
            <v>0</v>
          </cell>
          <cell r="M363">
            <v>0</v>
          </cell>
          <cell r="O363">
            <v>1.35</v>
          </cell>
          <cell r="R363">
            <v>167.7</v>
          </cell>
          <cell r="S363">
            <v>67.430000000000007</v>
          </cell>
          <cell r="U363">
            <v>0</v>
          </cell>
        </row>
        <row r="364">
          <cell r="C364" t="str">
            <v>HOSPITAL MIGUEL ARRAES</v>
          </cell>
          <cell r="E364" t="str">
            <v>ESTERFANIA MOURA DA SILVA</v>
          </cell>
          <cell r="F364" t="str">
            <v>2 - Outros Profissionais da Saúde</v>
          </cell>
          <cell r="G364" t="str">
            <v>2236-05</v>
          </cell>
          <cell r="H364" t="str">
            <v>12/2021</v>
          </cell>
          <cell r="J364">
            <v>277.36559999999997</v>
          </cell>
          <cell r="L364">
            <v>0</v>
          </cell>
          <cell r="M364">
            <v>0</v>
          </cell>
          <cell r="O364">
            <v>2.84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ESTHER DIAS DO NASCIMENTO DOS SANTOS</v>
          </cell>
          <cell r="F365" t="str">
            <v>2 - Outros Profissionais da Saúde</v>
          </cell>
          <cell r="G365" t="str">
            <v>2236-05</v>
          </cell>
          <cell r="H365" t="str">
            <v>12/2021</v>
          </cell>
          <cell r="J365">
            <v>246.44319999999999</v>
          </cell>
          <cell r="L365">
            <v>0</v>
          </cell>
          <cell r="M365">
            <v>0</v>
          </cell>
          <cell r="O365">
            <v>2.84</v>
          </cell>
          <cell r="R365">
            <v>157.5</v>
          </cell>
          <cell r="S365">
            <v>76.41</v>
          </cell>
          <cell r="U365">
            <v>0</v>
          </cell>
        </row>
        <row r="366">
          <cell r="C366" t="str">
            <v>HOSPITAL MIGUEL ARRAES</v>
          </cell>
          <cell r="E366" t="str">
            <v>ETIENE EIRE OLIVEIRA DA SILVA</v>
          </cell>
          <cell r="F366" t="str">
            <v>2 - Outros Profissionais da Saúde</v>
          </cell>
          <cell r="G366" t="str">
            <v>3222-05</v>
          </cell>
          <cell r="H366" t="str">
            <v>12/2021</v>
          </cell>
          <cell r="J366">
            <v>208.2072</v>
          </cell>
          <cell r="L366">
            <v>0</v>
          </cell>
          <cell r="M366">
            <v>0</v>
          </cell>
          <cell r="O366">
            <v>1.35</v>
          </cell>
          <cell r="R366">
            <v>147.30000000000001</v>
          </cell>
          <cell r="S366">
            <v>67.430000000000007</v>
          </cell>
          <cell r="U366">
            <v>0</v>
          </cell>
        </row>
        <row r="367">
          <cell r="C367" t="str">
            <v>HOSPITAL MIGUEL ARRAES</v>
          </cell>
          <cell r="E367" t="str">
            <v>EUDES BEZERRA DE CASTILHO</v>
          </cell>
          <cell r="F367" t="str">
            <v>3 - Administrativo</v>
          </cell>
          <cell r="G367" t="str">
            <v>5174-10</v>
          </cell>
          <cell r="H367" t="str">
            <v>12/2021</v>
          </cell>
          <cell r="J367">
            <v>158.61760000000001</v>
          </cell>
          <cell r="L367">
            <v>0</v>
          </cell>
          <cell r="M367">
            <v>0</v>
          </cell>
          <cell r="O367">
            <v>1.35</v>
          </cell>
          <cell r="R367">
            <v>147.30000000000001</v>
          </cell>
          <cell r="S367">
            <v>66.78</v>
          </cell>
          <cell r="U367">
            <v>0</v>
          </cell>
        </row>
        <row r="368">
          <cell r="C368" t="str">
            <v>HOSPITAL MIGUEL ARRAES</v>
          </cell>
          <cell r="E368" t="str">
            <v>EUGENIO SOARES LUSTOSA</v>
          </cell>
          <cell r="F368" t="str">
            <v>1 - Médico</v>
          </cell>
          <cell r="G368" t="str">
            <v>2252-25</v>
          </cell>
          <cell r="H368" t="str">
            <v>12/2021</v>
          </cell>
          <cell r="J368">
            <v>1744.5064</v>
          </cell>
          <cell r="L368">
            <v>0</v>
          </cell>
          <cell r="M368">
            <v>0</v>
          </cell>
          <cell r="O368">
            <v>10.83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EUNIVALDO FERNANDES DE HOLANDA</v>
          </cell>
          <cell r="F369" t="str">
            <v>1 - Médico</v>
          </cell>
          <cell r="G369" t="str">
            <v>2252-25</v>
          </cell>
          <cell r="H369" t="str">
            <v>12/2021</v>
          </cell>
          <cell r="J369">
            <v>1774.4672</v>
          </cell>
          <cell r="L369">
            <v>0</v>
          </cell>
          <cell r="M369">
            <v>0</v>
          </cell>
          <cell r="O369">
            <v>10.83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EVAIR OLIVEIRA DIAS</v>
          </cell>
          <cell r="F370" t="str">
            <v>3 - Administrativo</v>
          </cell>
          <cell r="G370" t="str">
            <v>4110-10</v>
          </cell>
          <cell r="H370" t="str">
            <v>12/2021</v>
          </cell>
          <cell r="J370">
            <v>175.34</v>
          </cell>
          <cell r="L370">
            <v>0</v>
          </cell>
          <cell r="M370">
            <v>0</v>
          </cell>
          <cell r="O370">
            <v>1.35</v>
          </cell>
          <cell r="R370">
            <v>13.35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EVALDELANIA SOARES DA SILVA</v>
          </cell>
          <cell r="F371" t="str">
            <v>3 - Administrativo</v>
          </cell>
          <cell r="G371" t="str">
            <v>5163-45</v>
          </cell>
          <cell r="H371" t="str">
            <v>12/2021</v>
          </cell>
          <cell r="J371">
            <v>172.84880000000001</v>
          </cell>
          <cell r="L371">
            <v>0</v>
          </cell>
          <cell r="M371">
            <v>0</v>
          </cell>
          <cell r="O371">
            <v>1.35</v>
          </cell>
          <cell r="R371">
            <v>157.5</v>
          </cell>
          <cell r="S371">
            <v>66.599999999999994</v>
          </cell>
          <cell r="U371">
            <v>0</v>
          </cell>
        </row>
        <row r="372">
          <cell r="C372" t="str">
            <v>HOSPITAL MIGUEL ARRAES</v>
          </cell>
          <cell r="E372" t="str">
            <v>EVANDRO DE SOUZA AQUINO</v>
          </cell>
          <cell r="F372" t="str">
            <v>3 - Administrativo</v>
          </cell>
          <cell r="G372" t="str">
            <v>5174-10</v>
          </cell>
          <cell r="H372" t="str">
            <v>12/2021</v>
          </cell>
          <cell r="J372">
            <v>138.75360000000001</v>
          </cell>
          <cell r="L372">
            <v>0</v>
          </cell>
          <cell r="M372">
            <v>0</v>
          </cell>
          <cell r="O372">
            <v>1.35</v>
          </cell>
          <cell r="R372">
            <v>206.1</v>
          </cell>
          <cell r="S372">
            <v>66.78</v>
          </cell>
          <cell r="U372">
            <v>0</v>
          </cell>
        </row>
        <row r="373">
          <cell r="C373" t="str">
            <v>HOSPITAL MIGUEL ARRAES</v>
          </cell>
          <cell r="E373" t="str">
            <v>EVANDRO LOPES DE BARROS FILHO</v>
          </cell>
          <cell r="F373" t="str">
            <v>1 - Médico</v>
          </cell>
          <cell r="G373" t="str">
            <v>2251-25</v>
          </cell>
          <cell r="H373" t="str">
            <v>12/2021</v>
          </cell>
          <cell r="J373">
            <v>718.18880000000001</v>
          </cell>
          <cell r="L373">
            <v>0</v>
          </cell>
          <cell r="M373">
            <v>0</v>
          </cell>
          <cell r="O373">
            <v>10.83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EVANIA RIBEIRO DA SILVA</v>
          </cell>
          <cell r="F374" t="str">
            <v>3 - Administrativo</v>
          </cell>
          <cell r="G374" t="str">
            <v>4110-10</v>
          </cell>
          <cell r="H374" t="str">
            <v>12/2021</v>
          </cell>
          <cell r="J374">
            <v>205.31200000000001</v>
          </cell>
          <cell r="L374">
            <v>550.47</v>
          </cell>
          <cell r="M374">
            <v>32.409999999999997</v>
          </cell>
          <cell r="O374">
            <v>1.35</v>
          </cell>
          <cell r="R374">
            <v>228.9</v>
          </cell>
          <cell r="S374">
            <v>97.22</v>
          </cell>
          <cell r="U374">
            <v>0</v>
          </cell>
        </row>
        <row r="375">
          <cell r="C375" t="str">
            <v>HOSPITAL MIGUEL ARRAES</v>
          </cell>
          <cell r="E375" t="str">
            <v>EVELLYN AVELINO DE LIMA</v>
          </cell>
          <cell r="F375" t="str">
            <v>2 - Outros Profissionais da Saúde</v>
          </cell>
          <cell r="G375" t="str">
            <v>3222-05</v>
          </cell>
          <cell r="H375" t="str">
            <v>12/2021</v>
          </cell>
          <cell r="J375">
            <v>182.52959999999999</v>
          </cell>
          <cell r="L375">
            <v>0</v>
          </cell>
          <cell r="M375">
            <v>0</v>
          </cell>
          <cell r="O375">
            <v>1.35</v>
          </cell>
          <cell r="R375">
            <v>315.01</v>
          </cell>
          <cell r="S375">
            <v>65.73</v>
          </cell>
          <cell r="U375">
            <v>0</v>
          </cell>
        </row>
        <row r="376">
          <cell r="C376" t="str">
            <v>HOSPITAL MIGUEL ARRAES</v>
          </cell>
          <cell r="E376" t="str">
            <v>EVELYN PRISCILLA CAVALCANTI DA ROCHA</v>
          </cell>
          <cell r="F376" t="str">
            <v>2 - Outros Profissionais da Saúde</v>
          </cell>
          <cell r="G376" t="str">
            <v>3242-05</v>
          </cell>
          <cell r="H376" t="str">
            <v>12/2021</v>
          </cell>
          <cell r="J376">
            <v>221.66239999999999</v>
          </cell>
          <cell r="L376">
            <v>0</v>
          </cell>
          <cell r="M376">
            <v>0</v>
          </cell>
          <cell r="O376">
            <v>1.35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EVERALDO GUILHERME DA SILVA</v>
          </cell>
          <cell r="F377" t="str">
            <v>2 - Outros Profissionais da Saúde</v>
          </cell>
          <cell r="G377" t="str">
            <v>3222-05</v>
          </cell>
          <cell r="H377" t="str">
            <v>12/2021</v>
          </cell>
          <cell r="J377">
            <v>163.5136</v>
          </cell>
          <cell r="L377">
            <v>0</v>
          </cell>
          <cell r="M377">
            <v>0</v>
          </cell>
          <cell r="O377">
            <v>1.35</v>
          </cell>
          <cell r="R377">
            <v>270</v>
          </cell>
          <cell r="S377">
            <v>67.430000000000007</v>
          </cell>
          <cell r="U377">
            <v>0</v>
          </cell>
        </row>
        <row r="378">
          <cell r="C378" t="str">
            <v>HOSPITAL MIGUEL ARRAES</v>
          </cell>
          <cell r="E378" t="str">
            <v>EVERSON LUIZ DE ANDRADE</v>
          </cell>
          <cell r="F378" t="str">
            <v>2 - Outros Profissionais da Saúde</v>
          </cell>
          <cell r="G378" t="str">
            <v>3241-15</v>
          </cell>
          <cell r="H378" t="str">
            <v>12/2021</v>
          </cell>
          <cell r="J378">
            <v>412.26240000000001</v>
          </cell>
          <cell r="L378">
            <v>0</v>
          </cell>
          <cell r="M378">
            <v>0</v>
          </cell>
          <cell r="O378">
            <v>1.35</v>
          </cell>
          <cell r="R378">
            <v>228.9</v>
          </cell>
          <cell r="S378">
            <v>62.7</v>
          </cell>
          <cell r="U378">
            <v>0</v>
          </cell>
        </row>
        <row r="379">
          <cell r="C379" t="str">
            <v>HOSPITAL MIGUEL ARRAES</v>
          </cell>
          <cell r="E379" t="str">
            <v>FABIANA CANDIDA DE SANTANA OLIVEIRA</v>
          </cell>
          <cell r="F379" t="str">
            <v>2 - Outros Profissionais da Saúde</v>
          </cell>
          <cell r="G379" t="str">
            <v>3222-05</v>
          </cell>
          <cell r="H379" t="str">
            <v>12/2021</v>
          </cell>
          <cell r="J379">
            <v>240.7912</v>
          </cell>
          <cell r="L379">
            <v>0</v>
          </cell>
          <cell r="M379">
            <v>0</v>
          </cell>
          <cell r="O379">
            <v>1.35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FABIANA FREIRES DA SILVA</v>
          </cell>
          <cell r="F380" t="str">
            <v>2 - Outros Profissionais da Saúde</v>
          </cell>
          <cell r="G380" t="str">
            <v>3222-05</v>
          </cell>
          <cell r="H380" t="str">
            <v>12/2021</v>
          </cell>
          <cell r="J380">
            <v>186.14</v>
          </cell>
          <cell r="L380">
            <v>0</v>
          </cell>
          <cell r="M380">
            <v>0</v>
          </cell>
          <cell r="O380">
            <v>1.35</v>
          </cell>
          <cell r="R380">
            <v>167.7</v>
          </cell>
          <cell r="S380">
            <v>67.430000000000007</v>
          </cell>
          <cell r="U380">
            <v>0</v>
          </cell>
        </row>
        <row r="381">
          <cell r="C381" t="str">
            <v>HOSPITAL MIGUEL ARRAES</v>
          </cell>
          <cell r="E381" t="str">
            <v>FABIANA MICHELY DA SILVA FRANCA</v>
          </cell>
          <cell r="F381" t="str">
            <v>2 - Outros Profissionais da Saúde</v>
          </cell>
          <cell r="G381" t="str">
            <v>3222-05</v>
          </cell>
          <cell r="H381" t="str">
            <v>12/2021</v>
          </cell>
          <cell r="J381">
            <v>204.43520000000001</v>
          </cell>
          <cell r="L381">
            <v>0</v>
          </cell>
          <cell r="M381">
            <v>0</v>
          </cell>
          <cell r="O381">
            <v>1.35</v>
          </cell>
          <cell r="R381">
            <v>167.7</v>
          </cell>
          <cell r="S381">
            <v>65.73</v>
          </cell>
          <cell r="U381">
            <v>0</v>
          </cell>
        </row>
        <row r="382">
          <cell r="C382" t="str">
            <v>HOSPITAL MIGUEL ARRAES</v>
          </cell>
          <cell r="E382" t="str">
            <v>FABIANA PONCIANO DA SILVA</v>
          </cell>
          <cell r="F382" t="str">
            <v>2 - Outros Profissionais da Saúde</v>
          </cell>
          <cell r="G382" t="str">
            <v>3242-05</v>
          </cell>
          <cell r="H382" t="str">
            <v>12/2021</v>
          </cell>
          <cell r="J382">
            <v>203.24</v>
          </cell>
          <cell r="L382">
            <v>0</v>
          </cell>
          <cell r="M382">
            <v>0</v>
          </cell>
          <cell r="O382">
            <v>1.35</v>
          </cell>
          <cell r="R382">
            <v>157.5</v>
          </cell>
          <cell r="S382">
            <v>81.209999999999994</v>
          </cell>
          <cell r="U382">
            <v>0</v>
          </cell>
        </row>
        <row r="383">
          <cell r="C383" t="str">
            <v>HOSPITAL MIGUEL ARRAES</v>
          </cell>
          <cell r="E383" t="str">
            <v>FABIANA RODRIGUES GALVAO DA SILVA</v>
          </cell>
          <cell r="F383" t="str">
            <v>2 - Outros Profissionais da Saúde</v>
          </cell>
          <cell r="G383" t="str">
            <v>3222-05</v>
          </cell>
          <cell r="H383" t="str">
            <v>12/2021</v>
          </cell>
          <cell r="J383">
            <v>209.27600000000001</v>
          </cell>
          <cell r="L383">
            <v>0</v>
          </cell>
          <cell r="M383">
            <v>0</v>
          </cell>
          <cell r="O383">
            <v>1.35</v>
          </cell>
          <cell r="R383">
            <v>117</v>
          </cell>
          <cell r="S383">
            <v>64.03</v>
          </cell>
          <cell r="U383">
            <v>0</v>
          </cell>
        </row>
        <row r="384">
          <cell r="C384" t="str">
            <v>HOSPITAL MIGUEL ARRAES</v>
          </cell>
          <cell r="E384" t="str">
            <v>FABIANA SOARES DOS SANTOS</v>
          </cell>
          <cell r="F384" t="str">
            <v>2 - Outros Profissionais da Saúde</v>
          </cell>
          <cell r="G384" t="str">
            <v>3222-05</v>
          </cell>
          <cell r="H384" t="str">
            <v>12/2021</v>
          </cell>
          <cell r="J384">
            <v>197.42240000000001</v>
          </cell>
          <cell r="L384">
            <v>0</v>
          </cell>
          <cell r="M384">
            <v>0</v>
          </cell>
          <cell r="O384">
            <v>1.35</v>
          </cell>
          <cell r="R384">
            <v>146.1</v>
          </cell>
          <cell r="S384">
            <v>55.51</v>
          </cell>
          <cell r="U384">
            <v>0</v>
          </cell>
        </row>
        <row r="385">
          <cell r="C385" t="str">
            <v>HOSPITAL MIGUEL ARRAES</v>
          </cell>
          <cell r="E385" t="str">
            <v>FABIANO ALBUQUERQUE DE SANTANA</v>
          </cell>
          <cell r="F385" t="str">
            <v>3 - Administrativo</v>
          </cell>
          <cell r="G385" t="str">
            <v>5174-10</v>
          </cell>
          <cell r="H385" t="str">
            <v>12/2021</v>
          </cell>
          <cell r="J385">
            <v>142.452</v>
          </cell>
          <cell r="L385">
            <v>0</v>
          </cell>
          <cell r="M385">
            <v>0</v>
          </cell>
          <cell r="O385">
            <v>1.35</v>
          </cell>
          <cell r="R385">
            <v>287.7</v>
          </cell>
          <cell r="S385">
            <v>66.78</v>
          </cell>
          <cell r="U385">
            <v>0</v>
          </cell>
        </row>
        <row r="386">
          <cell r="C386" t="str">
            <v>HOSPITAL MIGUEL ARRAES</v>
          </cell>
          <cell r="E386" t="str">
            <v>FABIANO FERREIRA DE SANTANA</v>
          </cell>
          <cell r="F386" t="str">
            <v>1 - Médico</v>
          </cell>
          <cell r="G386" t="str">
            <v>2251-25</v>
          </cell>
          <cell r="H386" t="str">
            <v>12/2021</v>
          </cell>
          <cell r="J386">
            <v>842.72640000000001</v>
          </cell>
          <cell r="L386">
            <v>0</v>
          </cell>
          <cell r="M386">
            <v>0</v>
          </cell>
          <cell r="O386">
            <v>10.83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FABIANO NOGUEIRA NETO</v>
          </cell>
          <cell r="F387" t="str">
            <v>2 - Outros Profissionais da Saúde</v>
          </cell>
          <cell r="G387" t="str">
            <v>5151-10</v>
          </cell>
          <cell r="H387" t="str">
            <v>12/2021</v>
          </cell>
          <cell r="J387">
            <v>201.94720000000001</v>
          </cell>
          <cell r="L387">
            <v>0</v>
          </cell>
          <cell r="M387">
            <v>0</v>
          </cell>
          <cell r="O387">
            <v>1.35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FABIO LIMA QUEIROGA</v>
          </cell>
          <cell r="F388" t="str">
            <v>1 - Médico</v>
          </cell>
          <cell r="G388" t="str">
            <v>2251-25</v>
          </cell>
          <cell r="H388" t="str">
            <v>12/2021</v>
          </cell>
          <cell r="J388">
            <v>2130.9944</v>
          </cell>
          <cell r="L388">
            <v>0</v>
          </cell>
          <cell r="M388">
            <v>0</v>
          </cell>
          <cell r="O388">
            <v>10.83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FABIO MOTA DO NASCIMENTO</v>
          </cell>
          <cell r="F389" t="str">
            <v>2 - Outros Profissionais da Saúde</v>
          </cell>
          <cell r="G389" t="str">
            <v>3222-05</v>
          </cell>
          <cell r="H389" t="str">
            <v>12/2021</v>
          </cell>
          <cell r="J389">
            <v>264.4008</v>
          </cell>
          <cell r="L389">
            <v>0</v>
          </cell>
          <cell r="M389">
            <v>0</v>
          </cell>
          <cell r="O389">
            <v>1.35</v>
          </cell>
          <cell r="R389">
            <v>19.5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ROBERTO DOS SANTOS MATIAS</v>
          </cell>
          <cell r="F390" t="str">
            <v>3 - Administrativo</v>
          </cell>
          <cell r="G390" t="str">
            <v>5163-45</v>
          </cell>
          <cell r="H390" t="str">
            <v>12/2021</v>
          </cell>
          <cell r="J390">
            <v>173.18799999999999</v>
          </cell>
          <cell r="L390">
            <v>0</v>
          </cell>
          <cell r="M390">
            <v>0</v>
          </cell>
          <cell r="O390">
            <v>1.35</v>
          </cell>
          <cell r="R390">
            <v>249.75</v>
          </cell>
          <cell r="S390">
            <v>65.040000000000006</v>
          </cell>
          <cell r="U390">
            <v>0</v>
          </cell>
        </row>
        <row r="391">
          <cell r="C391" t="str">
            <v>HOSPITAL MIGUEL ARRAES</v>
          </cell>
          <cell r="E391" t="str">
            <v>FABIOLA CRISTINA SILVA DE MIRANDA</v>
          </cell>
          <cell r="F391" t="str">
            <v>2 - Outros Profissionais da Saúde</v>
          </cell>
          <cell r="G391" t="str">
            <v>3222-05</v>
          </cell>
          <cell r="H391" t="str">
            <v>12/2021</v>
          </cell>
          <cell r="J391">
            <v>215.732</v>
          </cell>
          <cell r="L391">
            <v>0</v>
          </cell>
          <cell r="M391">
            <v>0</v>
          </cell>
          <cell r="O391">
            <v>1.35</v>
          </cell>
          <cell r="R391">
            <v>147.30000000000001</v>
          </cell>
          <cell r="S391">
            <v>67.430000000000007</v>
          </cell>
          <cell r="U391">
            <v>0</v>
          </cell>
        </row>
        <row r="392">
          <cell r="C392" t="str">
            <v>HOSPITAL MIGUEL ARRAES</v>
          </cell>
          <cell r="E392" t="str">
            <v>FABIOLA EMANUELLE DE SOUZA PIMENTEL</v>
          </cell>
          <cell r="F392" t="str">
            <v>2 - Outros Profissionais da Saúde</v>
          </cell>
          <cell r="G392" t="str">
            <v>2516-05</v>
          </cell>
          <cell r="H392" t="str">
            <v>12/2021</v>
          </cell>
          <cell r="J392">
            <v>354.38479999999998</v>
          </cell>
          <cell r="L392">
            <v>0</v>
          </cell>
          <cell r="M392">
            <v>0</v>
          </cell>
          <cell r="O392">
            <v>1.35</v>
          </cell>
          <cell r="R392">
            <v>228.9</v>
          </cell>
          <cell r="S392">
            <v>108.55</v>
          </cell>
          <cell r="U392">
            <v>0</v>
          </cell>
        </row>
        <row r="393">
          <cell r="C393" t="str">
            <v>HOSPITAL MIGUEL ARRAES</v>
          </cell>
          <cell r="E393" t="str">
            <v>FABYOLA MELO DA SILVA</v>
          </cell>
          <cell r="F393" t="str">
            <v>2 - Outros Profissionais da Saúde</v>
          </cell>
          <cell r="G393" t="str">
            <v>3222-05</v>
          </cell>
          <cell r="H393" t="str">
            <v>12/2021</v>
          </cell>
          <cell r="J393">
            <v>222.6096</v>
          </cell>
          <cell r="L393">
            <v>0</v>
          </cell>
          <cell r="M393">
            <v>0</v>
          </cell>
          <cell r="O393">
            <v>1.35</v>
          </cell>
          <cell r="R393">
            <v>167.7</v>
          </cell>
          <cell r="S393">
            <v>67.430000000000007</v>
          </cell>
          <cell r="U393">
            <v>0</v>
          </cell>
        </row>
        <row r="394">
          <cell r="C394" t="str">
            <v>HOSPITAL MIGUEL ARRAES</v>
          </cell>
          <cell r="E394" t="str">
            <v>FAGNER FONSECA DE ATHAYDE</v>
          </cell>
          <cell r="F394" t="str">
            <v>1 - Médico</v>
          </cell>
          <cell r="G394" t="str">
            <v>2252-70</v>
          </cell>
          <cell r="H394" t="str">
            <v>12/2021</v>
          </cell>
          <cell r="J394">
            <v>673.7632000000001</v>
          </cell>
          <cell r="L394">
            <v>0</v>
          </cell>
          <cell r="M394">
            <v>0</v>
          </cell>
          <cell r="O394">
            <v>10.83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FELIPE ANGELO DE LEMOS</v>
          </cell>
          <cell r="F395" t="str">
            <v>2 - Outros Profissionais da Saúde</v>
          </cell>
          <cell r="G395" t="str">
            <v>5211-30</v>
          </cell>
          <cell r="H395" t="str">
            <v>12/2021</v>
          </cell>
          <cell r="J395">
            <v>123.8968</v>
          </cell>
          <cell r="L395">
            <v>0</v>
          </cell>
          <cell r="M395">
            <v>0</v>
          </cell>
          <cell r="O395">
            <v>1.35</v>
          </cell>
          <cell r="R395">
            <v>146.1</v>
          </cell>
          <cell r="S395">
            <v>66.78</v>
          </cell>
          <cell r="U395">
            <v>0</v>
          </cell>
        </row>
        <row r="396">
          <cell r="C396" t="str">
            <v>HOSPITAL MIGUEL ARRAES</v>
          </cell>
          <cell r="E396" t="str">
            <v>FELIPE MARQUES DOS SANTOS MENDES</v>
          </cell>
          <cell r="F396" t="str">
            <v>3 - Administrativo</v>
          </cell>
          <cell r="G396" t="str">
            <v>4131-15</v>
          </cell>
          <cell r="H396" t="str">
            <v>12/2021</v>
          </cell>
          <cell r="J396">
            <v>231.40719999999999</v>
          </cell>
          <cell r="L396">
            <v>550.47</v>
          </cell>
          <cell r="M396">
            <v>30</v>
          </cell>
          <cell r="O396">
            <v>1.35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MESQUITA DA SILVA</v>
          </cell>
          <cell r="F397" t="str">
            <v>2 - Outros Profissionais da Saúde</v>
          </cell>
          <cell r="G397" t="str">
            <v>2235-05</v>
          </cell>
          <cell r="H397" t="str">
            <v>12/2021</v>
          </cell>
          <cell r="J397">
            <v>496.06560000000002</v>
          </cell>
          <cell r="L397">
            <v>550.47</v>
          </cell>
          <cell r="M397">
            <v>2.62</v>
          </cell>
          <cell r="O397">
            <v>2.84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FELIPE SOUZA DA SILVA</v>
          </cell>
          <cell r="F398" t="str">
            <v>3 - Administrativo</v>
          </cell>
          <cell r="G398" t="str">
            <v>5135-05</v>
          </cell>
          <cell r="H398" t="str">
            <v>12/2021</v>
          </cell>
          <cell r="J398">
            <v>206.6344</v>
          </cell>
          <cell r="L398">
            <v>0</v>
          </cell>
          <cell r="M398">
            <v>0</v>
          </cell>
          <cell r="O398">
            <v>1.35</v>
          </cell>
          <cell r="R398">
            <v>167.7</v>
          </cell>
          <cell r="S398">
            <v>61.7</v>
          </cell>
          <cell r="U398">
            <v>0</v>
          </cell>
        </row>
        <row r="399">
          <cell r="C399" t="str">
            <v>HOSPITAL MIGUEL ARRAES</v>
          </cell>
          <cell r="E399" t="str">
            <v>FELIX HENRIQUE DA SILVA FILHO</v>
          </cell>
          <cell r="F399" t="str">
            <v>3 - Administrativo</v>
          </cell>
          <cell r="G399" t="str">
            <v>5174-10</v>
          </cell>
          <cell r="H399" t="str">
            <v>12/2021</v>
          </cell>
          <cell r="J399">
            <v>151.98560000000001</v>
          </cell>
          <cell r="L399">
            <v>0</v>
          </cell>
          <cell r="M399">
            <v>0</v>
          </cell>
          <cell r="O399">
            <v>1.35</v>
          </cell>
          <cell r="R399">
            <v>157.5</v>
          </cell>
          <cell r="S399">
            <v>58.21</v>
          </cell>
          <cell r="U399">
            <v>0</v>
          </cell>
        </row>
        <row r="400">
          <cell r="C400" t="str">
            <v>HOSPITAL MIGUEL ARRAES</v>
          </cell>
          <cell r="E400" t="str">
            <v>FERNANDA CARLA MARIA FERREIRA</v>
          </cell>
          <cell r="F400" t="str">
            <v>2 - Outros Profissionais da Saúde</v>
          </cell>
          <cell r="G400" t="str">
            <v>3222-05</v>
          </cell>
          <cell r="H400" t="str">
            <v>12/2021</v>
          </cell>
          <cell r="J400">
            <v>174.7216</v>
          </cell>
          <cell r="L400">
            <v>0</v>
          </cell>
          <cell r="M400">
            <v>0</v>
          </cell>
          <cell r="O400">
            <v>1.35</v>
          </cell>
          <cell r="R400">
            <v>157.5</v>
          </cell>
          <cell r="S400">
            <v>67.430000000000007</v>
          </cell>
          <cell r="U400">
            <v>0</v>
          </cell>
        </row>
        <row r="401">
          <cell r="C401" t="str">
            <v>HOSPITAL MIGUEL ARRAES</v>
          </cell>
          <cell r="E401" t="str">
            <v>FERNANDA KARLA PEREIRA DE MIRANDA</v>
          </cell>
          <cell r="F401" t="str">
            <v>1 - Médico</v>
          </cell>
          <cell r="G401" t="str">
            <v>2251-51</v>
          </cell>
          <cell r="H401" t="str">
            <v>12/2021</v>
          </cell>
          <cell r="J401">
            <v>605.64080000000001</v>
          </cell>
          <cell r="L401">
            <v>0</v>
          </cell>
          <cell r="M401">
            <v>0</v>
          </cell>
          <cell r="O401">
            <v>10.83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FERNANDA MARIA ROCHA BOTELHO</v>
          </cell>
          <cell r="F402" t="str">
            <v>2 - Outros Profissionais da Saúde</v>
          </cell>
          <cell r="G402" t="str">
            <v>2235-05</v>
          </cell>
          <cell r="H402" t="str">
            <v>12/2021</v>
          </cell>
          <cell r="J402">
            <v>434.17759999999998</v>
          </cell>
          <cell r="L402">
            <v>0</v>
          </cell>
          <cell r="M402">
            <v>0</v>
          </cell>
          <cell r="O402">
            <v>2.84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FERNANDA MESQUITA NOGUEIRA</v>
          </cell>
          <cell r="F403" t="str">
            <v>2 - Outros Profissionais da Saúde</v>
          </cell>
          <cell r="G403" t="str">
            <v>2236-05</v>
          </cell>
          <cell r="H403" t="str">
            <v>12/2021</v>
          </cell>
          <cell r="J403">
            <v>349.66879999999998</v>
          </cell>
          <cell r="L403">
            <v>0</v>
          </cell>
          <cell r="M403">
            <v>0</v>
          </cell>
          <cell r="O403">
            <v>2.84</v>
          </cell>
          <cell r="S403">
            <v>0</v>
          </cell>
          <cell r="U403">
            <v>176.78</v>
          </cell>
          <cell r="X403" t="str">
            <v>AUXÍLIO CRECHE</v>
          </cell>
        </row>
        <row r="404">
          <cell r="C404" t="str">
            <v>HOSPITAL MIGUEL ARRAES</v>
          </cell>
          <cell r="E404" t="str">
            <v>FERNANDA PAULA PAIXAO DA SILVA</v>
          </cell>
          <cell r="F404" t="str">
            <v>2 - Outros Profissionais da Saúde</v>
          </cell>
          <cell r="G404" t="str">
            <v>3222-05</v>
          </cell>
          <cell r="H404" t="str">
            <v>12/2021</v>
          </cell>
          <cell r="J404">
            <v>199.80080000000001</v>
          </cell>
          <cell r="L404">
            <v>0</v>
          </cell>
          <cell r="M404">
            <v>0</v>
          </cell>
          <cell r="O404">
            <v>1.35</v>
          </cell>
          <cell r="R404">
            <v>157.5</v>
          </cell>
          <cell r="S404">
            <v>67.430000000000007</v>
          </cell>
          <cell r="U404">
            <v>0</v>
          </cell>
        </row>
        <row r="405">
          <cell r="C405" t="str">
            <v>HOSPITAL MIGUEL ARRAES</v>
          </cell>
          <cell r="E405" t="str">
            <v>FERNANDA SOUZA DA CAMARA NASCIMENTO</v>
          </cell>
          <cell r="F405" t="str">
            <v>2 - Outros Profissionais da Saúde</v>
          </cell>
          <cell r="G405" t="str">
            <v>2235-05</v>
          </cell>
          <cell r="H405" t="str">
            <v>12/2021</v>
          </cell>
          <cell r="J405">
            <v>555.09360000000004</v>
          </cell>
          <cell r="L405">
            <v>550.47</v>
          </cell>
          <cell r="M405">
            <v>3.08</v>
          </cell>
          <cell r="O405">
            <v>2.84</v>
          </cell>
          <cell r="R405">
            <v>429.3</v>
          </cell>
          <cell r="S405">
            <v>122.23</v>
          </cell>
          <cell r="U405">
            <v>0</v>
          </cell>
        </row>
        <row r="406">
          <cell r="C406" t="str">
            <v>HOSPITAL MIGUEL ARRAES</v>
          </cell>
          <cell r="E406" t="str">
            <v>FERNANDO ANDRADE MARQUES</v>
          </cell>
          <cell r="F406" t="str">
            <v>3 - Administrativo</v>
          </cell>
          <cell r="G406" t="str">
            <v>5174-10</v>
          </cell>
          <cell r="H406" t="str">
            <v>12/2021</v>
          </cell>
          <cell r="J406">
            <v>142.3296</v>
          </cell>
          <cell r="L406">
            <v>0</v>
          </cell>
          <cell r="M406">
            <v>0</v>
          </cell>
          <cell r="O406">
            <v>1.35</v>
          </cell>
          <cell r="R406">
            <v>167.7</v>
          </cell>
          <cell r="S406">
            <v>66.78</v>
          </cell>
          <cell r="U406">
            <v>0</v>
          </cell>
        </row>
        <row r="407">
          <cell r="C407" t="str">
            <v>HOSPITAL MIGUEL ARRAES</v>
          </cell>
          <cell r="E407" t="str">
            <v>FERNANDO ANTONIO GALVAO GONDIM FILHO</v>
          </cell>
          <cell r="F407" t="str">
            <v>1 - Médico</v>
          </cell>
          <cell r="G407" t="str">
            <v>2251-25</v>
          </cell>
          <cell r="H407" t="str">
            <v>12/2021</v>
          </cell>
          <cell r="J407">
            <v>1192.8735999999999</v>
          </cell>
          <cell r="L407">
            <v>0</v>
          </cell>
          <cell r="M407">
            <v>0</v>
          </cell>
          <cell r="O407">
            <v>10.83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FERNANDO CARNEIRO DA CUNHA</v>
          </cell>
          <cell r="F408" t="str">
            <v>3 - Administrativo</v>
          </cell>
          <cell r="G408" t="str">
            <v>5142-25</v>
          </cell>
          <cell r="H408" t="str">
            <v>12/2021</v>
          </cell>
          <cell r="J408">
            <v>175.1936</v>
          </cell>
          <cell r="L408">
            <v>550.47</v>
          </cell>
          <cell r="M408">
            <v>22.2</v>
          </cell>
          <cell r="O408">
            <v>1.35</v>
          </cell>
          <cell r="R408">
            <v>393.9</v>
          </cell>
          <cell r="S408">
            <v>66.599999999999994</v>
          </cell>
          <cell r="U408">
            <v>0</v>
          </cell>
        </row>
        <row r="409">
          <cell r="C409" t="str">
            <v>HOSPITAL MIGUEL ARRAES</v>
          </cell>
          <cell r="E409" t="str">
            <v>FERNANDO DE SANTA CRUZ OLIVEIRA</v>
          </cell>
          <cell r="F409" t="str">
            <v>1 - Médico</v>
          </cell>
          <cell r="G409" t="str">
            <v>2251-25</v>
          </cell>
          <cell r="H409" t="str">
            <v>12/2021</v>
          </cell>
          <cell r="J409">
            <v>559.07119999999998</v>
          </cell>
          <cell r="L409">
            <v>0</v>
          </cell>
          <cell r="M409">
            <v>0</v>
          </cell>
          <cell r="O409">
            <v>10.83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FERNANDO JORGE DINIZ CAVALCANTI</v>
          </cell>
          <cell r="F410" t="str">
            <v>1 - Médico</v>
          </cell>
          <cell r="G410" t="str">
            <v>2252-25</v>
          </cell>
          <cell r="H410" t="str">
            <v>12/2021</v>
          </cell>
          <cell r="J410">
            <v>661.50800000000004</v>
          </cell>
          <cell r="L410">
            <v>0</v>
          </cell>
          <cell r="M410">
            <v>0</v>
          </cell>
          <cell r="O410">
            <v>10.83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FERNAO HENRIQUE COSTA E ALVIM</v>
          </cell>
          <cell r="F411" t="str">
            <v>1 - Médico</v>
          </cell>
          <cell r="G411" t="str">
            <v>2251-25</v>
          </cell>
          <cell r="H411" t="str">
            <v>12/2021</v>
          </cell>
          <cell r="J411">
            <v>812.94959999999992</v>
          </cell>
          <cell r="L411">
            <v>0</v>
          </cell>
          <cell r="M411">
            <v>0</v>
          </cell>
          <cell r="O411">
            <v>10.83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FILIPE DA SILVA LIMA</v>
          </cell>
          <cell r="F412" t="str">
            <v>2 - Outros Profissionais da Saúde</v>
          </cell>
          <cell r="G412" t="str">
            <v>3222-05</v>
          </cell>
          <cell r="H412" t="str">
            <v>12/2021</v>
          </cell>
          <cell r="J412">
            <v>221.57599999999999</v>
          </cell>
          <cell r="L412">
            <v>0</v>
          </cell>
          <cell r="M412">
            <v>0</v>
          </cell>
          <cell r="O412">
            <v>1.35</v>
          </cell>
          <cell r="R412">
            <v>157.51</v>
          </cell>
          <cell r="S412">
            <v>67.430000000000007</v>
          </cell>
          <cell r="U412">
            <v>0</v>
          </cell>
        </row>
        <row r="413">
          <cell r="C413" t="str">
            <v>HOSPITAL MIGUEL ARRAES</v>
          </cell>
          <cell r="E413" t="str">
            <v>FILIPE ROMARIO RODRIGUES DE OLIVEIRA</v>
          </cell>
          <cell r="F413" t="str">
            <v>1 - Médico</v>
          </cell>
          <cell r="G413" t="str">
            <v>2251-25</v>
          </cell>
          <cell r="H413" t="str">
            <v>12/2021</v>
          </cell>
          <cell r="J413">
            <v>639.14239999999995</v>
          </cell>
          <cell r="L413">
            <v>0</v>
          </cell>
          <cell r="M413">
            <v>0</v>
          </cell>
          <cell r="O413">
            <v>10.83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FLAVIA ALMEIDA DE OLIVEIRA</v>
          </cell>
          <cell r="F414" t="str">
            <v>2 - Outros Profissionais da Saúde</v>
          </cell>
          <cell r="G414" t="str">
            <v>2235-05</v>
          </cell>
          <cell r="H414" t="str">
            <v>12/2021</v>
          </cell>
          <cell r="J414">
            <v>403.25119999999998</v>
          </cell>
          <cell r="L414">
            <v>0</v>
          </cell>
          <cell r="M414">
            <v>0</v>
          </cell>
          <cell r="O414">
            <v>2.84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FLAVIA RODRIGUES ALVES</v>
          </cell>
          <cell r="F415" t="str">
            <v>2 - Outros Profissionais da Saúde</v>
          </cell>
          <cell r="G415" t="str">
            <v>3222-05</v>
          </cell>
          <cell r="H415" t="str">
            <v>12/2021</v>
          </cell>
          <cell r="J415">
            <v>187.3536</v>
          </cell>
          <cell r="L415">
            <v>550.47</v>
          </cell>
          <cell r="M415">
            <v>22.48</v>
          </cell>
          <cell r="O415">
            <v>1.35</v>
          </cell>
          <cell r="R415">
            <v>167.7</v>
          </cell>
          <cell r="S415">
            <v>67.430000000000007</v>
          </cell>
          <cell r="U415">
            <v>0</v>
          </cell>
        </row>
        <row r="416">
          <cell r="C416" t="str">
            <v>HOSPITAL MIGUEL ARRAES</v>
          </cell>
          <cell r="E416" t="str">
            <v>FLAVIA WALLACE JOSE DOS SANTOS</v>
          </cell>
          <cell r="F416" t="str">
            <v>2 - Outros Profissionais da Saúde</v>
          </cell>
          <cell r="G416" t="str">
            <v>3222-05</v>
          </cell>
          <cell r="H416" t="str">
            <v>12/2021</v>
          </cell>
          <cell r="J416">
            <v>170.95519999999999</v>
          </cell>
          <cell r="L416">
            <v>0</v>
          </cell>
          <cell r="M416">
            <v>0</v>
          </cell>
          <cell r="O416">
            <v>1.35</v>
          </cell>
          <cell r="R416">
            <v>137.25</v>
          </cell>
          <cell r="S416">
            <v>61.56</v>
          </cell>
          <cell r="U416">
            <v>0</v>
          </cell>
        </row>
        <row r="417">
          <cell r="C417" t="str">
            <v>HOSPITAL MIGUEL ARRAES</v>
          </cell>
          <cell r="E417" t="str">
            <v>FLAVIO AMBROSIO DE BRITO</v>
          </cell>
          <cell r="F417" t="str">
            <v>3 - Administrativo</v>
          </cell>
          <cell r="G417" t="str">
            <v>5142-25</v>
          </cell>
          <cell r="H417" t="str">
            <v>12/2021</v>
          </cell>
          <cell r="J417">
            <v>173.0384</v>
          </cell>
          <cell r="L417">
            <v>0</v>
          </cell>
          <cell r="M417">
            <v>0</v>
          </cell>
          <cell r="O417">
            <v>1.35</v>
          </cell>
          <cell r="R417">
            <v>376.2</v>
          </cell>
          <cell r="S417">
            <v>66.599999999999994</v>
          </cell>
          <cell r="U417">
            <v>0</v>
          </cell>
        </row>
        <row r="418">
          <cell r="C418" t="str">
            <v>HOSPITAL MIGUEL ARRAES</v>
          </cell>
          <cell r="E418" t="str">
            <v>FLORIZA MARIA ALVES DA SILVA</v>
          </cell>
          <cell r="F418" t="str">
            <v>2 - Outros Profissionais da Saúde</v>
          </cell>
          <cell r="G418" t="str">
            <v>3222-05</v>
          </cell>
          <cell r="H418" t="str">
            <v>12/2021</v>
          </cell>
          <cell r="J418">
            <v>231.23439999999999</v>
          </cell>
          <cell r="L418">
            <v>0</v>
          </cell>
          <cell r="M418">
            <v>0</v>
          </cell>
          <cell r="O418">
            <v>1.35</v>
          </cell>
          <cell r="R418">
            <v>167.7</v>
          </cell>
          <cell r="S418">
            <v>67.430000000000007</v>
          </cell>
          <cell r="U418">
            <v>0</v>
          </cell>
        </row>
        <row r="419">
          <cell r="C419" t="str">
            <v>HOSPITAL MIGUEL ARRAES</v>
          </cell>
          <cell r="E419" t="str">
            <v>FRANCIS MARY DUTRA</v>
          </cell>
          <cell r="F419" t="str">
            <v>2 - Outros Profissionais da Saúde</v>
          </cell>
          <cell r="G419" t="str">
            <v>3241-15</v>
          </cell>
          <cell r="H419" t="str">
            <v>12/2021</v>
          </cell>
          <cell r="J419">
            <v>481.83359999999999</v>
          </cell>
          <cell r="L419">
            <v>0</v>
          </cell>
          <cell r="M419">
            <v>0</v>
          </cell>
          <cell r="O419">
            <v>1.35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FRANCISCO RAFAEL DO COUTO SOARES</v>
          </cell>
          <cell r="F420" t="str">
            <v>1 - Médico</v>
          </cell>
          <cell r="G420" t="str">
            <v>2252-70</v>
          </cell>
          <cell r="H420" t="str">
            <v>12/2021</v>
          </cell>
          <cell r="J420">
            <v>1694.9464</v>
          </cell>
          <cell r="L420">
            <v>0</v>
          </cell>
          <cell r="M420">
            <v>0</v>
          </cell>
          <cell r="O420">
            <v>10.83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FRANCISCO WALDER SAMPAIO MONTEIRO FILHO</v>
          </cell>
          <cell r="F421" t="str">
            <v>1 - Médico</v>
          </cell>
          <cell r="G421" t="str">
            <v>2251-25</v>
          </cell>
          <cell r="H421" t="str">
            <v>12/2021</v>
          </cell>
          <cell r="J421">
            <v>853.11119999999994</v>
          </cell>
          <cell r="L421">
            <v>0</v>
          </cell>
          <cell r="M421">
            <v>0</v>
          </cell>
          <cell r="O421">
            <v>10.83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 LOURENCO RODRIGUES</v>
          </cell>
          <cell r="F422" t="str">
            <v>2 - Outros Profissionais da Saúde</v>
          </cell>
          <cell r="G422" t="str">
            <v>5211-30</v>
          </cell>
          <cell r="H422" t="str">
            <v>12/2021</v>
          </cell>
          <cell r="J422">
            <v>129.0728</v>
          </cell>
          <cell r="L422">
            <v>0</v>
          </cell>
          <cell r="M422">
            <v>0</v>
          </cell>
          <cell r="O422">
            <v>1.35</v>
          </cell>
          <cell r="R422">
            <v>330.9</v>
          </cell>
          <cell r="S422">
            <v>64.55</v>
          </cell>
          <cell r="U422">
            <v>0</v>
          </cell>
        </row>
        <row r="423">
          <cell r="C423" t="str">
            <v>HOSPITAL MIGUEL ARRAES</v>
          </cell>
          <cell r="E423" t="str">
            <v>GABRIELA GENUINO DE AMORIM</v>
          </cell>
          <cell r="F423" t="str">
            <v>1 - Médico</v>
          </cell>
          <cell r="G423" t="str">
            <v>2251-25</v>
          </cell>
          <cell r="H423" t="str">
            <v>12/2021</v>
          </cell>
          <cell r="J423">
            <v>1501.1120000000001</v>
          </cell>
          <cell r="L423">
            <v>0</v>
          </cell>
          <cell r="M423">
            <v>0</v>
          </cell>
          <cell r="O423">
            <v>10.83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GABRIELA MELCOP DE CASTRO LEAL DANTAS</v>
          </cell>
          <cell r="F424" t="str">
            <v>1 - Médico</v>
          </cell>
          <cell r="G424" t="str">
            <v>2251-25</v>
          </cell>
          <cell r="H424" t="str">
            <v>12/2021</v>
          </cell>
          <cell r="J424">
            <v>970.13040000000012</v>
          </cell>
          <cell r="L424">
            <v>0</v>
          </cell>
          <cell r="M424">
            <v>0</v>
          </cell>
          <cell r="O424">
            <v>10.83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GABRIELA XAVIER LOURENCO DA SILVA</v>
          </cell>
          <cell r="F425" t="str">
            <v>2 - Outros Profissionais da Saúde</v>
          </cell>
          <cell r="G425" t="str">
            <v>3222-05</v>
          </cell>
          <cell r="H425" t="str">
            <v>12/2021</v>
          </cell>
          <cell r="J425">
            <v>216.3536</v>
          </cell>
          <cell r="L425">
            <v>0</v>
          </cell>
          <cell r="M425">
            <v>0</v>
          </cell>
          <cell r="O425">
            <v>1.35</v>
          </cell>
          <cell r="R425">
            <v>147.30000000000001</v>
          </cell>
          <cell r="S425">
            <v>67.430000000000007</v>
          </cell>
          <cell r="U425">
            <v>69.41</v>
          </cell>
          <cell r="X425" t="str">
            <v>AUXÍLIO CRECHE</v>
          </cell>
        </row>
        <row r="426">
          <cell r="C426" t="str">
            <v>HOSPITAL MIGUEL ARRAES</v>
          </cell>
          <cell r="E426" t="str">
            <v>GABRIELLA RODRIGUES DIAS SANTOS</v>
          </cell>
          <cell r="F426" t="str">
            <v>1 - Médico</v>
          </cell>
          <cell r="G426" t="str">
            <v>2251-25</v>
          </cell>
          <cell r="H426" t="str">
            <v>12/2021</v>
          </cell>
          <cell r="J426">
            <v>690.60959999999989</v>
          </cell>
          <cell r="L426">
            <v>0</v>
          </cell>
          <cell r="M426">
            <v>0</v>
          </cell>
          <cell r="O426">
            <v>10.83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GABRIELLY RODRIGUES DE SANTANA</v>
          </cell>
          <cell r="F427" t="str">
            <v>2 - Outros Profissionais da Saúde</v>
          </cell>
          <cell r="G427" t="str">
            <v>5211-30</v>
          </cell>
          <cell r="H427" t="str">
            <v>12/2021</v>
          </cell>
          <cell r="J427">
            <v>137.4008</v>
          </cell>
          <cell r="L427">
            <v>0</v>
          </cell>
          <cell r="M427">
            <v>0</v>
          </cell>
          <cell r="O427">
            <v>1.35</v>
          </cell>
          <cell r="R427">
            <v>146.1</v>
          </cell>
          <cell r="S427">
            <v>64.55</v>
          </cell>
          <cell r="U427">
            <v>0</v>
          </cell>
        </row>
        <row r="428">
          <cell r="C428" t="str">
            <v>HOSPITAL MIGUEL ARRAES</v>
          </cell>
          <cell r="E428" t="str">
            <v>GEANE ABDIAS DA SILVA</v>
          </cell>
          <cell r="F428" t="str">
            <v>2 - Outros Profissionais da Saúde</v>
          </cell>
          <cell r="G428" t="str">
            <v>3222-05</v>
          </cell>
          <cell r="H428" t="str">
            <v>12/2021</v>
          </cell>
          <cell r="J428">
            <v>181.38159999999999</v>
          </cell>
          <cell r="L428">
            <v>0</v>
          </cell>
          <cell r="M428">
            <v>0</v>
          </cell>
          <cell r="O428">
            <v>1.35</v>
          </cell>
          <cell r="R428">
            <v>157.5</v>
          </cell>
          <cell r="S428">
            <v>67.430000000000007</v>
          </cell>
          <cell r="U428">
            <v>0</v>
          </cell>
        </row>
        <row r="429">
          <cell r="C429" t="str">
            <v>HOSPITAL MIGUEL ARRAES</v>
          </cell>
          <cell r="E429" t="str">
            <v>GEDALVA PEREIRA DE LIMA</v>
          </cell>
          <cell r="F429" t="str">
            <v>2 - Outros Profissionais da Saúde</v>
          </cell>
          <cell r="G429" t="str">
            <v>2235-05</v>
          </cell>
          <cell r="H429" t="str">
            <v>12/2021</v>
          </cell>
          <cell r="J429">
            <v>477.87599999999998</v>
          </cell>
          <cell r="L429">
            <v>550.47</v>
          </cell>
          <cell r="M429">
            <v>3.08</v>
          </cell>
          <cell r="O429">
            <v>2.84</v>
          </cell>
          <cell r="R429">
            <v>181.5</v>
          </cell>
          <cell r="S429">
            <v>115.13</v>
          </cell>
          <cell r="U429">
            <v>0</v>
          </cell>
        </row>
        <row r="430">
          <cell r="C430" t="str">
            <v>HOSPITAL MIGUEL ARRAES</v>
          </cell>
          <cell r="E430" t="str">
            <v>GEISYLANE DIAS FELIX</v>
          </cell>
          <cell r="F430" t="str">
            <v>2 - Outros Profissionais da Saúde</v>
          </cell>
          <cell r="G430" t="str">
            <v>3222-05</v>
          </cell>
          <cell r="H430" t="str">
            <v>12/2021</v>
          </cell>
          <cell r="J430">
            <v>233.5112</v>
          </cell>
          <cell r="L430">
            <v>0</v>
          </cell>
          <cell r="M430">
            <v>0</v>
          </cell>
          <cell r="O430">
            <v>1.35</v>
          </cell>
          <cell r="R430">
            <v>167.70999999999998</v>
          </cell>
          <cell r="S430">
            <v>67.430000000000007</v>
          </cell>
          <cell r="U430">
            <v>0</v>
          </cell>
        </row>
        <row r="431">
          <cell r="C431" t="str">
            <v>HOSPITAL MIGUEL ARRAES</v>
          </cell>
          <cell r="E431" t="str">
            <v>GENESIO GOMES DA CRUZ JUNIOR</v>
          </cell>
          <cell r="F431" t="str">
            <v>1 - Médico</v>
          </cell>
          <cell r="G431" t="str">
            <v>2251-25</v>
          </cell>
          <cell r="H431" t="str">
            <v>12/2021</v>
          </cell>
          <cell r="J431">
            <v>3046.2671999999998</v>
          </cell>
          <cell r="L431">
            <v>0</v>
          </cell>
          <cell r="M431">
            <v>0</v>
          </cell>
          <cell r="O431">
            <v>10.83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GEOVANA CANDIDA SOARES DE LIMA</v>
          </cell>
          <cell r="F432" t="str">
            <v>3 - Administrativo</v>
          </cell>
          <cell r="G432" t="str">
            <v>4110-10</v>
          </cell>
          <cell r="H432" t="str">
            <v>12/2021</v>
          </cell>
          <cell r="J432">
            <v>16.5</v>
          </cell>
          <cell r="L432">
            <v>0</v>
          </cell>
          <cell r="M432">
            <v>0</v>
          </cell>
          <cell r="O432">
            <v>1.35</v>
          </cell>
          <cell r="R432">
            <v>188.10999999999999</v>
          </cell>
          <cell r="S432">
            <v>31.9</v>
          </cell>
          <cell r="U432">
            <v>0</v>
          </cell>
        </row>
        <row r="433">
          <cell r="C433" t="str">
            <v>HOSPITAL MIGUEL ARRAES</v>
          </cell>
          <cell r="E433" t="str">
            <v>GERLAINE KAROLINY DO NASCIMENTO MAGALHAES</v>
          </cell>
          <cell r="F433" t="str">
            <v>3 - Administrativo</v>
          </cell>
          <cell r="G433" t="str">
            <v>4110-10</v>
          </cell>
          <cell r="H433" t="str">
            <v>12/2021</v>
          </cell>
          <cell r="J433">
            <v>11.3666</v>
          </cell>
          <cell r="K433">
            <v>0</v>
          </cell>
          <cell r="L433">
            <v>0</v>
          </cell>
          <cell r="M433">
            <v>0</v>
          </cell>
          <cell r="O433">
            <v>1.35</v>
          </cell>
          <cell r="R433">
            <v>142.66</v>
          </cell>
          <cell r="S433">
            <v>17.600000000000001</v>
          </cell>
          <cell r="U433">
            <v>0</v>
          </cell>
        </row>
        <row r="434">
          <cell r="C434" t="str">
            <v>HOSPITAL MIGUEL ARRAES</v>
          </cell>
          <cell r="E434" t="str">
            <v>GERSICA MARIA RODRIGUES DA SILVA</v>
          </cell>
          <cell r="F434" t="str">
            <v>2 - Outros Profissionais da Saúde</v>
          </cell>
          <cell r="G434" t="str">
            <v>2234-05</v>
          </cell>
          <cell r="H434" t="str">
            <v>12/2021</v>
          </cell>
          <cell r="J434">
            <v>600.42640000000006</v>
          </cell>
          <cell r="L434">
            <v>0</v>
          </cell>
          <cell r="M434">
            <v>0</v>
          </cell>
          <cell r="O434">
            <v>1.35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GEYSISLAYNE MAYARA DA SILVA</v>
          </cell>
          <cell r="F435" t="str">
            <v>2 - Outros Profissionais da Saúde</v>
          </cell>
          <cell r="G435" t="str">
            <v>3222-05</v>
          </cell>
          <cell r="H435" t="str">
            <v>12/2021</v>
          </cell>
          <cell r="J435">
            <v>231.03039999999999</v>
          </cell>
          <cell r="L435">
            <v>0</v>
          </cell>
          <cell r="M435">
            <v>0</v>
          </cell>
          <cell r="O435">
            <v>1.35</v>
          </cell>
          <cell r="R435">
            <v>167.7</v>
          </cell>
          <cell r="S435">
            <v>67.430000000000007</v>
          </cell>
          <cell r="U435">
            <v>69.41</v>
          </cell>
          <cell r="X435" t="str">
            <v>AUXÍLIO CRECHE</v>
          </cell>
        </row>
        <row r="436">
          <cell r="C436" t="str">
            <v>HOSPITAL MIGUEL ARRAES</v>
          </cell>
          <cell r="E436" t="str">
            <v>GICERLY MARINHO DE MOURA</v>
          </cell>
          <cell r="F436" t="str">
            <v>2 - Outros Profissionais da Saúde</v>
          </cell>
          <cell r="G436" t="str">
            <v>3222-05</v>
          </cell>
          <cell r="H436" t="str">
            <v>12/2021</v>
          </cell>
          <cell r="J436">
            <v>213.1696</v>
          </cell>
          <cell r="L436">
            <v>0</v>
          </cell>
          <cell r="M436">
            <v>0</v>
          </cell>
          <cell r="O436">
            <v>1.35</v>
          </cell>
          <cell r="R436">
            <v>167.7</v>
          </cell>
          <cell r="S436">
            <v>67.430000000000007</v>
          </cell>
          <cell r="U436">
            <v>0</v>
          </cell>
        </row>
        <row r="437">
          <cell r="C437" t="str">
            <v>HOSPITAL MIGUEL ARRAES</v>
          </cell>
          <cell r="E437" t="str">
            <v>GILBERTO FELIX COSTA</v>
          </cell>
          <cell r="F437" t="str">
            <v>3 - Administrativo</v>
          </cell>
          <cell r="G437" t="str">
            <v>5132-20</v>
          </cell>
          <cell r="H437" t="str">
            <v>12/2021</v>
          </cell>
          <cell r="J437">
            <v>172.0976</v>
          </cell>
          <cell r="L437">
            <v>23.46</v>
          </cell>
          <cell r="M437">
            <v>0</v>
          </cell>
          <cell r="O437">
            <v>1.35</v>
          </cell>
          <cell r="R437">
            <v>199.2</v>
          </cell>
          <cell r="S437">
            <v>70.39</v>
          </cell>
          <cell r="U437">
            <v>0</v>
          </cell>
        </row>
        <row r="438">
          <cell r="C438" t="str">
            <v>HOSPITAL MIGUEL ARRAES</v>
          </cell>
          <cell r="E438" t="str">
            <v>GILDO REIS DA SILVA FILHO</v>
          </cell>
          <cell r="F438" t="str">
            <v>3 - Administrativo</v>
          </cell>
          <cell r="G438" t="str">
            <v>3516-05</v>
          </cell>
          <cell r="H438" t="str">
            <v>12/2021</v>
          </cell>
          <cell r="J438">
            <v>213.8904</v>
          </cell>
          <cell r="L438">
            <v>550.47</v>
          </cell>
          <cell r="M438">
            <v>32.409999999999997</v>
          </cell>
          <cell r="O438">
            <v>1.35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GILSON GOMES DE ANDRADE</v>
          </cell>
          <cell r="F439" t="str">
            <v>2 - Outros Profissionais da Saúde</v>
          </cell>
          <cell r="G439" t="str">
            <v>2235-05</v>
          </cell>
          <cell r="H439" t="str">
            <v>12/2021</v>
          </cell>
          <cell r="J439">
            <v>458.92880000000002</v>
          </cell>
          <cell r="L439">
            <v>550.47</v>
          </cell>
          <cell r="M439">
            <v>2.86</v>
          </cell>
          <cell r="O439">
            <v>2.84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GILSON HELENO FELIX</v>
          </cell>
          <cell r="F440" t="str">
            <v>3 - Administrativo</v>
          </cell>
          <cell r="G440" t="str">
            <v>4110-10</v>
          </cell>
          <cell r="H440" t="str">
            <v>12/2021</v>
          </cell>
          <cell r="J440">
            <v>164.4744</v>
          </cell>
          <cell r="L440">
            <v>550.47</v>
          </cell>
          <cell r="M440">
            <v>24.93</v>
          </cell>
          <cell r="O440">
            <v>1.35</v>
          </cell>
          <cell r="R440">
            <v>199.2</v>
          </cell>
          <cell r="S440">
            <v>74.790000000000006</v>
          </cell>
          <cell r="U440">
            <v>0</v>
          </cell>
        </row>
        <row r="441">
          <cell r="C441" t="str">
            <v>HOSPITAL MIGUEL ARRAES</v>
          </cell>
          <cell r="E441" t="str">
            <v>GILVANI MATIAS DOS SANTOS</v>
          </cell>
          <cell r="F441" t="str">
            <v>2 - Outros Profissionais da Saúde</v>
          </cell>
          <cell r="G441" t="str">
            <v>3222-05</v>
          </cell>
          <cell r="H441" t="str">
            <v>12/2021</v>
          </cell>
          <cell r="J441">
            <v>212.00960000000001</v>
          </cell>
          <cell r="L441">
            <v>0</v>
          </cell>
          <cell r="M441">
            <v>0</v>
          </cell>
          <cell r="O441">
            <v>1.35</v>
          </cell>
          <cell r="R441">
            <v>137.25</v>
          </cell>
          <cell r="S441">
            <v>65.62</v>
          </cell>
          <cell r="U441">
            <v>0</v>
          </cell>
        </row>
        <row r="442">
          <cell r="C442" t="str">
            <v>HOSPITAL MIGUEL ARRAES</v>
          </cell>
          <cell r="E442" t="str">
            <v>GILZA DE SOUZA NASCIMENTO</v>
          </cell>
          <cell r="F442" t="str">
            <v>2 - Outros Profissionais da Saúde</v>
          </cell>
          <cell r="G442" t="str">
            <v>3222-05</v>
          </cell>
          <cell r="H442" t="str">
            <v>12/2021</v>
          </cell>
          <cell r="J442">
            <v>194.02</v>
          </cell>
          <cell r="L442">
            <v>0</v>
          </cell>
          <cell r="M442">
            <v>0</v>
          </cell>
          <cell r="O442">
            <v>1.35</v>
          </cell>
          <cell r="R442">
            <v>287.7</v>
          </cell>
          <cell r="S442">
            <v>56.11</v>
          </cell>
          <cell r="U442">
            <v>0</v>
          </cell>
        </row>
        <row r="443">
          <cell r="C443" t="str">
            <v>HOSPITAL MIGUEL ARRAES</v>
          </cell>
          <cell r="E443" t="str">
            <v>GIOVANNA DE BRITO SILVA</v>
          </cell>
          <cell r="F443" t="str">
            <v>1 - Médico</v>
          </cell>
          <cell r="G443" t="str">
            <v>2251-25</v>
          </cell>
          <cell r="H443" t="str">
            <v>12/2021</v>
          </cell>
          <cell r="J443">
            <v>604.09199999999998</v>
          </cell>
          <cell r="L443">
            <v>0</v>
          </cell>
          <cell r="M443">
            <v>0</v>
          </cell>
          <cell r="O443">
            <v>10.83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GIRLENE MARIA FEIJO DO NASCIMENTO</v>
          </cell>
          <cell r="F444" t="str">
            <v>2 - Outros Profissionais da Saúde</v>
          </cell>
          <cell r="G444" t="str">
            <v>3222-05</v>
          </cell>
          <cell r="H444" t="str">
            <v>12/2021</v>
          </cell>
          <cell r="J444">
            <v>199.012</v>
          </cell>
          <cell r="L444">
            <v>0</v>
          </cell>
          <cell r="M444">
            <v>0</v>
          </cell>
          <cell r="O444">
            <v>1.35</v>
          </cell>
          <cell r="R444">
            <v>167.7</v>
          </cell>
          <cell r="S444">
            <v>67.430000000000007</v>
          </cell>
          <cell r="U444">
            <v>0</v>
          </cell>
        </row>
        <row r="445">
          <cell r="C445" t="str">
            <v>HOSPITAL MIGUEL ARRAES</v>
          </cell>
          <cell r="E445" t="str">
            <v>GISELE MARIA BERNARDO</v>
          </cell>
          <cell r="F445" t="str">
            <v>2 - Outros Profissionais da Saúde</v>
          </cell>
          <cell r="G445" t="str">
            <v>3222-05</v>
          </cell>
          <cell r="H445" t="str">
            <v>12/2021</v>
          </cell>
          <cell r="J445">
            <v>163.33359999999999</v>
          </cell>
          <cell r="L445">
            <v>0</v>
          </cell>
          <cell r="M445">
            <v>0</v>
          </cell>
          <cell r="O445">
            <v>1.35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GIVANIZE ALVES DE MORAIS SOUZA</v>
          </cell>
          <cell r="F446" t="str">
            <v>2 - Outros Profissionais da Saúde</v>
          </cell>
          <cell r="G446" t="str">
            <v>5152-05</v>
          </cell>
          <cell r="H446" t="str">
            <v>12/2021</v>
          </cell>
          <cell r="J446">
            <v>202.8792</v>
          </cell>
          <cell r="L446">
            <v>0</v>
          </cell>
          <cell r="M446">
            <v>0</v>
          </cell>
          <cell r="O446">
            <v>1.35</v>
          </cell>
          <cell r="R446">
            <v>146.1</v>
          </cell>
          <cell r="S446">
            <v>71.400000000000006</v>
          </cell>
          <cell r="U446">
            <v>0</v>
          </cell>
        </row>
        <row r="447">
          <cell r="C447" t="str">
            <v>HOSPITAL MIGUEL ARRAES</v>
          </cell>
          <cell r="E447" t="str">
            <v>GLAISE KELLY DA SILVA</v>
          </cell>
          <cell r="F447" t="str">
            <v>2 - Outros Profissionais da Saúde</v>
          </cell>
          <cell r="G447" t="str">
            <v>3222-05</v>
          </cell>
          <cell r="H447" t="str">
            <v>12/2021</v>
          </cell>
          <cell r="J447">
            <v>166.61279999999999</v>
          </cell>
          <cell r="L447">
            <v>0</v>
          </cell>
          <cell r="M447">
            <v>0</v>
          </cell>
          <cell r="O447">
            <v>1.35</v>
          </cell>
          <cell r="R447">
            <v>167.7</v>
          </cell>
          <cell r="S447">
            <v>60.64</v>
          </cell>
          <cell r="U447">
            <v>0</v>
          </cell>
        </row>
        <row r="448">
          <cell r="C448" t="str">
            <v>HOSPITAL MIGUEL ARRAES</v>
          </cell>
          <cell r="E448" t="str">
            <v>GLEICE LUZIA SANTOS DE SOUZA SILVA</v>
          </cell>
          <cell r="F448" t="str">
            <v>2 - Outros Profissionais da Saúde</v>
          </cell>
          <cell r="G448" t="str">
            <v>3222-05</v>
          </cell>
          <cell r="H448" t="str">
            <v>12/2021</v>
          </cell>
          <cell r="J448">
            <v>200.18960000000001</v>
          </cell>
          <cell r="L448">
            <v>0</v>
          </cell>
          <cell r="M448">
            <v>0</v>
          </cell>
          <cell r="O448">
            <v>1.35</v>
          </cell>
          <cell r="R448">
            <v>146.1</v>
          </cell>
          <cell r="S448">
            <v>67.430000000000007</v>
          </cell>
          <cell r="U448">
            <v>0</v>
          </cell>
        </row>
        <row r="449">
          <cell r="C449" t="str">
            <v>HOSPITAL MIGUEL ARRAES</v>
          </cell>
          <cell r="E449" t="str">
            <v>GLEICELENE REIS DA SILVA</v>
          </cell>
          <cell r="F449" t="str">
            <v>3 - Administrativo</v>
          </cell>
          <cell r="G449" t="str">
            <v>5174-10</v>
          </cell>
          <cell r="H449" t="str">
            <v>12/2021</v>
          </cell>
          <cell r="J449">
            <v>135.5376</v>
          </cell>
          <cell r="L449">
            <v>0</v>
          </cell>
          <cell r="M449">
            <v>0</v>
          </cell>
          <cell r="O449">
            <v>1.35</v>
          </cell>
          <cell r="R449">
            <v>266.10000000000002</v>
          </cell>
          <cell r="S449">
            <v>66.78</v>
          </cell>
          <cell r="U449">
            <v>0</v>
          </cell>
        </row>
        <row r="450">
          <cell r="C450" t="str">
            <v>HOSPITAL MIGUEL ARRAES</v>
          </cell>
          <cell r="E450" t="str">
            <v>GLEYSE KELLY DA SILVA</v>
          </cell>
          <cell r="F450" t="str">
            <v>2 - Outros Profissionais da Saúde</v>
          </cell>
          <cell r="G450" t="str">
            <v>3241-15</v>
          </cell>
          <cell r="H450" t="str">
            <v>12/2021</v>
          </cell>
          <cell r="J450">
            <v>354.7296</v>
          </cell>
          <cell r="L450">
            <v>0</v>
          </cell>
          <cell r="M450">
            <v>0</v>
          </cell>
          <cell r="O450">
            <v>1.35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GLORIA CONCEICAO DE SOUZA</v>
          </cell>
          <cell r="F451" t="str">
            <v>2 - Outros Profissionais da Saúde</v>
          </cell>
          <cell r="G451" t="str">
            <v>3222-05</v>
          </cell>
          <cell r="H451" t="str">
            <v>12/2021</v>
          </cell>
          <cell r="J451">
            <v>197.22399999999999</v>
          </cell>
          <cell r="L451">
            <v>0</v>
          </cell>
          <cell r="M451">
            <v>0</v>
          </cell>
          <cell r="O451">
            <v>1.35</v>
          </cell>
          <cell r="R451">
            <v>252.3</v>
          </cell>
          <cell r="S451">
            <v>51.16</v>
          </cell>
          <cell r="U451">
            <v>0</v>
          </cell>
        </row>
        <row r="452">
          <cell r="C452" t="str">
            <v>HOSPITAL MIGUEL ARRAES</v>
          </cell>
          <cell r="E452" t="str">
            <v>GRACIELA SOUZA LIMA</v>
          </cell>
          <cell r="F452" t="str">
            <v>2 - Outros Profissionais da Saúde</v>
          </cell>
          <cell r="G452" t="str">
            <v>5152-05</v>
          </cell>
          <cell r="H452" t="str">
            <v>12/2021</v>
          </cell>
          <cell r="J452">
            <v>191.0504</v>
          </cell>
          <cell r="L452">
            <v>0</v>
          </cell>
          <cell r="M452">
            <v>0</v>
          </cell>
          <cell r="O452">
            <v>1.35</v>
          </cell>
          <cell r="R452">
            <v>117</v>
          </cell>
          <cell r="S452">
            <v>71.400000000000006</v>
          </cell>
          <cell r="U452">
            <v>0</v>
          </cell>
        </row>
        <row r="453">
          <cell r="C453" t="str">
            <v>HOSPITAL MIGUEL ARRAES</v>
          </cell>
          <cell r="E453" t="str">
            <v>GRACIELY TEIXEIRA DA SILVA</v>
          </cell>
          <cell r="F453" t="str">
            <v>3 - Administrativo</v>
          </cell>
          <cell r="G453" t="str">
            <v>4110-10</v>
          </cell>
          <cell r="H453" t="str">
            <v>12/2021</v>
          </cell>
          <cell r="J453">
            <v>273.89600000000002</v>
          </cell>
          <cell r="L453">
            <v>0</v>
          </cell>
          <cell r="M453">
            <v>0</v>
          </cell>
          <cell r="O453">
            <v>1.35</v>
          </cell>
          <cell r="R453">
            <v>311.39999999999998</v>
          </cell>
          <cell r="S453">
            <v>119.96</v>
          </cell>
          <cell r="U453">
            <v>0</v>
          </cell>
        </row>
        <row r="454">
          <cell r="C454" t="str">
            <v>HOSPITAL MIGUEL ARRAES</v>
          </cell>
          <cell r="E454" t="str">
            <v>GUILHERME HENRIQUE DOS SANTOS PEREIRA</v>
          </cell>
          <cell r="F454" t="str">
            <v>2 - Outros Profissionais da Saúde</v>
          </cell>
          <cell r="G454" t="str">
            <v>2236-05</v>
          </cell>
          <cell r="H454" t="str">
            <v>12/2021</v>
          </cell>
          <cell r="J454">
            <v>331.47039999999998</v>
          </cell>
          <cell r="L454">
            <v>0</v>
          </cell>
          <cell r="M454">
            <v>0</v>
          </cell>
          <cell r="O454">
            <v>2.84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GUILHERME SOUZA DE OLIVEIRA</v>
          </cell>
          <cell r="F455" t="str">
            <v>2 - Outros Profissionais da Saúde</v>
          </cell>
          <cell r="G455" t="str">
            <v>3222-05</v>
          </cell>
          <cell r="H455" t="str">
            <v>12/2021</v>
          </cell>
          <cell r="J455">
            <v>193.22399999999999</v>
          </cell>
          <cell r="L455">
            <v>0</v>
          </cell>
          <cell r="M455">
            <v>0</v>
          </cell>
          <cell r="O455">
            <v>1.35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GUSTAVO CAVALCANTI ARRUDA</v>
          </cell>
          <cell r="F456" t="str">
            <v>1 - Médico</v>
          </cell>
          <cell r="G456" t="str">
            <v>2252-25</v>
          </cell>
          <cell r="H456" t="str">
            <v>12/2021</v>
          </cell>
          <cell r="J456">
            <v>1169.1135999999999</v>
          </cell>
          <cell r="L456">
            <v>0</v>
          </cell>
          <cell r="M456">
            <v>0</v>
          </cell>
          <cell r="O456">
            <v>10.83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GUSTAVO HENRIQUE CHARAMBA DUTRA DE ARRUDA</v>
          </cell>
          <cell r="F457" t="str">
            <v>1 - Médico</v>
          </cell>
          <cell r="G457" t="str">
            <v>2252-25</v>
          </cell>
          <cell r="H457" t="str">
            <v>12/2021</v>
          </cell>
          <cell r="J457">
            <v>724.28</v>
          </cell>
          <cell r="L457">
            <v>0</v>
          </cell>
          <cell r="M457">
            <v>0</v>
          </cell>
          <cell r="O457">
            <v>10.83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GUSTAVO HENRIQUE DE LIMA GUERRA</v>
          </cell>
          <cell r="F458" t="str">
            <v>1 - Médico</v>
          </cell>
          <cell r="G458" t="str">
            <v>2251-25</v>
          </cell>
          <cell r="H458" t="str">
            <v>12/2021</v>
          </cell>
          <cell r="J458">
            <v>660.60080000000005</v>
          </cell>
          <cell r="L458">
            <v>0</v>
          </cell>
          <cell r="M458">
            <v>0</v>
          </cell>
          <cell r="O458">
            <v>10.83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HANNESSA KATTIANA COSDEM CORREIA DE ARAUJO</v>
          </cell>
          <cell r="F459" t="str">
            <v>3 - Administrativo</v>
          </cell>
          <cell r="G459" t="str">
            <v>4110-10</v>
          </cell>
          <cell r="H459" t="str">
            <v>12/2021</v>
          </cell>
          <cell r="J459">
            <v>146.0624</v>
          </cell>
          <cell r="L459">
            <v>0</v>
          </cell>
          <cell r="M459">
            <v>0</v>
          </cell>
          <cell r="O459">
            <v>1.35</v>
          </cell>
          <cell r="R459">
            <v>227.7</v>
          </cell>
          <cell r="S459">
            <v>66.78</v>
          </cell>
          <cell r="U459">
            <v>0</v>
          </cell>
        </row>
        <row r="460">
          <cell r="C460" t="str">
            <v>HOSPITAL MIGUEL ARRAES</v>
          </cell>
          <cell r="E460" t="str">
            <v>HELAINY CRISTIAN DE OLIVEIRA PESSOA</v>
          </cell>
          <cell r="F460" t="str">
            <v>2 - Outros Profissionais da Saúde</v>
          </cell>
          <cell r="G460" t="str">
            <v>2236-05</v>
          </cell>
          <cell r="H460" t="str">
            <v>12/2021</v>
          </cell>
          <cell r="J460">
            <v>381.80399999999997</v>
          </cell>
          <cell r="L460">
            <v>0</v>
          </cell>
          <cell r="M460">
            <v>0</v>
          </cell>
          <cell r="O460">
            <v>2.84</v>
          </cell>
          <cell r="R460">
            <v>57</v>
          </cell>
          <cell r="S460">
            <v>83.76</v>
          </cell>
          <cell r="U460">
            <v>0</v>
          </cell>
        </row>
        <row r="461">
          <cell r="C461" t="str">
            <v>HOSPITAL MIGUEL ARRAES</v>
          </cell>
          <cell r="E461" t="str">
            <v>HELENA LAURA DE BARROS FERREIRA BARBOSA</v>
          </cell>
          <cell r="F461" t="str">
            <v>2 - Outros Profissionais da Saúde</v>
          </cell>
          <cell r="G461" t="str">
            <v>3222-05</v>
          </cell>
          <cell r="H461" t="str">
            <v>12/2021</v>
          </cell>
          <cell r="J461">
            <v>194.20079999999999</v>
          </cell>
          <cell r="L461">
            <v>0</v>
          </cell>
          <cell r="M461">
            <v>0</v>
          </cell>
          <cell r="O461">
            <v>1.35</v>
          </cell>
          <cell r="R461">
            <v>167.7</v>
          </cell>
          <cell r="S461">
            <v>67.430000000000007</v>
          </cell>
          <cell r="U461">
            <v>0</v>
          </cell>
        </row>
        <row r="462">
          <cell r="C462" t="str">
            <v>HOSPITAL MIGUEL ARRAES</v>
          </cell>
          <cell r="E462" t="str">
            <v>HELIA LOPES ALVES</v>
          </cell>
          <cell r="F462" t="str">
            <v>3 - Administrativo</v>
          </cell>
          <cell r="G462" t="str">
            <v>5134-30</v>
          </cell>
          <cell r="H462" t="str">
            <v>12/2021</v>
          </cell>
          <cell r="J462">
            <v>204.07599999999999</v>
          </cell>
          <cell r="L462">
            <v>0</v>
          </cell>
          <cell r="M462">
            <v>0</v>
          </cell>
          <cell r="O462">
            <v>1.35</v>
          </cell>
          <cell r="R462">
            <v>167.7</v>
          </cell>
          <cell r="S462">
            <v>66.599999999999994</v>
          </cell>
          <cell r="U462">
            <v>0</v>
          </cell>
        </row>
        <row r="463">
          <cell r="C463" t="str">
            <v>HOSPITAL MIGUEL ARRAES</v>
          </cell>
          <cell r="E463" t="str">
            <v>HELLEN FERNANDA LIMA DE OLIVEIRA</v>
          </cell>
          <cell r="F463" t="str">
            <v>2 - Outros Profissionais da Saúde</v>
          </cell>
          <cell r="G463" t="str">
            <v>3241-15</v>
          </cell>
          <cell r="H463" t="str">
            <v>12/2021</v>
          </cell>
          <cell r="J463">
            <v>432.44799999999998</v>
          </cell>
          <cell r="L463">
            <v>0</v>
          </cell>
          <cell r="M463">
            <v>0</v>
          </cell>
          <cell r="O463">
            <v>1.35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HELLEN PAULA BARBOSA BEZERRA</v>
          </cell>
          <cell r="F464" t="str">
            <v>2 - Outros Profissionais da Saúde</v>
          </cell>
          <cell r="G464" t="str">
            <v>3222-05</v>
          </cell>
          <cell r="H464" t="str">
            <v>12/2021</v>
          </cell>
          <cell r="J464">
            <v>194.10239999999999</v>
          </cell>
          <cell r="L464">
            <v>0</v>
          </cell>
          <cell r="M464">
            <v>0</v>
          </cell>
          <cell r="O464">
            <v>1.35</v>
          </cell>
          <cell r="R464">
            <v>249.75</v>
          </cell>
          <cell r="S464">
            <v>63.48</v>
          </cell>
          <cell r="U464">
            <v>0</v>
          </cell>
        </row>
        <row r="465">
          <cell r="C465" t="str">
            <v>HOSPITAL MIGUEL ARRAES</v>
          </cell>
          <cell r="E465" t="str">
            <v>HELLENA RACHEL DE SANTANA MARINHO</v>
          </cell>
          <cell r="F465" t="str">
            <v>1 - Médico</v>
          </cell>
          <cell r="G465" t="str">
            <v>2251-25</v>
          </cell>
          <cell r="H465" t="str">
            <v>12/2021</v>
          </cell>
          <cell r="J465">
            <v>1497.7224000000001</v>
          </cell>
          <cell r="L465">
            <v>0</v>
          </cell>
          <cell r="M465">
            <v>0</v>
          </cell>
          <cell r="O465">
            <v>10.83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HERON OLIVEIRA SCHOTS</v>
          </cell>
          <cell r="F466" t="str">
            <v>1 - Médico</v>
          </cell>
          <cell r="G466" t="str">
            <v>2252-25</v>
          </cell>
          <cell r="H466" t="str">
            <v>12/2021</v>
          </cell>
          <cell r="J466">
            <v>794.08720000000005</v>
          </cell>
          <cell r="L466">
            <v>0</v>
          </cell>
          <cell r="M466">
            <v>0</v>
          </cell>
          <cell r="O466">
            <v>10.83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HOBSON GOMES DE SANTANA</v>
          </cell>
          <cell r="F467" t="str">
            <v>2 - Outros Profissionais da Saúde</v>
          </cell>
          <cell r="G467" t="str">
            <v>3222-05</v>
          </cell>
          <cell r="H467" t="str">
            <v>12/2021</v>
          </cell>
          <cell r="J467">
            <v>217.82640000000001</v>
          </cell>
          <cell r="L467">
            <v>0</v>
          </cell>
          <cell r="M467">
            <v>0</v>
          </cell>
          <cell r="O467">
            <v>1.35</v>
          </cell>
          <cell r="R467">
            <v>167.7</v>
          </cell>
          <cell r="S467">
            <v>67.430000000000007</v>
          </cell>
          <cell r="U467">
            <v>0</v>
          </cell>
        </row>
        <row r="468">
          <cell r="C468" t="str">
            <v>HOSPITAL MIGUEL ARRAES</v>
          </cell>
          <cell r="E468" t="str">
            <v>HUGO CESAR RAGO ANDURAND</v>
          </cell>
          <cell r="F468" t="str">
            <v>2 - Outros Profissionais da Saúde</v>
          </cell>
          <cell r="G468" t="str">
            <v>5151-10</v>
          </cell>
          <cell r="H468" t="str">
            <v>12/2021</v>
          </cell>
          <cell r="J468">
            <v>167.548</v>
          </cell>
          <cell r="L468">
            <v>0</v>
          </cell>
          <cell r="M468">
            <v>0</v>
          </cell>
          <cell r="O468">
            <v>1.35</v>
          </cell>
          <cell r="R468">
            <v>157.51</v>
          </cell>
          <cell r="S468">
            <v>62.61</v>
          </cell>
          <cell r="U468">
            <v>0</v>
          </cell>
        </row>
        <row r="469">
          <cell r="C469" t="str">
            <v>HOSPITAL MIGUEL ARRAES</v>
          </cell>
          <cell r="E469" t="str">
            <v>IANA GOUVEIA CURSINO</v>
          </cell>
          <cell r="F469" t="str">
            <v>3 - Administrativo</v>
          </cell>
          <cell r="G469" t="str">
            <v>2611-10</v>
          </cell>
          <cell r="H469" t="str">
            <v>12/2021</v>
          </cell>
          <cell r="J469">
            <v>439.82400000000001</v>
          </cell>
          <cell r="L469">
            <v>0</v>
          </cell>
          <cell r="M469">
            <v>0</v>
          </cell>
          <cell r="O469">
            <v>1.35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IGOR CAMPOS DA ROCHA CARVALHO</v>
          </cell>
          <cell r="F470" t="str">
            <v>2 - Outros Profissionais da Saúde</v>
          </cell>
          <cell r="G470" t="str">
            <v>2237-10</v>
          </cell>
          <cell r="H470" t="str">
            <v>12/2021</v>
          </cell>
          <cell r="J470">
            <v>407.3768</v>
          </cell>
          <cell r="L470">
            <v>0</v>
          </cell>
          <cell r="M470">
            <v>0</v>
          </cell>
          <cell r="O470">
            <v>1.35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IGOR DA SILVA GONDIM</v>
          </cell>
          <cell r="F471" t="str">
            <v>3 - Administrativo</v>
          </cell>
          <cell r="G471" t="str">
            <v>5174-10</v>
          </cell>
          <cell r="H471" t="str">
            <v>12/2021</v>
          </cell>
          <cell r="J471">
            <v>139.536</v>
          </cell>
          <cell r="L471">
            <v>0</v>
          </cell>
          <cell r="M471">
            <v>0</v>
          </cell>
          <cell r="O471">
            <v>1.35</v>
          </cell>
          <cell r="R471">
            <v>157.5</v>
          </cell>
          <cell r="S471">
            <v>66.78</v>
          </cell>
          <cell r="U471">
            <v>0</v>
          </cell>
        </row>
        <row r="472">
          <cell r="C472" t="str">
            <v>HOSPITAL MIGUEL ARRAES</v>
          </cell>
          <cell r="E472" t="str">
            <v>IGOR DE LA-ROCQUE BARROS CARLOS DA SILVA</v>
          </cell>
          <cell r="F472" t="str">
            <v>1 - Médico</v>
          </cell>
          <cell r="G472" t="str">
            <v>2251-25</v>
          </cell>
          <cell r="H472" t="str">
            <v>12/2021</v>
          </cell>
          <cell r="J472">
            <v>1152.6328000000001</v>
          </cell>
          <cell r="L472">
            <v>0</v>
          </cell>
          <cell r="M472">
            <v>0</v>
          </cell>
          <cell r="O472">
            <v>10.83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IKAMAAN ALBUQUERQUE DA SILVA</v>
          </cell>
          <cell r="F473" t="str">
            <v>2 - Outros Profissionais da Saúde</v>
          </cell>
          <cell r="G473" t="str">
            <v>3222-05</v>
          </cell>
          <cell r="H473" t="str">
            <v>12/2021</v>
          </cell>
          <cell r="J473">
            <v>214.88800000000001</v>
          </cell>
          <cell r="L473">
            <v>0</v>
          </cell>
          <cell r="M473">
            <v>0</v>
          </cell>
          <cell r="O473">
            <v>1.35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ILKA ALVES MONTEIRO</v>
          </cell>
          <cell r="F474" t="str">
            <v>2 - Outros Profissionais da Saúde</v>
          </cell>
          <cell r="G474" t="str">
            <v>2516-05</v>
          </cell>
          <cell r="H474" t="str">
            <v>12/2021</v>
          </cell>
          <cell r="J474">
            <v>388.82400000000001</v>
          </cell>
          <cell r="L474">
            <v>0</v>
          </cell>
          <cell r="M474">
            <v>0</v>
          </cell>
          <cell r="O474">
            <v>1.35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ILKA ROCHA FLORENCIO RODRIGUES</v>
          </cell>
          <cell r="F475" t="str">
            <v>1 - Médico</v>
          </cell>
          <cell r="G475" t="str">
            <v>2251-50</v>
          </cell>
          <cell r="H475" t="str">
            <v>12/2021</v>
          </cell>
          <cell r="J475">
            <v>780.26160000000004</v>
          </cell>
          <cell r="L475">
            <v>0</v>
          </cell>
          <cell r="M475">
            <v>0</v>
          </cell>
          <cell r="O475">
            <v>10.83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ILKA VALERIA AMARAL DA SILVA</v>
          </cell>
          <cell r="F476" t="str">
            <v>3 - Administrativo</v>
          </cell>
          <cell r="G476" t="str">
            <v>4110-10</v>
          </cell>
          <cell r="H476" t="str">
            <v>12/2021</v>
          </cell>
          <cell r="J476">
            <v>28.653600000000001</v>
          </cell>
          <cell r="L476">
            <v>0</v>
          </cell>
          <cell r="M476">
            <v>0</v>
          </cell>
          <cell r="O476">
            <v>1.35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INALDO CEZAR DA SILVA</v>
          </cell>
          <cell r="F477" t="str">
            <v>3 - Administrativo</v>
          </cell>
          <cell r="G477" t="str">
            <v>5143-10</v>
          </cell>
          <cell r="H477" t="str">
            <v>12/2021</v>
          </cell>
          <cell r="J477">
            <v>299.81599999999997</v>
          </cell>
          <cell r="L477">
            <v>550.47</v>
          </cell>
          <cell r="M477">
            <v>30</v>
          </cell>
          <cell r="O477">
            <v>1.35</v>
          </cell>
          <cell r="R477">
            <v>228.9</v>
          </cell>
          <cell r="S477">
            <v>119.96</v>
          </cell>
          <cell r="U477">
            <v>0</v>
          </cell>
        </row>
        <row r="478">
          <cell r="C478" t="str">
            <v>HOSPITAL MIGUEL ARRAES</v>
          </cell>
          <cell r="E478" t="str">
            <v>INGRID CARDOSO CIPRIANO</v>
          </cell>
          <cell r="F478" t="str">
            <v>1 - Médico</v>
          </cell>
          <cell r="G478" t="str">
            <v>2251-25</v>
          </cell>
          <cell r="H478" t="str">
            <v>12/2021</v>
          </cell>
          <cell r="J478">
            <v>1025.6071999999999</v>
          </cell>
          <cell r="L478">
            <v>0</v>
          </cell>
          <cell r="M478">
            <v>0</v>
          </cell>
          <cell r="O478">
            <v>10.83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IONETE AMANCIO DOS SANTOS</v>
          </cell>
          <cell r="F479" t="str">
            <v>3 - Administrativo</v>
          </cell>
          <cell r="G479" t="str">
            <v>5174-10</v>
          </cell>
          <cell r="H479" t="str">
            <v>12/2021</v>
          </cell>
          <cell r="J479">
            <v>147.8312</v>
          </cell>
          <cell r="L479">
            <v>0</v>
          </cell>
          <cell r="M479">
            <v>0</v>
          </cell>
          <cell r="O479">
            <v>1.35</v>
          </cell>
          <cell r="R479">
            <v>287.7</v>
          </cell>
          <cell r="S479">
            <v>66.78</v>
          </cell>
          <cell r="U479">
            <v>0</v>
          </cell>
        </row>
        <row r="480">
          <cell r="C480" t="str">
            <v>HOSPITAL MIGUEL ARRAES</v>
          </cell>
          <cell r="E480" t="str">
            <v>IRACEMA SILVA DO CARMO NUNES</v>
          </cell>
          <cell r="F480" t="str">
            <v>2 - Outros Profissionais da Saúde</v>
          </cell>
          <cell r="G480" t="str">
            <v>3222-05</v>
          </cell>
          <cell r="H480" t="str">
            <v>12/2021</v>
          </cell>
          <cell r="J480">
            <v>182.1216</v>
          </cell>
          <cell r="L480">
            <v>0</v>
          </cell>
          <cell r="M480">
            <v>0</v>
          </cell>
          <cell r="O480">
            <v>1.35</v>
          </cell>
          <cell r="R480">
            <v>157.5</v>
          </cell>
          <cell r="S480">
            <v>60.43</v>
          </cell>
          <cell r="U480">
            <v>0</v>
          </cell>
        </row>
        <row r="481">
          <cell r="C481" t="str">
            <v>HOSPITAL MIGUEL ARRAES</v>
          </cell>
          <cell r="E481" t="str">
            <v>IRACEMA SILVA MEIRELES SUZANO</v>
          </cell>
          <cell r="F481" t="str">
            <v>2 - Outros Profissionais da Saúde</v>
          </cell>
          <cell r="G481" t="str">
            <v>2235-05</v>
          </cell>
          <cell r="H481" t="str">
            <v>12/2021</v>
          </cell>
          <cell r="J481">
            <v>499.48399999999998</v>
          </cell>
          <cell r="L481">
            <v>0</v>
          </cell>
          <cell r="M481">
            <v>0</v>
          </cell>
          <cell r="O481">
            <v>2.84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IRINALVA DO AMARAL SILVA ARAUJO</v>
          </cell>
          <cell r="F482" t="str">
            <v>2 - Outros Profissionais da Saúde</v>
          </cell>
          <cell r="G482" t="str">
            <v>2235-05</v>
          </cell>
          <cell r="H482" t="str">
            <v>12/2021</v>
          </cell>
          <cell r="J482">
            <v>89.093600000000009</v>
          </cell>
          <cell r="L482">
            <v>0</v>
          </cell>
          <cell r="M482">
            <v>0</v>
          </cell>
          <cell r="O482">
            <v>2.84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IRIS MICHELINY BATISTA DA SILVA SANTOS</v>
          </cell>
          <cell r="F483" t="str">
            <v>2 - Outros Profissionais da Saúde</v>
          </cell>
          <cell r="G483" t="str">
            <v>3222-05</v>
          </cell>
          <cell r="H483" t="str">
            <v>12/2021</v>
          </cell>
          <cell r="J483">
            <v>170.14959999999999</v>
          </cell>
          <cell r="L483">
            <v>0</v>
          </cell>
          <cell r="M483">
            <v>0</v>
          </cell>
          <cell r="O483">
            <v>1.35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IRYS FELIPE DA SILVA</v>
          </cell>
          <cell r="F484" t="str">
            <v>2 - Outros Profissionais da Saúde</v>
          </cell>
          <cell r="G484" t="str">
            <v>2235-05</v>
          </cell>
          <cell r="H484" t="str">
            <v>12/2021</v>
          </cell>
          <cell r="J484">
            <v>683.19600000000003</v>
          </cell>
          <cell r="L484">
            <v>0</v>
          </cell>
          <cell r="M484">
            <v>0</v>
          </cell>
          <cell r="O484">
            <v>2.84</v>
          </cell>
          <cell r="S484">
            <v>0</v>
          </cell>
          <cell r="U484">
            <v>103.28</v>
          </cell>
          <cell r="X484" t="str">
            <v>AUXÍLIO CRECHE</v>
          </cell>
        </row>
        <row r="485">
          <cell r="C485" t="str">
            <v>HOSPITAL MIGUEL ARRAES</v>
          </cell>
          <cell r="E485" t="str">
            <v>ISA GABRIELA PINTO PIRES</v>
          </cell>
          <cell r="F485" t="str">
            <v>1 - Médico</v>
          </cell>
          <cell r="G485" t="str">
            <v>2251-25</v>
          </cell>
          <cell r="H485" t="str">
            <v>12/2021</v>
          </cell>
          <cell r="J485">
            <v>1404.2688000000001</v>
          </cell>
          <cell r="L485">
            <v>0</v>
          </cell>
          <cell r="M485">
            <v>0</v>
          </cell>
          <cell r="O485">
            <v>10.83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ISABELA DE ARAUJO SILVA</v>
          </cell>
          <cell r="F486" t="str">
            <v>2 - Outros Profissionais da Saúde</v>
          </cell>
          <cell r="G486" t="str">
            <v>5211-30</v>
          </cell>
          <cell r="H486" t="str">
            <v>12/2021</v>
          </cell>
          <cell r="J486">
            <v>135.04159999999999</v>
          </cell>
          <cell r="L486">
            <v>0</v>
          </cell>
          <cell r="M486">
            <v>0</v>
          </cell>
          <cell r="O486">
            <v>1.35</v>
          </cell>
          <cell r="R486">
            <v>157.5</v>
          </cell>
          <cell r="S486">
            <v>66.78</v>
          </cell>
          <cell r="U486">
            <v>0</v>
          </cell>
        </row>
        <row r="487">
          <cell r="C487" t="str">
            <v>HOSPITAL MIGUEL ARRAES</v>
          </cell>
          <cell r="E487" t="str">
            <v>ISABELLA CONCEICAO OLIVEIRA DE SOUZA</v>
          </cell>
          <cell r="F487" t="str">
            <v>2 - Outros Profissionais da Saúde</v>
          </cell>
          <cell r="G487" t="str">
            <v>2236-05</v>
          </cell>
          <cell r="H487" t="str">
            <v>12/2021</v>
          </cell>
          <cell r="J487">
            <v>416.51119999999997</v>
          </cell>
          <cell r="L487">
            <v>0</v>
          </cell>
          <cell r="M487">
            <v>0</v>
          </cell>
          <cell r="O487">
            <v>2.84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ISAIAS MARCELINO DA SILVA</v>
          </cell>
          <cell r="F488" t="str">
            <v>2 - Outros Profissionais da Saúde</v>
          </cell>
          <cell r="G488" t="str">
            <v>3222-05</v>
          </cell>
          <cell r="H488" t="str">
            <v>12/2021</v>
          </cell>
          <cell r="J488">
            <v>215.04</v>
          </cell>
          <cell r="L488">
            <v>0</v>
          </cell>
          <cell r="M488">
            <v>0</v>
          </cell>
          <cell r="O488">
            <v>1.35</v>
          </cell>
          <cell r="R488">
            <v>146.1</v>
          </cell>
          <cell r="S488">
            <v>67.430000000000007</v>
          </cell>
          <cell r="U488">
            <v>0</v>
          </cell>
        </row>
        <row r="489">
          <cell r="C489" t="str">
            <v>HOSPITAL MIGUEL ARRAES</v>
          </cell>
          <cell r="E489" t="str">
            <v>ISIS MENDES NOBREGA</v>
          </cell>
          <cell r="F489" t="str">
            <v>2 - Outros Profissionais da Saúde</v>
          </cell>
          <cell r="G489" t="str">
            <v>2235-05</v>
          </cell>
          <cell r="H489" t="str">
            <v>12/2021</v>
          </cell>
          <cell r="J489">
            <v>572.10399999999993</v>
          </cell>
          <cell r="L489">
            <v>550.47</v>
          </cell>
          <cell r="M489">
            <v>3.08</v>
          </cell>
          <cell r="O489">
            <v>2.84</v>
          </cell>
          <cell r="S489">
            <v>0</v>
          </cell>
          <cell r="U489">
            <v>68.849999999999994</v>
          </cell>
          <cell r="X489" t="str">
            <v>AUXÍLIO CRECHE</v>
          </cell>
        </row>
        <row r="490">
          <cell r="C490" t="str">
            <v>HOSPITAL MIGUEL ARRAES</v>
          </cell>
          <cell r="E490" t="str">
            <v>ITALO DE ARAUJO PEREIRA BORGES</v>
          </cell>
          <cell r="F490" t="str">
            <v>3 - Administrativo</v>
          </cell>
          <cell r="G490" t="str">
            <v>5174-10</v>
          </cell>
          <cell r="H490" t="str">
            <v>12/2021</v>
          </cell>
          <cell r="J490">
            <v>145.78319999999999</v>
          </cell>
          <cell r="L490">
            <v>0</v>
          </cell>
          <cell r="M490">
            <v>0</v>
          </cell>
          <cell r="O490">
            <v>1.35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IVAN NOGUEIRA VELOSO</v>
          </cell>
          <cell r="F491" t="str">
            <v>3 - Administrativo</v>
          </cell>
          <cell r="G491" t="str">
            <v>5142-25</v>
          </cell>
          <cell r="H491" t="str">
            <v>12/2021</v>
          </cell>
          <cell r="J491">
            <v>198.1576</v>
          </cell>
          <cell r="L491">
            <v>0</v>
          </cell>
          <cell r="M491">
            <v>0</v>
          </cell>
          <cell r="O491">
            <v>1.35</v>
          </cell>
          <cell r="R491">
            <v>167.7</v>
          </cell>
          <cell r="S491">
            <v>66.599999999999994</v>
          </cell>
          <cell r="U491">
            <v>0</v>
          </cell>
        </row>
        <row r="492">
          <cell r="C492" t="str">
            <v>HOSPITAL MIGUEL ARRAES</v>
          </cell>
          <cell r="E492" t="str">
            <v>IVANEIDE RAMOS DA SILVA</v>
          </cell>
          <cell r="F492" t="str">
            <v>2 - Outros Profissionais da Saúde</v>
          </cell>
          <cell r="G492" t="str">
            <v>3222-05</v>
          </cell>
          <cell r="H492" t="str">
            <v>12/2021</v>
          </cell>
          <cell r="J492">
            <v>0</v>
          </cell>
          <cell r="L492">
            <v>0</v>
          </cell>
          <cell r="M492">
            <v>0</v>
          </cell>
          <cell r="O492">
            <v>1.35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IVANETE RIBEIRO DA SILVA</v>
          </cell>
          <cell r="F493" t="str">
            <v>3 - Administrativo</v>
          </cell>
          <cell r="G493" t="str">
            <v>5134-30</v>
          </cell>
          <cell r="H493" t="str">
            <v>12/2021</v>
          </cell>
          <cell r="J493">
            <v>182.1328</v>
          </cell>
          <cell r="L493">
            <v>0</v>
          </cell>
          <cell r="M493">
            <v>0</v>
          </cell>
          <cell r="O493">
            <v>1.35</v>
          </cell>
          <cell r="R493">
            <v>157.5</v>
          </cell>
          <cell r="S493">
            <v>66.599999999999994</v>
          </cell>
          <cell r="U493">
            <v>0</v>
          </cell>
        </row>
        <row r="494">
          <cell r="C494" t="str">
            <v>HOSPITAL MIGUEL ARRAES</v>
          </cell>
          <cell r="E494" t="str">
            <v>IVANICE SOUZA DA SILVA</v>
          </cell>
          <cell r="F494" t="str">
            <v>2 - Outros Profissionais da Saúde</v>
          </cell>
          <cell r="G494" t="str">
            <v>3222-05</v>
          </cell>
          <cell r="H494" t="str">
            <v>12/2021</v>
          </cell>
          <cell r="J494">
            <v>181.86</v>
          </cell>
          <cell r="L494">
            <v>0</v>
          </cell>
          <cell r="M494">
            <v>0</v>
          </cell>
          <cell r="O494">
            <v>1.35</v>
          </cell>
          <cell r="R494">
            <v>157.5</v>
          </cell>
          <cell r="S494">
            <v>63.37</v>
          </cell>
          <cell r="U494">
            <v>0</v>
          </cell>
        </row>
        <row r="495">
          <cell r="C495" t="str">
            <v>HOSPITAL MIGUEL ARRAES</v>
          </cell>
          <cell r="E495" t="str">
            <v>IVIANE KELY SENA DO NASCIMENTO</v>
          </cell>
          <cell r="F495" t="str">
            <v>2 - Outros Profissionais da Saúde</v>
          </cell>
          <cell r="G495" t="str">
            <v>2235-05</v>
          </cell>
          <cell r="H495" t="str">
            <v>12/2021</v>
          </cell>
          <cell r="J495">
            <v>522.74240000000009</v>
          </cell>
          <cell r="L495">
            <v>0</v>
          </cell>
          <cell r="M495">
            <v>0</v>
          </cell>
          <cell r="O495">
            <v>2.84</v>
          </cell>
          <cell r="S495">
            <v>0</v>
          </cell>
          <cell r="U495">
            <v>99.84</v>
          </cell>
          <cell r="X495" t="str">
            <v>AUXÍLIO CRECHE</v>
          </cell>
        </row>
        <row r="496">
          <cell r="C496" t="str">
            <v>HOSPITAL MIGUEL ARRAES</v>
          </cell>
          <cell r="E496" t="str">
            <v>IZABELA LIMA DE SOUSA</v>
          </cell>
          <cell r="F496" t="str">
            <v>2 - Outros Profissionais da Saúde</v>
          </cell>
          <cell r="G496" t="str">
            <v>2237-10</v>
          </cell>
          <cell r="H496" t="str">
            <v>12/2021</v>
          </cell>
          <cell r="J496">
            <v>267.30399999999997</v>
          </cell>
          <cell r="L496">
            <v>0</v>
          </cell>
          <cell r="M496">
            <v>0</v>
          </cell>
          <cell r="O496">
            <v>1.35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IZABELE MARIA BARBOSA SILVA MOTTA</v>
          </cell>
          <cell r="F497" t="str">
            <v>2 - Outros Profissionais da Saúde</v>
          </cell>
          <cell r="G497" t="str">
            <v>2235-05</v>
          </cell>
          <cell r="H497" t="str">
            <v>12/2021</v>
          </cell>
          <cell r="J497">
            <v>464.55839999999989</v>
          </cell>
          <cell r="L497">
            <v>550.47</v>
          </cell>
          <cell r="M497">
            <v>2.86</v>
          </cell>
          <cell r="O497">
            <v>2.84</v>
          </cell>
          <cell r="R497">
            <v>494.1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IZABELLA MARIA DE MELLO CAVALCANTI TENORIO</v>
          </cell>
          <cell r="F498" t="str">
            <v>2 - Outros Profissionais da Saúde</v>
          </cell>
          <cell r="G498" t="str">
            <v>2235-05</v>
          </cell>
          <cell r="H498" t="str">
            <v>12/2021</v>
          </cell>
          <cell r="J498">
            <v>401.04640000000001</v>
          </cell>
          <cell r="L498">
            <v>0</v>
          </cell>
          <cell r="M498">
            <v>0</v>
          </cell>
          <cell r="O498">
            <v>2.84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IZABELLE DE ARAUJO VILAR</v>
          </cell>
          <cell r="F499" t="str">
            <v>2 - Outros Profissionais da Saúde</v>
          </cell>
          <cell r="G499" t="str">
            <v>3241-15</v>
          </cell>
          <cell r="H499" t="str">
            <v>12/2021</v>
          </cell>
          <cell r="J499">
            <v>380.96879999999999</v>
          </cell>
          <cell r="L499">
            <v>0</v>
          </cell>
          <cell r="M499">
            <v>0</v>
          </cell>
          <cell r="O499">
            <v>1.35</v>
          </cell>
          <cell r="R499">
            <v>86.1</v>
          </cell>
          <cell r="S499">
            <v>62.7</v>
          </cell>
          <cell r="U499">
            <v>0</v>
          </cell>
        </row>
        <row r="500">
          <cell r="C500" t="str">
            <v>HOSPITAL MIGUEL ARRAES</v>
          </cell>
          <cell r="E500" t="str">
            <v>JAASIEL SOBREIRA DE ALBUQUERQUE</v>
          </cell>
          <cell r="F500" t="str">
            <v>2 - Outros Profissionais da Saúde</v>
          </cell>
          <cell r="G500" t="str">
            <v>5151-10</v>
          </cell>
          <cell r="H500" t="str">
            <v>12/2021</v>
          </cell>
          <cell r="J500">
            <v>192.1224</v>
          </cell>
          <cell r="L500">
            <v>0</v>
          </cell>
          <cell r="M500">
            <v>0</v>
          </cell>
          <cell r="O500">
            <v>1.35</v>
          </cell>
          <cell r="R500">
            <v>266.10000000000002</v>
          </cell>
          <cell r="S500">
            <v>66.599999999999994</v>
          </cell>
          <cell r="U500">
            <v>0</v>
          </cell>
        </row>
        <row r="501">
          <cell r="C501" t="str">
            <v>HOSPITAL MIGUEL ARRAES</v>
          </cell>
          <cell r="E501" t="str">
            <v>JAAZIEL ALVES DE SOUZA MONTEIRO</v>
          </cell>
          <cell r="F501" t="str">
            <v>2 - Outros Profissionais da Saúde</v>
          </cell>
          <cell r="G501" t="str">
            <v>3222-05</v>
          </cell>
          <cell r="H501" t="str">
            <v>12/2021</v>
          </cell>
          <cell r="J501">
            <v>134.89599999999999</v>
          </cell>
          <cell r="L501">
            <v>0</v>
          </cell>
          <cell r="M501">
            <v>0</v>
          </cell>
          <cell r="O501">
            <v>1.35</v>
          </cell>
          <cell r="R501">
            <v>167.7</v>
          </cell>
          <cell r="S501">
            <v>67.430000000000007</v>
          </cell>
          <cell r="U501">
            <v>0</v>
          </cell>
        </row>
        <row r="502">
          <cell r="C502" t="str">
            <v>HOSPITAL MIGUEL ARRAES</v>
          </cell>
          <cell r="E502" t="str">
            <v>JACIARA MAYARA DA SILVA MENDONCA</v>
          </cell>
          <cell r="F502" t="str">
            <v>2 - Outros Profissionais da Saúde</v>
          </cell>
          <cell r="G502" t="str">
            <v>3222-05</v>
          </cell>
          <cell r="H502" t="str">
            <v>12/2021</v>
          </cell>
          <cell r="J502">
            <v>201.19040000000001</v>
          </cell>
          <cell r="L502">
            <v>0</v>
          </cell>
          <cell r="M502">
            <v>0</v>
          </cell>
          <cell r="O502">
            <v>1.35</v>
          </cell>
          <cell r="R502">
            <v>146.1</v>
          </cell>
          <cell r="S502">
            <v>67.430000000000007</v>
          </cell>
          <cell r="U502">
            <v>0</v>
          </cell>
        </row>
        <row r="503">
          <cell r="C503" t="str">
            <v>HOSPITAL MIGUEL ARRAES</v>
          </cell>
          <cell r="E503" t="str">
            <v>JACIENE PEREIRA DA SILVA</v>
          </cell>
          <cell r="F503" t="str">
            <v>2 - Outros Profissionais da Saúde</v>
          </cell>
          <cell r="G503" t="str">
            <v>5211-30</v>
          </cell>
          <cell r="H503" t="str">
            <v>12/2021</v>
          </cell>
          <cell r="J503">
            <v>139.1464</v>
          </cell>
          <cell r="L503">
            <v>0</v>
          </cell>
          <cell r="M503">
            <v>0</v>
          </cell>
          <cell r="O503">
            <v>1.35</v>
          </cell>
          <cell r="R503">
            <v>228.9</v>
          </cell>
          <cell r="S503">
            <v>66.78</v>
          </cell>
          <cell r="U503">
            <v>0</v>
          </cell>
        </row>
        <row r="504">
          <cell r="C504" t="str">
            <v>HOSPITAL MIGUEL ARRAES</v>
          </cell>
          <cell r="E504" t="str">
            <v>JACILENE CESARIO DO ESPIRITO SANTO SILVA</v>
          </cell>
          <cell r="F504" t="str">
            <v>2 - Outros Profissionais da Saúde</v>
          </cell>
          <cell r="G504" t="str">
            <v>3222-05</v>
          </cell>
          <cell r="H504" t="str">
            <v>12/2021</v>
          </cell>
          <cell r="J504">
            <v>197.57599999999999</v>
          </cell>
          <cell r="L504">
            <v>0</v>
          </cell>
          <cell r="M504">
            <v>0</v>
          </cell>
          <cell r="O504">
            <v>1.35</v>
          </cell>
          <cell r="R504">
            <v>167.7</v>
          </cell>
          <cell r="S504">
            <v>49.1</v>
          </cell>
          <cell r="U504">
            <v>0</v>
          </cell>
        </row>
        <row r="505">
          <cell r="C505" t="str">
            <v>HOSPITAL MIGUEL ARRAES</v>
          </cell>
          <cell r="E505" t="str">
            <v>JACILENE SOARES DE OLIVEIRA</v>
          </cell>
          <cell r="F505" t="str">
            <v>2 - Outros Profissionais da Saúde</v>
          </cell>
          <cell r="G505" t="str">
            <v>3222-05</v>
          </cell>
          <cell r="H505" t="str">
            <v>12/2021</v>
          </cell>
          <cell r="J505">
            <v>276.74239999999998</v>
          </cell>
          <cell r="L505">
            <v>0</v>
          </cell>
          <cell r="M505">
            <v>0</v>
          </cell>
          <cell r="O505">
            <v>1.35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JACIONE TAVARES DOS SANTOS</v>
          </cell>
          <cell r="F506" t="str">
            <v>2 - Outros Profissionais da Saúde</v>
          </cell>
          <cell r="G506" t="str">
            <v>3222-05</v>
          </cell>
          <cell r="H506" t="str">
            <v>12/2021</v>
          </cell>
          <cell r="J506">
            <v>223.0504</v>
          </cell>
          <cell r="L506">
            <v>0</v>
          </cell>
          <cell r="M506">
            <v>0</v>
          </cell>
          <cell r="O506">
            <v>1.35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JACKELINE EVELYN FERREIRA DE LIMA SILVA</v>
          </cell>
          <cell r="F507" t="str">
            <v>3 - Administrativo</v>
          </cell>
          <cell r="G507" t="str">
            <v>4110-10</v>
          </cell>
          <cell r="H507" t="str">
            <v>12/2021</v>
          </cell>
          <cell r="J507">
            <v>157.95760000000001</v>
          </cell>
          <cell r="L507">
            <v>0</v>
          </cell>
          <cell r="M507">
            <v>0</v>
          </cell>
          <cell r="O507">
            <v>1.35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JACQUELINE ISIS DE SANTANA</v>
          </cell>
          <cell r="F508" t="str">
            <v>2 - Outros Profissionais da Saúde</v>
          </cell>
          <cell r="G508" t="str">
            <v>3222-05</v>
          </cell>
          <cell r="H508" t="str">
            <v>12/2021</v>
          </cell>
          <cell r="J508">
            <v>215.108</v>
          </cell>
          <cell r="L508">
            <v>0</v>
          </cell>
          <cell r="M508">
            <v>0</v>
          </cell>
          <cell r="O508">
            <v>1.35</v>
          </cell>
          <cell r="R508">
            <v>167.7</v>
          </cell>
          <cell r="S508">
            <v>67.430000000000007</v>
          </cell>
          <cell r="U508">
            <v>138.82</v>
          </cell>
          <cell r="X508" t="str">
            <v>AUXÍLIO CRECHE</v>
          </cell>
        </row>
        <row r="509">
          <cell r="C509" t="str">
            <v>HOSPITAL MIGUEL ARRAES</v>
          </cell>
          <cell r="E509" t="str">
            <v>JACYARA PETRONIA SIMOES DA SILVA</v>
          </cell>
          <cell r="F509" t="str">
            <v>2 - Outros Profissionais da Saúde</v>
          </cell>
          <cell r="G509" t="str">
            <v>3222-05</v>
          </cell>
          <cell r="H509" t="str">
            <v>12/2021</v>
          </cell>
          <cell r="J509">
            <v>197.33359999999999</v>
          </cell>
          <cell r="L509">
            <v>0</v>
          </cell>
          <cell r="M509">
            <v>0</v>
          </cell>
          <cell r="O509">
            <v>1.35</v>
          </cell>
          <cell r="R509">
            <v>270</v>
          </cell>
          <cell r="S509">
            <v>63.59</v>
          </cell>
          <cell r="U509">
            <v>0</v>
          </cell>
        </row>
        <row r="510">
          <cell r="C510" t="str">
            <v>HOSPITAL MIGUEL ARRAES</v>
          </cell>
          <cell r="E510" t="str">
            <v>JADISON MARQUES PEREIRA</v>
          </cell>
          <cell r="F510" t="str">
            <v>2 - Outros Profissionais da Saúde</v>
          </cell>
          <cell r="G510" t="str">
            <v>2516-05</v>
          </cell>
          <cell r="H510" t="str">
            <v>12/2021</v>
          </cell>
          <cell r="J510">
            <v>44.112800000000007</v>
          </cell>
          <cell r="L510">
            <v>0</v>
          </cell>
          <cell r="M510">
            <v>0</v>
          </cell>
          <cell r="O510">
            <v>1.36</v>
          </cell>
          <cell r="S510">
            <v>0.99</v>
          </cell>
          <cell r="U510">
            <v>0</v>
          </cell>
        </row>
        <row r="511">
          <cell r="C511" t="str">
            <v>HOSPITAL MIGUEL ARRAES</v>
          </cell>
          <cell r="E511" t="str">
            <v>JADISON VIEIRA DE OLIVEIRA</v>
          </cell>
          <cell r="F511" t="str">
            <v>3 - Administrativo</v>
          </cell>
          <cell r="G511" t="str">
            <v>2526-05</v>
          </cell>
          <cell r="H511" t="str">
            <v>12/2021</v>
          </cell>
          <cell r="J511">
            <v>305.68400000000003</v>
          </cell>
          <cell r="L511">
            <v>0</v>
          </cell>
          <cell r="M511">
            <v>0</v>
          </cell>
          <cell r="O511">
            <v>1.35</v>
          </cell>
          <cell r="R511">
            <v>157.5</v>
          </cell>
          <cell r="S511">
            <v>118.84</v>
          </cell>
          <cell r="U511">
            <v>0</v>
          </cell>
        </row>
        <row r="512">
          <cell r="C512" t="str">
            <v>HOSPITAL MIGUEL ARRAES</v>
          </cell>
          <cell r="E512" t="str">
            <v>JAKELAINE MARANHAO DA SILVA</v>
          </cell>
          <cell r="F512" t="str">
            <v>3 - Administrativo</v>
          </cell>
          <cell r="G512" t="str">
            <v>4110-10</v>
          </cell>
          <cell r="H512" t="str">
            <v>12/2021</v>
          </cell>
          <cell r="J512">
            <v>164.5248</v>
          </cell>
          <cell r="L512">
            <v>0</v>
          </cell>
          <cell r="M512">
            <v>0</v>
          </cell>
          <cell r="O512">
            <v>1.35</v>
          </cell>
          <cell r="R512">
            <v>228.9</v>
          </cell>
          <cell r="S512">
            <v>74.790000000000006</v>
          </cell>
          <cell r="U512">
            <v>0</v>
          </cell>
        </row>
        <row r="513">
          <cell r="C513" t="str">
            <v>HOSPITAL MIGUEL ARRAES</v>
          </cell>
          <cell r="E513" t="str">
            <v>JANAINA CRISTINA ALBUQUERQUE DA CRUZ TORRES</v>
          </cell>
          <cell r="F513" t="str">
            <v>2 - Outros Profissionais da Saúde</v>
          </cell>
          <cell r="G513" t="str">
            <v>5211-30</v>
          </cell>
          <cell r="H513" t="str">
            <v>12/2021</v>
          </cell>
          <cell r="J513">
            <v>144.88399999999999</v>
          </cell>
          <cell r="L513">
            <v>0</v>
          </cell>
          <cell r="M513">
            <v>0</v>
          </cell>
          <cell r="O513">
            <v>1.35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JANAINA MAMEDE DE SOUZA</v>
          </cell>
          <cell r="F514" t="str">
            <v>2 - Outros Profissionais da Saúde</v>
          </cell>
          <cell r="G514" t="str">
            <v>5211-30</v>
          </cell>
          <cell r="H514" t="str">
            <v>12/2021</v>
          </cell>
          <cell r="J514">
            <v>161.27199999999999</v>
          </cell>
          <cell r="L514">
            <v>0</v>
          </cell>
          <cell r="M514">
            <v>0</v>
          </cell>
          <cell r="O514">
            <v>1.35</v>
          </cell>
          <cell r="R514">
            <v>167.7</v>
          </cell>
          <cell r="S514">
            <v>60.44</v>
          </cell>
          <cell r="U514">
            <v>0</v>
          </cell>
        </row>
        <row r="515">
          <cell r="C515" t="str">
            <v>HOSPITAL MIGUEL ARRAES</v>
          </cell>
          <cell r="E515" t="str">
            <v>JANAINA MARIA DE LIMA</v>
          </cell>
          <cell r="F515" t="str">
            <v>2 - Outros Profissionais da Saúde</v>
          </cell>
          <cell r="G515" t="str">
            <v>3222-05</v>
          </cell>
          <cell r="H515" t="str">
            <v>12/2021</v>
          </cell>
          <cell r="J515">
            <v>202.10720000000001</v>
          </cell>
          <cell r="L515">
            <v>0</v>
          </cell>
          <cell r="M515">
            <v>0</v>
          </cell>
          <cell r="O515">
            <v>1.35</v>
          </cell>
          <cell r="R515">
            <v>157.5</v>
          </cell>
          <cell r="S515">
            <v>67.430000000000007</v>
          </cell>
          <cell r="U515">
            <v>0</v>
          </cell>
        </row>
        <row r="516">
          <cell r="C516" t="str">
            <v>HOSPITAL MIGUEL ARRAES</v>
          </cell>
          <cell r="E516" t="str">
            <v>JANAINA SANTOS JARDIM DE SA</v>
          </cell>
          <cell r="F516" t="str">
            <v>2 - Outros Profissionais da Saúde</v>
          </cell>
          <cell r="G516" t="str">
            <v>5211-30</v>
          </cell>
          <cell r="H516" t="str">
            <v>12/2021</v>
          </cell>
          <cell r="J516">
            <v>134.98480000000001</v>
          </cell>
          <cell r="L516">
            <v>0</v>
          </cell>
          <cell r="M516">
            <v>0</v>
          </cell>
          <cell r="O516">
            <v>1.35</v>
          </cell>
          <cell r="R516">
            <v>157.5</v>
          </cell>
          <cell r="S516">
            <v>66.78</v>
          </cell>
          <cell r="U516">
            <v>0</v>
          </cell>
        </row>
        <row r="517">
          <cell r="C517" t="str">
            <v>HOSPITAL MIGUEL ARRAES</v>
          </cell>
          <cell r="E517" t="str">
            <v>JANAINA SILVA DO VALE</v>
          </cell>
          <cell r="F517" t="str">
            <v>3 - Administrativo</v>
          </cell>
          <cell r="G517" t="str">
            <v>4110-10</v>
          </cell>
          <cell r="H517" t="str">
            <v>12/2021</v>
          </cell>
          <cell r="J517">
            <v>157.61439999999999</v>
          </cell>
          <cell r="L517">
            <v>0</v>
          </cell>
          <cell r="M517">
            <v>0</v>
          </cell>
          <cell r="O517">
            <v>1.35</v>
          </cell>
          <cell r="R517">
            <v>167.7</v>
          </cell>
          <cell r="S517">
            <v>66.78</v>
          </cell>
          <cell r="U517">
            <v>0</v>
          </cell>
        </row>
        <row r="518">
          <cell r="C518" t="str">
            <v>HOSPITAL MIGUEL ARRAES</v>
          </cell>
          <cell r="E518" t="str">
            <v>JANAYNA FERNANDA PEREIRA DE MORAES</v>
          </cell>
          <cell r="F518" t="str">
            <v>3 - Administrativo</v>
          </cell>
          <cell r="G518" t="str">
            <v>3516-05</v>
          </cell>
          <cell r="H518" t="str">
            <v>12/2021</v>
          </cell>
          <cell r="J518">
            <v>211.83439999999999</v>
          </cell>
          <cell r="L518">
            <v>0</v>
          </cell>
          <cell r="M518">
            <v>0</v>
          </cell>
          <cell r="O518">
            <v>1.35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JANE CLEIDE DE LIMA SILVA</v>
          </cell>
          <cell r="F519" t="str">
            <v>2 - Outros Profissionais da Saúde</v>
          </cell>
          <cell r="G519" t="str">
            <v>3222-05</v>
          </cell>
          <cell r="H519" t="str">
            <v>12/2021</v>
          </cell>
          <cell r="J519">
            <v>178.69200000000001</v>
          </cell>
          <cell r="L519">
            <v>0</v>
          </cell>
          <cell r="M519">
            <v>0</v>
          </cell>
          <cell r="O519">
            <v>1.35</v>
          </cell>
          <cell r="S519">
            <v>0</v>
          </cell>
          <cell r="U519">
            <v>55.53</v>
          </cell>
          <cell r="X519" t="str">
            <v>AUXÍLIO CRECHE</v>
          </cell>
        </row>
        <row r="520">
          <cell r="C520" t="str">
            <v>HOSPITAL MIGUEL ARRAES</v>
          </cell>
          <cell r="E520" t="str">
            <v>JANINE ALVES DE SOUZA LUCENA</v>
          </cell>
          <cell r="F520" t="str">
            <v>2 - Outros Profissionais da Saúde</v>
          </cell>
          <cell r="G520" t="str">
            <v>3222-05</v>
          </cell>
          <cell r="H520" t="str">
            <v>12/2021</v>
          </cell>
          <cell r="J520">
            <v>163.8896</v>
          </cell>
          <cell r="L520">
            <v>0</v>
          </cell>
          <cell r="M520">
            <v>0</v>
          </cell>
          <cell r="O520">
            <v>1.35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JAQUELINE MARIA DA SILVA DOS SANTOS</v>
          </cell>
          <cell r="F521" t="str">
            <v>3 - Administrativo</v>
          </cell>
          <cell r="G521" t="str">
            <v>4110-10</v>
          </cell>
          <cell r="H521" t="str">
            <v>12/2021</v>
          </cell>
          <cell r="J521">
            <v>140.19280000000001</v>
          </cell>
          <cell r="L521">
            <v>0</v>
          </cell>
          <cell r="M521">
            <v>0</v>
          </cell>
          <cell r="O521">
            <v>1.35</v>
          </cell>
          <cell r="R521">
            <v>157.5</v>
          </cell>
          <cell r="S521">
            <v>47.75</v>
          </cell>
          <cell r="U521">
            <v>0</v>
          </cell>
        </row>
        <row r="522">
          <cell r="C522" t="str">
            <v>HOSPITAL MIGUEL ARRAES</v>
          </cell>
          <cell r="E522" t="str">
            <v>JAQUELINE ROCHA SILVA DE SOUZA</v>
          </cell>
          <cell r="F522" t="str">
            <v>2 - Outros Profissionais da Saúde</v>
          </cell>
          <cell r="G522" t="str">
            <v>3222-05</v>
          </cell>
          <cell r="H522" t="str">
            <v>12/2021</v>
          </cell>
          <cell r="J522">
            <v>262.14960000000002</v>
          </cell>
          <cell r="L522">
            <v>0</v>
          </cell>
          <cell r="M522">
            <v>0</v>
          </cell>
          <cell r="O522">
            <v>1.35</v>
          </cell>
          <cell r="R522">
            <v>14.7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JARLENE COSTA DE BRITO NEGREIROS</v>
          </cell>
          <cell r="F523" t="str">
            <v>2 - Outros Profissionais da Saúde</v>
          </cell>
          <cell r="G523" t="str">
            <v>3222-05</v>
          </cell>
          <cell r="H523" t="str">
            <v>12/2021</v>
          </cell>
          <cell r="J523">
            <v>175.3304</v>
          </cell>
          <cell r="L523">
            <v>0</v>
          </cell>
          <cell r="M523">
            <v>0</v>
          </cell>
          <cell r="O523">
            <v>1.35</v>
          </cell>
          <cell r="R523">
            <v>157.51</v>
          </cell>
          <cell r="S523">
            <v>60.2</v>
          </cell>
          <cell r="U523">
            <v>60.16</v>
          </cell>
          <cell r="X523" t="str">
            <v>AUXÍLIO CRECHE</v>
          </cell>
        </row>
        <row r="524">
          <cell r="C524" t="str">
            <v>HOSPITAL MIGUEL ARRAES</v>
          </cell>
          <cell r="E524" t="str">
            <v>JEANDRO NASCIMENTO DE OLIVEIRA</v>
          </cell>
          <cell r="F524" t="str">
            <v>2 - Outros Profissionais da Saúde</v>
          </cell>
          <cell r="G524" t="str">
            <v>5151-10</v>
          </cell>
          <cell r="H524" t="str">
            <v>12/2021</v>
          </cell>
          <cell r="J524">
            <v>184.1696</v>
          </cell>
          <cell r="L524">
            <v>0</v>
          </cell>
          <cell r="M524">
            <v>0</v>
          </cell>
          <cell r="O524">
            <v>1.35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JEANNE CICERA MENDES BARBOSA</v>
          </cell>
          <cell r="F525" t="str">
            <v>2 - Outros Profissionais da Saúde</v>
          </cell>
          <cell r="G525" t="str">
            <v>3222-05</v>
          </cell>
          <cell r="H525" t="str">
            <v>12/2021</v>
          </cell>
          <cell r="J525">
            <v>0</v>
          </cell>
          <cell r="L525">
            <v>0</v>
          </cell>
          <cell r="M525">
            <v>0</v>
          </cell>
          <cell r="O525">
            <v>1.35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JECIEL VIANA MEDEIROS DE MELO</v>
          </cell>
          <cell r="F526" t="str">
            <v>2 - Outros Profissionais da Saúde</v>
          </cell>
          <cell r="G526" t="str">
            <v>3222-05</v>
          </cell>
          <cell r="H526" t="str">
            <v>12/2021</v>
          </cell>
          <cell r="J526">
            <v>208.77680000000001</v>
          </cell>
          <cell r="L526">
            <v>0</v>
          </cell>
          <cell r="M526">
            <v>0</v>
          </cell>
          <cell r="O526">
            <v>1.35</v>
          </cell>
          <cell r="R526">
            <v>167.7</v>
          </cell>
          <cell r="S526">
            <v>62.34</v>
          </cell>
          <cell r="U526">
            <v>0</v>
          </cell>
        </row>
        <row r="527">
          <cell r="C527" t="str">
            <v>HOSPITAL MIGUEL ARRAES</v>
          </cell>
          <cell r="E527" t="str">
            <v>JEFFERSON RONNEY FERREIRA BARBOZA ALBINO</v>
          </cell>
          <cell r="F527" t="str">
            <v>3 - Administrativo</v>
          </cell>
          <cell r="G527" t="str">
            <v>4110-10</v>
          </cell>
          <cell r="H527" t="str">
            <v>12/2021</v>
          </cell>
          <cell r="J527">
            <v>170.5248</v>
          </cell>
          <cell r="L527">
            <v>550.47</v>
          </cell>
          <cell r="M527">
            <v>22.26</v>
          </cell>
          <cell r="O527">
            <v>1.35</v>
          </cell>
          <cell r="R527">
            <v>228.9</v>
          </cell>
          <cell r="S527">
            <v>60.44</v>
          </cell>
          <cell r="U527">
            <v>0</v>
          </cell>
        </row>
        <row r="528">
          <cell r="C528" t="str">
            <v>HOSPITAL MIGUEL ARRAES</v>
          </cell>
          <cell r="E528" t="str">
            <v>JEIZIANE TRIBUTINO DE ARAUJO</v>
          </cell>
          <cell r="F528" t="str">
            <v>2 - Outros Profissionais da Saúde</v>
          </cell>
          <cell r="G528" t="str">
            <v>2235-05</v>
          </cell>
          <cell r="H528" t="str">
            <v>12/2021</v>
          </cell>
          <cell r="J528">
            <v>403.01119999999997</v>
          </cell>
          <cell r="L528">
            <v>550.47</v>
          </cell>
          <cell r="M528">
            <v>2.86</v>
          </cell>
          <cell r="O528">
            <v>2.84</v>
          </cell>
          <cell r="R528">
            <v>218.7</v>
          </cell>
          <cell r="S528">
            <v>114.48</v>
          </cell>
          <cell r="U528">
            <v>0</v>
          </cell>
        </row>
        <row r="529">
          <cell r="C529" t="str">
            <v>HOSPITAL MIGUEL ARRAES</v>
          </cell>
          <cell r="E529" t="str">
            <v>JENIFER MARIA DA SILVA</v>
          </cell>
          <cell r="F529" t="str">
            <v>3 - Administrativo</v>
          </cell>
          <cell r="G529" t="str">
            <v>5134-30</v>
          </cell>
          <cell r="H529" t="str">
            <v>12/2021</v>
          </cell>
          <cell r="J529">
            <v>0</v>
          </cell>
          <cell r="L529">
            <v>0</v>
          </cell>
          <cell r="M529">
            <v>0</v>
          </cell>
          <cell r="O529">
            <v>1.35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JENNIFER MARTINS LIMA DA SILVA</v>
          </cell>
          <cell r="F530" t="str">
            <v>3 - Administrativo</v>
          </cell>
          <cell r="G530" t="str">
            <v>4110-10</v>
          </cell>
          <cell r="H530" t="str">
            <v>12/2021</v>
          </cell>
          <cell r="J530">
            <v>139.21039999999999</v>
          </cell>
          <cell r="L530">
            <v>0</v>
          </cell>
          <cell r="M530">
            <v>0</v>
          </cell>
          <cell r="O530">
            <v>1.35</v>
          </cell>
          <cell r="R530">
            <v>393.9</v>
          </cell>
          <cell r="S530">
            <v>66.78</v>
          </cell>
          <cell r="U530">
            <v>0</v>
          </cell>
        </row>
        <row r="531">
          <cell r="C531" t="str">
            <v>HOSPITAL MIGUEL ARRAES</v>
          </cell>
          <cell r="E531" t="str">
            <v>JEOZADAK NEVES MARQUES</v>
          </cell>
          <cell r="F531" t="str">
            <v>2 - Outros Profissionais da Saúde</v>
          </cell>
          <cell r="G531" t="str">
            <v>2236-05</v>
          </cell>
          <cell r="H531" t="str">
            <v>12/2021</v>
          </cell>
          <cell r="J531">
            <v>552.32640000000004</v>
          </cell>
          <cell r="L531">
            <v>0</v>
          </cell>
          <cell r="M531">
            <v>0</v>
          </cell>
          <cell r="O531">
            <v>2.84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JESANE DANTAS ARAUJO BARBOSA</v>
          </cell>
          <cell r="F532" t="str">
            <v>3 - Administrativo</v>
          </cell>
          <cell r="G532" t="str">
            <v>4110-10</v>
          </cell>
          <cell r="H532" t="str">
            <v>12/2021</v>
          </cell>
          <cell r="J532">
            <v>140.0744</v>
          </cell>
          <cell r="L532">
            <v>0</v>
          </cell>
          <cell r="M532">
            <v>0</v>
          </cell>
          <cell r="O532">
            <v>1.35</v>
          </cell>
          <cell r="R532">
            <v>157.5</v>
          </cell>
          <cell r="S532">
            <v>66.78</v>
          </cell>
          <cell r="U532">
            <v>0</v>
          </cell>
        </row>
        <row r="533">
          <cell r="C533" t="str">
            <v>HOSPITAL MIGUEL ARRAES</v>
          </cell>
          <cell r="E533" t="str">
            <v>JESSE GOMES DA SILVA</v>
          </cell>
          <cell r="F533" t="str">
            <v>3 - Administrativo</v>
          </cell>
          <cell r="G533" t="str">
            <v>8601-10</v>
          </cell>
          <cell r="H533" t="str">
            <v>12/2021</v>
          </cell>
          <cell r="J533">
            <v>294.30959999999999</v>
          </cell>
          <cell r="L533">
            <v>0</v>
          </cell>
          <cell r="M533">
            <v>0</v>
          </cell>
          <cell r="O533">
            <v>1.35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JESSICA DAYANNE SANTOS BERNARDO</v>
          </cell>
          <cell r="F534" t="str">
            <v>2 - Outros Profissionais da Saúde</v>
          </cell>
          <cell r="G534" t="str">
            <v>2236-05</v>
          </cell>
          <cell r="H534" t="str">
            <v>12/2021</v>
          </cell>
          <cell r="J534">
            <v>392.22239999999999</v>
          </cell>
          <cell r="L534">
            <v>0</v>
          </cell>
          <cell r="M534">
            <v>0</v>
          </cell>
          <cell r="O534">
            <v>2.84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JESSICA DO ESPIRITO SANTO DAS CHAGAS</v>
          </cell>
          <cell r="F535" t="str">
            <v>2 - Outros Profissionais da Saúde</v>
          </cell>
          <cell r="G535" t="str">
            <v>3222-05</v>
          </cell>
          <cell r="H535" t="str">
            <v>12/2021</v>
          </cell>
          <cell r="J535">
            <v>176.10720000000001</v>
          </cell>
          <cell r="L535">
            <v>0</v>
          </cell>
          <cell r="M535">
            <v>0</v>
          </cell>
          <cell r="O535">
            <v>1.35</v>
          </cell>
          <cell r="R535">
            <v>157.5</v>
          </cell>
          <cell r="S535">
            <v>65.62</v>
          </cell>
          <cell r="U535">
            <v>0</v>
          </cell>
        </row>
        <row r="536">
          <cell r="C536" t="str">
            <v>HOSPITAL MIGUEL ARRAES</v>
          </cell>
          <cell r="E536" t="str">
            <v>JESSICA KELLY DA SILVA ALVES</v>
          </cell>
          <cell r="F536" t="str">
            <v>2 - Outros Profissionais da Saúde</v>
          </cell>
          <cell r="G536" t="str">
            <v>3222-05</v>
          </cell>
          <cell r="H536" t="str">
            <v>12/2021</v>
          </cell>
          <cell r="J536">
            <v>209.38399999999999</v>
          </cell>
          <cell r="L536">
            <v>0</v>
          </cell>
          <cell r="M536">
            <v>0</v>
          </cell>
          <cell r="O536">
            <v>1.35</v>
          </cell>
          <cell r="S536">
            <v>8.99</v>
          </cell>
          <cell r="U536">
            <v>0</v>
          </cell>
        </row>
        <row r="537">
          <cell r="C537" t="str">
            <v>HOSPITAL MIGUEL ARRAES</v>
          </cell>
          <cell r="E537" t="str">
            <v>JESSICA MARIA DA SILVA</v>
          </cell>
          <cell r="F537" t="str">
            <v>2 - Outros Profissionais da Saúde</v>
          </cell>
          <cell r="G537" t="str">
            <v>3222-05</v>
          </cell>
          <cell r="H537" t="str">
            <v>12/2021</v>
          </cell>
          <cell r="J537">
            <v>294.27280000000002</v>
          </cell>
          <cell r="L537">
            <v>0</v>
          </cell>
          <cell r="M537">
            <v>0</v>
          </cell>
          <cell r="O537">
            <v>1.35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JESSICA MARQUES DOURADO</v>
          </cell>
          <cell r="F538" t="str">
            <v>1 - Médico</v>
          </cell>
          <cell r="G538" t="str">
            <v>2251-25</v>
          </cell>
          <cell r="H538" t="str">
            <v>12/2021</v>
          </cell>
          <cell r="J538">
            <v>766.54640000000006</v>
          </cell>
          <cell r="L538">
            <v>0</v>
          </cell>
          <cell r="M538">
            <v>0</v>
          </cell>
          <cell r="O538">
            <v>10.83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JESUA MARIA DOS SANTOS</v>
          </cell>
          <cell r="F539" t="str">
            <v>2 - Outros Profissionais da Saúde</v>
          </cell>
          <cell r="G539" t="str">
            <v>3222-05</v>
          </cell>
          <cell r="H539" t="str">
            <v>12/2021</v>
          </cell>
          <cell r="J539">
            <v>191.86320000000001</v>
          </cell>
          <cell r="L539">
            <v>0</v>
          </cell>
          <cell r="M539">
            <v>0</v>
          </cell>
          <cell r="O539">
            <v>1.35</v>
          </cell>
          <cell r="R539">
            <v>157.5</v>
          </cell>
          <cell r="S539">
            <v>62.71</v>
          </cell>
          <cell r="U539">
            <v>0</v>
          </cell>
        </row>
        <row r="540">
          <cell r="C540" t="str">
            <v>HOSPITAL MIGUEL ARRAES</v>
          </cell>
          <cell r="E540" t="str">
            <v>JEYSSON SUELDO BARROS DOS SANTOS</v>
          </cell>
          <cell r="F540" t="str">
            <v>2 - Outros Profissionais da Saúde</v>
          </cell>
          <cell r="G540" t="str">
            <v>3241-15</v>
          </cell>
          <cell r="H540" t="str">
            <v>12/2021</v>
          </cell>
          <cell r="J540">
            <v>447.11439999999999</v>
          </cell>
          <cell r="L540">
            <v>0</v>
          </cell>
          <cell r="M540">
            <v>0</v>
          </cell>
          <cell r="O540">
            <v>1.35</v>
          </cell>
          <cell r="R540">
            <v>105.3</v>
          </cell>
          <cell r="S540">
            <v>62.7</v>
          </cell>
          <cell r="U540">
            <v>0</v>
          </cell>
        </row>
        <row r="541">
          <cell r="C541" t="str">
            <v>HOSPITAL MIGUEL ARRAES</v>
          </cell>
          <cell r="E541" t="str">
            <v>JHONATAS DA SILVA TRINDADE</v>
          </cell>
          <cell r="F541" t="str">
            <v>3 - Administrativo</v>
          </cell>
          <cell r="G541" t="str">
            <v>4110-10</v>
          </cell>
          <cell r="H541" t="str">
            <v>12/2021</v>
          </cell>
          <cell r="J541">
            <v>11.3666</v>
          </cell>
          <cell r="K541">
            <v>0</v>
          </cell>
          <cell r="L541">
            <v>0</v>
          </cell>
          <cell r="M541">
            <v>0</v>
          </cell>
          <cell r="O541">
            <v>1.35</v>
          </cell>
          <cell r="R541">
            <v>142.66</v>
          </cell>
          <cell r="S541">
            <v>17.600000000000001</v>
          </cell>
          <cell r="U541">
            <v>0</v>
          </cell>
        </row>
        <row r="542">
          <cell r="C542" t="str">
            <v>HOSPITAL MIGUEL ARRAES</v>
          </cell>
          <cell r="E542" t="str">
            <v>JHONATAS DA SILVA TRINDADE</v>
          </cell>
          <cell r="F542" t="str">
            <v>3 - Administrativo</v>
          </cell>
          <cell r="G542" t="str">
            <v>4141-05</v>
          </cell>
          <cell r="H542" t="str">
            <v>12/2021</v>
          </cell>
          <cell r="J542">
            <v>40.229599999999998</v>
          </cell>
          <cell r="L542">
            <v>0</v>
          </cell>
          <cell r="M542">
            <v>0</v>
          </cell>
          <cell r="S542">
            <v>30.17</v>
          </cell>
          <cell r="U542">
            <v>0</v>
          </cell>
        </row>
        <row r="543">
          <cell r="C543" t="str">
            <v>HOSPITAL MIGUEL ARRAES</v>
          </cell>
          <cell r="E543" t="str">
            <v>JOANA BEATRIZ RIBEIRO SILVA DOS SANTOS</v>
          </cell>
          <cell r="F543" t="str">
            <v>2 - Outros Profissionais da Saúde</v>
          </cell>
          <cell r="G543" t="str">
            <v>2236-05</v>
          </cell>
          <cell r="H543" t="str">
            <v>12/2021</v>
          </cell>
          <cell r="J543">
            <v>115.69840000000001</v>
          </cell>
          <cell r="L543">
            <v>0</v>
          </cell>
          <cell r="M543">
            <v>0</v>
          </cell>
          <cell r="O543">
            <v>2.84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JOANA D ARC SANTOS SILVA</v>
          </cell>
          <cell r="F544" t="str">
            <v>2 - Outros Profissionais da Saúde</v>
          </cell>
          <cell r="G544" t="str">
            <v>2235-05</v>
          </cell>
          <cell r="H544" t="str">
            <v>12/2021</v>
          </cell>
          <cell r="J544">
            <v>433.7672</v>
          </cell>
          <cell r="L544">
            <v>550.47</v>
          </cell>
          <cell r="M544">
            <v>2.86</v>
          </cell>
          <cell r="O544">
            <v>2.84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JOANA LAIS ARRUDA DE LIMA</v>
          </cell>
          <cell r="F545" t="str">
            <v>2 - Outros Profissionais da Saúde</v>
          </cell>
          <cell r="G545" t="str">
            <v>3222-05</v>
          </cell>
          <cell r="H545" t="str">
            <v>12/2021</v>
          </cell>
          <cell r="J545">
            <v>165.04079999999999</v>
          </cell>
          <cell r="L545">
            <v>0</v>
          </cell>
          <cell r="M545">
            <v>0</v>
          </cell>
          <cell r="O545">
            <v>1.35</v>
          </cell>
          <cell r="R545">
            <v>137.25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JOANA MARIA BEZERRA DE LIRA</v>
          </cell>
          <cell r="F546" t="str">
            <v>1 - Médico</v>
          </cell>
          <cell r="G546" t="str">
            <v>2251-25</v>
          </cell>
          <cell r="H546" t="str">
            <v>12/2021</v>
          </cell>
          <cell r="J546">
            <v>628.78319999999997</v>
          </cell>
          <cell r="L546">
            <v>0</v>
          </cell>
          <cell r="M546">
            <v>0</v>
          </cell>
          <cell r="O546">
            <v>10.83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JOAO BATISTA TORQUATO DE SOUZA</v>
          </cell>
          <cell r="F547" t="str">
            <v>2 - Outros Profissionais da Saúde</v>
          </cell>
          <cell r="G547" t="str">
            <v>5151-10</v>
          </cell>
          <cell r="H547" t="str">
            <v>12/2021</v>
          </cell>
          <cell r="J547">
            <v>160.828</v>
          </cell>
          <cell r="L547">
            <v>0</v>
          </cell>
          <cell r="M547">
            <v>0</v>
          </cell>
          <cell r="O547">
            <v>1.35</v>
          </cell>
          <cell r="R547">
            <v>119.55</v>
          </cell>
          <cell r="S547">
            <v>66.599999999999994</v>
          </cell>
          <cell r="U547">
            <v>0</v>
          </cell>
        </row>
        <row r="548">
          <cell r="C548" t="str">
            <v>HOSPITAL MIGUEL ARRAES</v>
          </cell>
          <cell r="E548" t="str">
            <v>JOAO NICOLLE TUPINA NOGUEIRA</v>
          </cell>
          <cell r="F548" t="str">
            <v>1 - Médico</v>
          </cell>
          <cell r="G548" t="str">
            <v>2251-51</v>
          </cell>
          <cell r="H548" t="str">
            <v>12/2021</v>
          </cell>
          <cell r="J548">
            <v>146.62559999999999</v>
          </cell>
          <cell r="L548">
            <v>0</v>
          </cell>
          <cell r="M548">
            <v>0</v>
          </cell>
          <cell r="O548">
            <v>10.84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JOAO VICTOR LACERDA BELFORT</v>
          </cell>
          <cell r="F549" t="str">
            <v>1 - Médico</v>
          </cell>
          <cell r="G549" t="str">
            <v>2251-25</v>
          </cell>
          <cell r="H549" t="str">
            <v>12/2021</v>
          </cell>
          <cell r="J549">
            <v>810.51119999999992</v>
          </cell>
          <cell r="L549">
            <v>0</v>
          </cell>
          <cell r="M549">
            <v>0</v>
          </cell>
          <cell r="O549">
            <v>10.83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JOAS FERREIRA DE SOUSA</v>
          </cell>
          <cell r="F550" t="str">
            <v>2 - Outros Profissionais da Saúde</v>
          </cell>
          <cell r="G550" t="str">
            <v>5151-10</v>
          </cell>
          <cell r="H550" t="str">
            <v>12/2021</v>
          </cell>
          <cell r="J550">
            <v>172.85040000000001</v>
          </cell>
          <cell r="L550">
            <v>0</v>
          </cell>
          <cell r="M550">
            <v>0</v>
          </cell>
          <cell r="O550">
            <v>1.35</v>
          </cell>
          <cell r="R550">
            <v>287.7</v>
          </cell>
          <cell r="S550">
            <v>66.599999999999994</v>
          </cell>
          <cell r="U550">
            <v>0</v>
          </cell>
        </row>
        <row r="551">
          <cell r="C551" t="str">
            <v>HOSPITAL MIGUEL ARRAES</v>
          </cell>
          <cell r="E551" t="str">
            <v>JOELI SOUZA LIMA</v>
          </cell>
          <cell r="F551" t="str">
            <v>2 - Outros Profissionais da Saúde</v>
          </cell>
          <cell r="G551" t="str">
            <v>2235-05</v>
          </cell>
          <cell r="H551" t="str">
            <v>12/2021</v>
          </cell>
          <cell r="J551">
            <v>336.14800000000002</v>
          </cell>
          <cell r="L551">
            <v>0</v>
          </cell>
          <cell r="M551">
            <v>0</v>
          </cell>
          <cell r="O551">
            <v>2.84</v>
          </cell>
          <cell r="S551">
            <v>0</v>
          </cell>
          <cell r="U551">
            <v>103.28</v>
          </cell>
          <cell r="X551" t="str">
            <v>AUXÍLIO CRECHE</v>
          </cell>
        </row>
        <row r="552">
          <cell r="C552" t="str">
            <v>HOSPITAL MIGUEL ARRAES</v>
          </cell>
          <cell r="E552" t="str">
            <v>JOELMA MARIA MACIEL CABRAL BARBOSA</v>
          </cell>
          <cell r="F552" t="str">
            <v>2 - Outros Profissionais da Saúde</v>
          </cell>
          <cell r="G552" t="str">
            <v>3222-05</v>
          </cell>
          <cell r="H552" t="str">
            <v>12/2021</v>
          </cell>
          <cell r="J552">
            <v>79.634399999999999</v>
          </cell>
          <cell r="L552">
            <v>0</v>
          </cell>
          <cell r="M552">
            <v>0</v>
          </cell>
          <cell r="O552">
            <v>1.35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JOELMA PAULINO DOS SANTOS CARDOZO</v>
          </cell>
          <cell r="F553" t="str">
            <v>2 - Outros Profissionais da Saúde</v>
          </cell>
          <cell r="G553" t="str">
            <v>3222-05</v>
          </cell>
          <cell r="H553" t="str">
            <v>12/2021</v>
          </cell>
          <cell r="J553">
            <v>210.244</v>
          </cell>
          <cell r="L553">
            <v>0</v>
          </cell>
          <cell r="M553">
            <v>0</v>
          </cell>
          <cell r="O553">
            <v>1.35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JOELSON REGIS PEREIRA DA SILVA</v>
          </cell>
          <cell r="F554" t="str">
            <v>3 - Administrativo</v>
          </cell>
          <cell r="G554" t="str">
            <v>5132-20</v>
          </cell>
          <cell r="H554" t="str">
            <v>12/2021</v>
          </cell>
          <cell r="J554">
            <v>19.3568</v>
          </cell>
          <cell r="L554">
            <v>0</v>
          </cell>
          <cell r="M554">
            <v>0</v>
          </cell>
          <cell r="O554">
            <v>1.35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JONAS TRAJANO DE ARAUJO</v>
          </cell>
          <cell r="F555" t="str">
            <v>2 - Outros Profissionais da Saúde</v>
          </cell>
          <cell r="G555" t="str">
            <v>3241-15</v>
          </cell>
          <cell r="H555" t="str">
            <v>12/2021</v>
          </cell>
          <cell r="J555">
            <v>522.8456000000001</v>
          </cell>
          <cell r="L555">
            <v>0</v>
          </cell>
          <cell r="M555">
            <v>0</v>
          </cell>
          <cell r="O555">
            <v>1.35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JORGE LUIS VITORINO</v>
          </cell>
          <cell r="F556" t="str">
            <v>2 - Outros Profissionais da Saúde</v>
          </cell>
          <cell r="G556" t="str">
            <v>2236-05</v>
          </cell>
          <cell r="H556" t="str">
            <v>12/2021</v>
          </cell>
          <cell r="J556">
            <v>408.65199999999999</v>
          </cell>
          <cell r="L556">
            <v>0</v>
          </cell>
          <cell r="M556">
            <v>0</v>
          </cell>
          <cell r="O556">
            <v>2.84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JORGE LUIZ GOUVEIA</v>
          </cell>
          <cell r="F557" t="str">
            <v>3 - Administrativo</v>
          </cell>
          <cell r="G557" t="str">
            <v>8601-10</v>
          </cell>
          <cell r="H557" t="str">
            <v>12/2021</v>
          </cell>
          <cell r="J557">
            <v>0</v>
          </cell>
          <cell r="L557">
            <v>0</v>
          </cell>
          <cell r="M557">
            <v>0</v>
          </cell>
          <cell r="O557">
            <v>1.35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JORGE RODRIGO MORAIS DE LIMA</v>
          </cell>
          <cell r="F558" t="str">
            <v>2 - Outros Profissionais da Saúde</v>
          </cell>
          <cell r="G558" t="str">
            <v>2234-05</v>
          </cell>
          <cell r="H558" t="str">
            <v>12/2021</v>
          </cell>
          <cell r="J558">
            <v>467.27839999999998</v>
          </cell>
          <cell r="L558">
            <v>0</v>
          </cell>
          <cell r="M558">
            <v>0</v>
          </cell>
          <cell r="O558">
            <v>1.35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JOSAFA XAVIER ARAUJO</v>
          </cell>
          <cell r="F559" t="str">
            <v>3 - Administrativo</v>
          </cell>
          <cell r="G559" t="str">
            <v>4110-10</v>
          </cell>
          <cell r="H559" t="str">
            <v>12/2021</v>
          </cell>
          <cell r="J559">
            <v>150.1688</v>
          </cell>
          <cell r="L559">
            <v>0</v>
          </cell>
          <cell r="M559">
            <v>0</v>
          </cell>
          <cell r="O559">
            <v>1.35</v>
          </cell>
          <cell r="R559">
            <v>167.7</v>
          </cell>
          <cell r="S559">
            <v>66.78</v>
          </cell>
          <cell r="U559">
            <v>0</v>
          </cell>
        </row>
        <row r="560">
          <cell r="C560" t="str">
            <v>HOSPITAL MIGUEL ARRAES</v>
          </cell>
          <cell r="E560" t="str">
            <v>JOSE ALBENES DOS SANTOS</v>
          </cell>
          <cell r="F560" t="str">
            <v>3 - Administrativo</v>
          </cell>
          <cell r="G560" t="str">
            <v>5142-25</v>
          </cell>
          <cell r="H560" t="str">
            <v>12/2021</v>
          </cell>
          <cell r="J560">
            <v>198.10159999999999</v>
          </cell>
          <cell r="L560">
            <v>0</v>
          </cell>
          <cell r="M560">
            <v>0</v>
          </cell>
          <cell r="O560">
            <v>1.35</v>
          </cell>
          <cell r="R560">
            <v>228.9</v>
          </cell>
          <cell r="S560">
            <v>66.599999999999994</v>
          </cell>
          <cell r="U560">
            <v>0</v>
          </cell>
        </row>
        <row r="561">
          <cell r="C561" t="str">
            <v>HOSPITAL MIGUEL ARRAES</v>
          </cell>
          <cell r="E561" t="str">
            <v>JOSE ANDRADE DA SILVA</v>
          </cell>
          <cell r="F561" t="str">
            <v>3 - Administrativo</v>
          </cell>
          <cell r="G561" t="str">
            <v>5163-45</v>
          </cell>
          <cell r="H561" t="str">
            <v>12/2021</v>
          </cell>
          <cell r="J561">
            <v>275.2088</v>
          </cell>
          <cell r="L561">
            <v>0</v>
          </cell>
          <cell r="M561">
            <v>0</v>
          </cell>
          <cell r="O561">
            <v>1.35</v>
          </cell>
          <cell r="R561">
            <v>157.5</v>
          </cell>
          <cell r="S561">
            <v>66.599999999999994</v>
          </cell>
          <cell r="U561">
            <v>0</v>
          </cell>
        </row>
        <row r="562">
          <cell r="C562" t="str">
            <v>HOSPITAL MIGUEL ARRAES</v>
          </cell>
          <cell r="E562" t="str">
            <v>JOSE ANDRE DE LIRA</v>
          </cell>
          <cell r="F562" t="str">
            <v>3 - Administrativo</v>
          </cell>
          <cell r="G562" t="str">
            <v>2526-05</v>
          </cell>
          <cell r="H562" t="str">
            <v>12/2021</v>
          </cell>
          <cell r="J562">
            <v>294.29520000000002</v>
          </cell>
          <cell r="L562">
            <v>0</v>
          </cell>
          <cell r="M562">
            <v>0</v>
          </cell>
          <cell r="O562">
            <v>1.35</v>
          </cell>
          <cell r="R562">
            <v>206.1</v>
          </cell>
          <cell r="S562">
            <v>118.84</v>
          </cell>
          <cell r="U562">
            <v>0</v>
          </cell>
        </row>
        <row r="563">
          <cell r="C563" t="str">
            <v>HOSPITAL MIGUEL ARRAES</v>
          </cell>
          <cell r="E563" t="str">
            <v>JOSE CARLOS EGIPEDES DE FRANCA</v>
          </cell>
          <cell r="F563" t="str">
            <v>2 - Outros Profissionais da Saúde</v>
          </cell>
          <cell r="G563" t="str">
            <v>3222-05</v>
          </cell>
          <cell r="H563" t="str">
            <v>12/2021</v>
          </cell>
          <cell r="J563">
            <v>204.27760000000001</v>
          </cell>
          <cell r="L563">
            <v>0</v>
          </cell>
          <cell r="M563">
            <v>0</v>
          </cell>
          <cell r="O563">
            <v>1.35</v>
          </cell>
          <cell r="R563">
            <v>157.5</v>
          </cell>
          <cell r="S563">
            <v>67.430000000000007</v>
          </cell>
          <cell r="U563">
            <v>0</v>
          </cell>
        </row>
        <row r="564">
          <cell r="C564" t="str">
            <v>HOSPITAL MIGUEL ARRAES</v>
          </cell>
          <cell r="E564" t="str">
            <v>JOSE CEZAR DA SILVA</v>
          </cell>
          <cell r="F564" t="str">
            <v>3 - Administrativo</v>
          </cell>
          <cell r="G564" t="str">
            <v>5142-25</v>
          </cell>
          <cell r="H564" t="str">
            <v>12/2021</v>
          </cell>
          <cell r="J564">
            <v>179.988</v>
          </cell>
          <cell r="L564">
            <v>550.47</v>
          </cell>
          <cell r="M564">
            <v>22.2</v>
          </cell>
          <cell r="O564">
            <v>1.35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JOSE FABIO DA PAIXAO</v>
          </cell>
          <cell r="F565" t="str">
            <v>2 - Outros Profissionais da Saúde</v>
          </cell>
          <cell r="G565" t="str">
            <v>3222-05</v>
          </cell>
          <cell r="H565" t="str">
            <v>12/2021</v>
          </cell>
          <cell r="J565">
            <v>181.86</v>
          </cell>
          <cell r="L565">
            <v>0</v>
          </cell>
          <cell r="M565">
            <v>0</v>
          </cell>
          <cell r="O565">
            <v>1.35</v>
          </cell>
          <cell r="R565">
            <v>157.5</v>
          </cell>
          <cell r="S565">
            <v>65.62</v>
          </cell>
          <cell r="U565">
            <v>0</v>
          </cell>
        </row>
        <row r="566">
          <cell r="C566" t="str">
            <v>HOSPITAL MIGUEL ARRAES</v>
          </cell>
          <cell r="E566" t="str">
            <v>JOSE MANOEL DA SILVA</v>
          </cell>
          <cell r="F566" t="str">
            <v>2 - Outros Profissionais da Saúde</v>
          </cell>
          <cell r="G566" t="str">
            <v>5151-10</v>
          </cell>
          <cell r="H566" t="str">
            <v>12/2021</v>
          </cell>
          <cell r="J566">
            <v>198.4144</v>
          </cell>
          <cell r="L566">
            <v>550.47</v>
          </cell>
          <cell r="M566">
            <v>22.2</v>
          </cell>
          <cell r="O566">
            <v>1.35</v>
          </cell>
          <cell r="R566">
            <v>14.7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JOSEANE DE OLIVEIRA DA SILVA</v>
          </cell>
          <cell r="F567" t="str">
            <v>2 - Outros Profissionais da Saúde</v>
          </cell>
          <cell r="G567" t="str">
            <v>3222-05</v>
          </cell>
          <cell r="H567" t="str">
            <v>12/2021</v>
          </cell>
          <cell r="J567">
            <v>6.9448000000000008</v>
          </cell>
          <cell r="L567">
            <v>0</v>
          </cell>
          <cell r="M567">
            <v>0</v>
          </cell>
          <cell r="O567">
            <v>1.35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 xml:space="preserve">JOSEANE MARIA DA SILVA </v>
          </cell>
          <cell r="F568" t="str">
            <v>2 - Outros Profissionais da Saúde</v>
          </cell>
          <cell r="G568" t="str">
            <v>5211-30</v>
          </cell>
          <cell r="H568" t="str">
            <v>12/2021</v>
          </cell>
          <cell r="J568">
            <v>140.2304</v>
          </cell>
          <cell r="L568">
            <v>0</v>
          </cell>
          <cell r="M568">
            <v>0</v>
          </cell>
          <cell r="O568">
            <v>1.35</v>
          </cell>
          <cell r="R568">
            <v>270</v>
          </cell>
          <cell r="S568">
            <v>66.78</v>
          </cell>
          <cell r="U568">
            <v>0</v>
          </cell>
        </row>
        <row r="569">
          <cell r="C569" t="str">
            <v>HOSPITAL MIGUEL ARRAES</v>
          </cell>
          <cell r="E569" t="str">
            <v>JOSEFA PINHEIRO ALVES</v>
          </cell>
          <cell r="F569" t="str">
            <v>2 - Outros Profissionais da Saúde</v>
          </cell>
          <cell r="G569" t="str">
            <v>2235-05</v>
          </cell>
          <cell r="H569" t="str">
            <v>12/2021</v>
          </cell>
          <cell r="J569">
            <v>483.05520000000001</v>
          </cell>
          <cell r="L569">
            <v>0</v>
          </cell>
          <cell r="M569">
            <v>0</v>
          </cell>
          <cell r="O569">
            <v>2.84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JOSELAYNE MARTILIANO MARTINS</v>
          </cell>
          <cell r="F570" t="str">
            <v>2 - Outros Profissionais da Saúde</v>
          </cell>
          <cell r="G570" t="str">
            <v>3222-05</v>
          </cell>
          <cell r="H570" t="str">
            <v>12/2021</v>
          </cell>
          <cell r="J570">
            <v>251.83439999999999</v>
          </cell>
          <cell r="L570">
            <v>0</v>
          </cell>
          <cell r="M570">
            <v>0</v>
          </cell>
          <cell r="O570">
            <v>1.35</v>
          </cell>
          <cell r="R570">
            <v>157.51</v>
          </cell>
          <cell r="S570">
            <v>20.23</v>
          </cell>
          <cell r="U570">
            <v>0</v>
          </cell>
        </row>
        <row r="571">
          <cell r="C571" t="str">
            <v>HOSPITAL MIGUEL ARRAES</v>
          </cell>
          <cell r="E571" t="str">
            <v>JOSEMIL BARROS DE OLIVEIRA</v>
          </cell>
          <cell r="F571" t="str">
            <v>3 - Administrativo</v>
          </cell>
          <cell r="G571" t="str">
            <v>4110-10</v>
          </cell>
          <cell r="H571" t="str">
            <v>12/2021</v>
          </cell>
          <cell r="J571">
            <v>165.75120000000001</v>
          </cell>
          <cell r="L571">
            <v>0</v>
          </cell>
          <cell r="M571">
            <v>0</v>
          </cell>
          <cell r="O571">
            <v>1.35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JOSIANE DE SOUSA VIANA</v>
          </cell>
          <cell r="F572" t="str">
            <v>2 - Outros Profissionais da Saúde</v>
          </cell>
          <cell r="G572" t="str">
            <v>3222-05</v>
          </cell>
          <cell r="H572" t="str">
            <v>12/2021</v>
          </cell>
          <cell r="J572">
            <v>233.47280000000001</v>
          </cell>
          <cell r="L572">
            <v>0</v>
          </cell>
          <cell r="M572">
            <v>0</v>
          </cell>
          <cell r="O572">
            <v>1.35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JOSIANE MARIA DO BOM PARTO OLIVEIRA DE MIRANDA</v>
          </cell>
          <cell r="F573" t="str">
            <v>3 - Administrativo</v>
          </cell>
          <cell r="G573" t="str">
            <v>4110-10</v>
          </cell>
          <cell r="H573" t="str">
            <v>12/2021</v>
          </cell>
          <cell r="J573">
            <v>256.53280000000001</v>
          </cell>
          <cell r="L573">
            <v>0</v>
          </cell>
          <cell r="M573">
            <v>0</v>
          </cell>
          <cell r="O573">
            <v>1.35</v>
          </cell>
          <cell r="R573">
            <v>393.9</v>
          </cell>
          <cell r="S573">
            <v>74.790000000000006</v>
          </cell>
          <cell r="U573">
            <v>0</v>
          </cell>
        </row>
        <row r="574">
          <cell r="C574" t="str">
            <v>HOSPITAL MIGUEL ARRAES</v>
          </cell>
          <cell r="E574" t="str">
            <v>JOSIAS JOSE RUFINO</v>
          </cell>
          <cell r="F574" t="str">
            <v>2 - Outros Profissionais da Saúde</v>
          </cell>
          <cell r="G574" t="str">
            <v>5151-10</v>
          </cell>
          <cell r="H574" t="str">
            <v>12/2021</v>
          </cell>
          <cell r="J574">
            <v>187.4256</v>
          </cell>
          <cell r="L574">
            <v>0</v>
          </cell>
          <cell r="M574">
            <v>0</v>
          </cell>
          <cell r="O574">
            <v>1.35</v>
          </cell>
          <cell r="R574">
            <v>287.70999999999998</v>
          </cell>
          <cell r="S574">
            <v>66.599999999999994</v>
          </cell>
          <cell r="U574">
            <v>0</v>
          </cell>
        </row>
        <row r="575">
          <cell r="C575" t="str">
            <v>HOSPITAL MIGUEL ARRAES</v>
          </cell>
          <cell r="E575" t="str">
            <v>JOSILANE PEREIRA LEITE BITTENCOURT FERNANDES</v>
          </cell>
          <cell r="F575" t="str">
            <v>2 - Outros Profissionais da Saúde</v>
          </cell>
          <cell r="G575" t="str">
            <v>3222-05</v>
          </cell>
          <cell r="H575" t="str">
            <v>12/2021</v>
          </cell>
          <cell r="J575">
            <v>168.2784</v>
          </cell>
          <cell r="L575">
            <v>0</v>
          </cell>
          <cell r="M575">
            <v>0</v>
          </cell>
          <cell r="O575">
            <v>1.35</v>
          </cell>
          <cell r="R575">
            <v>137.25</v>
          </cell>
          <cell r="S575">
            <v>67.430000000000007</v>
          </cell>
          <cell r="U575">
            <v>0</v>
          </cell>
        </row>
        <row r="576">
          <cell r="C576" t="str">
            <v>HOSPITAL MIGUEL ARRAES</v>
          </cell>
          <cell r="E576" t="str">
            <v>JOSILEIDE ALVES FERREIRA DA SILVA</v>
          </cell>
          <cell r="F576" t="str">
            <v>2 - Outros Profissionais da Saúde</v>
          </cell>
          <cell r="G576" t="str">
            <v>3222-05</v>
          </cell>
          <cell r="H576" t="str">
            <v>12/2021</v>
          </cell>
          <cell r="J576">
            <v>182.22559999999999</v>
          </cell>
          <cell r="L576">
            <v>0</v>
          </cell>
          <cell r="M576">
            <v>0</v>
          </cell>
          <cell r="O576">
            <v>1.35</v>
          </cell>
          <cell r="R576">
            <v>147.30000000000001</v>
          </cell>
          <cell r="S576">
            <v>64.03</v>
          </cell>
          <cell r="U576">
            <v>0</v>
          </cell>
        </row>
        <row r="577">
          <cell r="C577" t="str">
            <v>HOSPITAL MIGUEL ARRAES</v>
          </cell>
          <cell r="E577" t="str">
            <v>JOSILEIDE PEREIRA DA SILVA COSTA</v>
          </cell>
          <cell r="F577" t="str">
            <v>2 - Outros Profissionais da Saúde</v>
          </cell>
          <cell r="G577" t="str">
            <v>2235-05</v>
          </cell>
          <cell r="H577" t="str">
            <v>12/2021</v>
          </cell>
          <cell r="J577">
            <v>341.72399999999999</v>
          </cell>
          <cell r="L577">
            <v>0</v>
          </cell>
          <cell r="M577">
            <v>0</v>
          </cell>
          <cell r="O577">
            <v>2.84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JOSILENE MOURA DA SILVA</v>
          </cell>
          <cell r="F578" t="str">
            <v>2 - Outros Profissionais da Saúde</v>
          </cell>
          <cell r="G578" t="str">
            <v>3222-05</v>
          </cell>
          <cell r="H578" t="str">
            <v>12/2021</v>
          </cell>
          <cell r="J578">
            <v>213.6216</v>
          </cell>
          <cell r="L578">
            <v>0</v>
          </cell>
          <cell r="M578">
            <v>0</v>
          </cell>
          <cell r="O578">
            <v>1.35</v>
          </cell>
          <cell r="R578">
            <v>167.7</v>
          </cell>
          <cell r="S578">
            <v>65.84</v>
          </cell>
          <cell r="U578">
            <v>0</v>
          </cell>
        </row>
        <row r="579">
          <cell r="C579" t="str">
            <v>HOSPITAL MIGUEL ARRAES</v>
          </cell>
          <cell r="E579" t="str">
            <v>JOSIVAN PEREIRA DO NASCIMENTO</v>
          </cell>
          <cell r="F579" t="str">
            <v>3 - Administrativo</v>
          </cell>
          <cell r="G579" t="str">
            <v>5174-10</v>
          </cell>
          <cell r="H579" t="str">
            <v>12/2021</v>
          </cell>
          <cell r="J579">
            <v>146.51759999999999</v>
          </cell>
          <cell r="L579">
            <v>0</v>
          </cell>
          <cell r="M579">
            <v>0</v>
          </cell>
          <cell r="O579">
            <v>1.35</v>
          </cell>
          <cell r="R579">
            <v>270</v>
          </cell>
          <cell r="S579">
            <v>64.55</v>
          </cell>
          <cell r="U579">
            <v>0</v>
          </cell>
        </row>
        <row r="580">
          <cell r="C580" t="str">
            <v>HOSPITAL MIGUEL ARRAES</v>
          </cell>
          <cell r="E580" t="str">
            <v>JOZILDO BARBOSA DE SOUZA</v>
          </cell>
          <cell r="F580" t="str">
            <v>1 - Médico</v>
          </cell>
          <cell r="G580" t="str">
            <v>2251-25</v>
          </cell>
          <cell r="H580" t="str">
            <v>12/2021</v>
          </cell>
          <cell r="J580">
            <v>1166.4736</v>
          </cell>
          <cell r="L580">
            <v>0</v>
          </cell>
          <cell r="M580">
            <v>0</v>
          </cell>
          <cell r="O580">
            <v>10.83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JOZIVANIA DO CARMO DO NASCIMENTO SILVA</v>
          </cell>
          <cell r="F581" t="str">
            <v>2 - Outros Profissionais da Saúde</v>
          </cell>
          <cell r="G581" t="str">
            <v>3222-05</v>
          </cell>
          <cell r="H581" t="str">
            <v>12/2021</v>
          </cell>
          <cell r="J581">
            <v>187.08</v>
          </cell>
          <cell r="L581">
            <v>0</v>
          </cell>
          <cell r="M581">
            <v>0</v>
          </cell>
          <cell r="O581">
            <v>1.35</v>
          </cell>
          <cell r="R581">
            <v>157.5</v>
          </cell>
          <cell r="S581">
            <v>67.430000000000007</v>
          </cell>
          <cell r="U581">
            <v>0</v>
          </cell>
        </row>
        <row r="582">
          <cell r="C582" t="str">
            <v>HOSPITAL MIGUEL ARRAES</v>
          </cell>
          <cell r="E582" t="str">
            <v>JULIA MARIA DE OLIVEIRA PASTOR</v>
          </cell>
          <cell r="F582" t="str">
            <v>2 - Outros Profissionais da Saúde</v>
          </cell>
          <cell r="G582" t="str">
            <v>3242-05</v>
          </cell>
          <cell r="H582" t="str">
            <v>12/2021</v>
          </cell>
          <cell r="J582">
            <v>216.92080000000001</v>
          </cell>
          <cell r="L582">
            <v>0</v>
          </cell>
          <cell r="M582">
            <v>0</v>
          </cell>
          <cell r="O582">
            <v>1.35</v>
          </cell>
          <cell r="R582">
            <v>169.5</v>
          </cell>
          <cell r="S582">
            <v>81.209999999999994</v>
          </cell>
          <cell r="U582">
            <v>0</v>
          </cell>
        </row>
        <row r="583">
          <cell r="C583" t="str">
            <v>HOSPITAL MIGUEL ARRAES</v>
          </cell>
          <cell r="E583" t="str">
            <v>JULIA MARIA SOBREIRA MACHADO SALES</v>
          </cell>
          <cell r="F583" t="str">
            <v>2 - Outros Profissionais da Saúde</v>
          </cell>
          <cell r="G583" t="str">
            <v>2235-05</v>
          </cell>
          <cell r="H583" t="str">
            <v>12/2021</v>
          </cell>
          <cell r="J583">
            <v>332.49840000000012</v>
          </cell>
          <cell r="L583">
            <v>0</v>
          </cell>
          <cell r="M583">
            <v>0</v>
          </cell>
          <cell r="O583">
            <v>2.84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JULIA RAVIANNE LEITE LUNA</v>
          </cell>
          <cell r="F584" t="str">
            <v>3 - Administrativo</v>
          </cell>
          <cell r="G584" t="str">
            <v>4110-10</v>
          </cell>
          <cell r="H584" t="str">
            <v>12/2021</v>
          </cell>
          <cell r="J584">
            <v>13.2918</v>
          </cell>
          <cell r="L584">
            <v>0</v>
          </cell>
          <cell r="M584">
            <v>0</v>
          </cell>
          <cell r="O584">
            <v>1.35</v>
          </cell>
          <cell r="R584">
            <v>265.36</v>
          </cell>
          <cell r="S584">
            <v>33</v>
          </cell>
          <cell r="U584">
            <v>0</v>
          </cell>
        </row>
        <row r="585">
          <cell r="C585" t="str">
            <v>HOSPITAL MIGUEL ARRAES</v>
          </cell>
          <cell r="E585" t="str">
            <v>JULIANA ALVES MEIRELES</v>
          </cell>
          <cell r="F585" t="str">
            <v>2 - Outros Profissionais da Saúde</v>
          </cell>
          <cell r="G585" t="str">
            <v>2236-05</v>
          </cell>
          <cell r="H585" t="str">
            <v>12/2021</v>
          </cell>
          <cell r="J585">
            <v>350.76479999999998</v>
          </cell>
          <cell r="L585">
            <v>0</v>
          </cell>
          <cell r="M585">
            <v>0</v>
          </cell>
          <cell r="O585">
            <v>2.84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JULIANA MELO DE JESUS LOPES</v>
          </cell>
          <cell r="F586" t="str">
            <v>3 - Administrativo</v>
          </cell>
          <cell r="G586" t="str">
            <v>4110-10</v>
          </cell>
          <cell r="H586" t="str">
            <v>12/2021</v>
          </cell>
          <cell r="J586">
            <v>164.21600000000001</v>
          </cell>
          <cell r="L586">
            <v>0</v>
          </cell>
          <cell r="M586">
            <v>0</v>
          </cell>
          <cell r="O586">
            <v>1.35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JULIANA PEREIRA PINTO</v>
          </cell>
          <cell r="F587" t="str">
            <v>3 - Administrativo</v>
          </cell>
          <cell r="G587" t="str">
            <v>4110-10</v>
          </cell>
          <cell r="H587" t="str">
            <v>12/2021</v>
          </cell>
          <cell r="J587">
            <v>157.51439999999999</v>
          </cell>
          <cell r="L587">
            <v>0</v>
          </cell>
          <cell r="M587">
            <v>0</v>
          </cell>
          <cell r="O587">
            <v>1.35</v>
          </cell>
          <cell r="R587">
            <v>137.1</v>
          </cell>
          <cell r="S587">
            <v>66.78</v>
          </cell>
          <cell r="U587">
            <v>69.430000000000007</v>
          </cell>
          <cell r="X587" t="str">
            <v>AUXÍLIO CRECHE</v>
          </cell>
        </row>
        <row r="588">
          <cell r="C588" t="str">
            <v>HOSPITAL MIGUEL ARRAES</v>
          </cell>
          <cell r="E588" t="str">
            <v>JULIO CESAR DA COSTA</v>
          </cell>
          <cell r="F588" t="str">
            <v>3 - Administrativo</v>
          </cell>
          <cell r="G588" t="str">
            <v>5174-10</v>
          </cell>
          <cell r="H588" t="str">
            <v>12/2021</v>
          </cell>
          <cell r="J588">
            <v>96.453600000000009</v>
          </cell>
          <cell r="L588">
            <v>0</v>
          </cell>
          <cell r="M588">
            <v>0</v>
          </cell>
          <cell r="O588">
            <v>1.35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JULIO CESAR DE MELO SIMOES</v>
          </cell>
          <cell r="F589" t="str">
            <v>1 - Médico</v>
          </cell>
          <cell r="G589" t="str">
            <v>2251-25</v>
          </cell>
          <cell r="H589" t="str">
            <v>12/2021</v>
          </cell>
          <cell r="J589">
            <v>625.3184</v>
          </cell>
          <cell r="L589">
            <v>0</v>
          </cell>
          <cell r="M589">
            <v>0</v>
          </cell>
          <cell r="O589">
            <v>10.83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JUSSARA SILVA DE MEDEIROS</v>
          </cell>
          <cell r="F590" t="str">
            <v>2 - Outros Profissionais da Saúde</v>
          </cell>
          <cell r="G590" t="str">
            <v>3222-05</v>
          </cell>
          <cell r="H590" t="str">
            <v>12/2021</v>
          </cell>
          <cell r="J590">
            <v>193.928</v>
          </cell>
          <cell r="L590">
            <v>0</v>
          </cell>
          <cell r="M590">
            <v>0</v>
          </cell>
          <cell r="O590">
            <v>1.35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KAIO VINICIUS RODRIGUES SILVEIRA</v>
          </cell>
          <cell r="F591" t="str">
            <v>3 - Administrativo</v>
          </cell>
          <cell r="G591" t="str">
            <v>4110-10</v>
          </cell>
          <cell r="H591" t="str">
            <v>12/2021</v>
          </cell>
          <cell r="J591">
            <v>16.5</v>
          </cell>
          <cell r="L591">
            <v>0</v>
          </cell>
          <cell r="M591">
            <v>0</v>
          </cell>
          <cell r="O591">
            <v>1.35</v>
          </cell>
          <cell r="R591">
            <v>188.10999999999999</v>
          </cell>
          <cell r="S591">
            <v>33</v>
          </cell>
          <cell r="U591">
            <v>0</v>
          </cell>
        </row>
        <row r="592">
          <cell r="C592" t="str">
            <v>HOSPITAL MIGUEL ARRAES</v>
          </cell>
          <cell r="E592" t="str">
            <v>KALYNE WANESSA DA SILVA SANTIAGO</v>
          </cell>
          <cell r="F592" t="str">
            <v>2 - Outros Profissionais da Saúde</v>
          </cell>
          <cell r="G592" t="str">
            <v>3242-05</v>
          </cell>
          <cell r="H592" t="str">
            <v>12/2021</v>
          </cell>
          <cell r="J592">
            <v>206.51920000000001</v>
          </cell>
          <cell r="L592">
            <v>0</v>
          </cell>
          <cell r="M592">
            <v>0</v>
          </cell>
          <cell r="O592">
            <v>1.35</v>
          </cell>
          <cell r="R592">
            <v>181.5</v>
          </cell>
          <cell r="S592">
            <v>81.209999999999994</v>
          </cell>
          <cell r="U592">
            <v>0</v>
          </cell>
        </row>
        <row r="593">
          <cell r="C593" t="str">
            <v>HOSPITAL MIGUEL ARRAES</v>
          </cell>
          <cell r="E593" t="str">
            <v>KAMILA RAQUEL DA SILVA CARNAUBA</v>
          </cell>
          <cell r="F593" t="str">
            <v>2 - Outros Profissionais da Saúde</v>
          </cell>
          <cell r="G593" t="str">
            <v>2235-05</v>
          </cell>
          <cell r="H593" t="str">
            <v>12/2021</v>
          </cell>
          <cell r="J593">
            <v>493.94959999999998</v>
          </cell>
          <cell r="L593">
            <v>0</v>
          </cell>
          <cell r="M593">
            <v>0</v>
          </cell>
          <cell r="O593">
            <v>2.84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KAMILA SAMAYRA LINO DE FREITAS</v>
          </cell>
          <cell r="F594" t="str">
            <v>2 - Outros Profissionais da Saúde</v>
          </cell>
          <cell r="G594" t="str">
            <v>2235-05</v>
          </cell>
          <cell r="H594" t="str">
            <v>12/2021</v>
          </cell>
          <cell r="J594">
            <v>320.51600000000002</v>
          </cell>
          <cell r="L594">
            <v>0</v>
          </cell>
          <cell r="M594">
            <v>0</v>
          </cell>
          <cell r="O594">
            <v>2.84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KARINA EVENY TAVARES DA SILVA</v>
          </cell>
          <cell r="F595" t="str">
            <v>2 - Outros Profissionais da Saúde</v>
          </cell>
          <cell r="G595" t="str">
            <v>5152-05</v>
          </cell>
          <cell r="H595" t="str">
            <v>12/2021</v>
          </cell>
          <cell r="J595">
            <v>197.94399999999999</v>
          </cell>
          <cell r="L595">
            <v>0</v>
          </cell>
          <cell r="M595">
            <v>0</v>
          </cell>
          <cell r="O595">
            <v>1.35</v>
          </cell>
          <cell r="R595">
            <v>157.5</v>
          </cell>
          <cell r="S595">
            <v>71.400000000000006</v>
          </cell>
          <cell r="U595">
            <v>0</v>
          </cell>
        </row>
        <row r="596">
          <cell r="C596" t="str">
            <v>HOSPITAL MIGUEL ARRAES</v>
          </cell>
          <cell r="E596" t="str">
            <v>KARLA GOMES DA SILVA</v>
          </cell>
          <cell r="F596" t="str">
            <v>2 - Outros Profissionais da Saúde</v>
          </cell>
          <cell r="G596" t="str">
            <v>2235-05</v>
          </cell>
          <cell r="H596" t="str">
            <v>12/2021</v>
          </cell>
          <cell r="J596">
            <v>538.11199999999997</v>
          </cell>
          <cell r="L596">
            <v>0</v>
          </cell>
          <cell r="M596">
            <v>0</v>
          </cell>
          <cell r="O596">
            <v>2.84</v>
          </cell>
          <cell r="S596">
            <v>0</v>
          </cell>
          <cell r="U596">
            <v>72.3</v>
          </cell>
          <cell r="X596" t="str">
            <v>AUXÍLIO CRECHE</v>
          </cell>
        </row>
        <row r="597">
          <cell r="C597" t="str">
            <v>HOSPITAL MIGUEL ARRAES</v>
          </cell>
          <cell r="E597" t="str">
            <v>KAROLINE DE BRITO CAVALCANTE</v>
          </cell>
          <cell r="F597" t="str">
            <v>3 - Administrativo</v>
          </cell>
          <cell r="G597" t="str">
            <v>5174-10</v>
          </cell>
          <cell r="H597" t="str">
            <v>12/2021</v>
          </cell>
          <cell r="J597">
            <v>135.56</v>
          </cell>
          <cell r="L597">
            <v>0</v>
          </cell>
          <cell r="M597">
            <v>0</v>
          </cell>
          <cell r="O597">
            <v>1.35</v>
          </cell>
          <cell r="S597">
            <v>0</v>
          </cell>
          <cell r="U597">
            <v>64.8</v>
          </cell>
          <cell r="X597" t="str">
            <v>AUXÍLIO CRECHE</v>
          </cell>
        </row>
        <row r="598">
          <cell r="C598" t="str">
            <v>HOSPITAL MIGUEL ARRAES</v>
          </cell>
          <cell r="E598" t="str">
            <v>KASSIA ADRIANE DOS SANTOS SOUZA</v>
          </cell>
          <cell r="F598" t="str">
            <v>3 - Administrativo</v>
          </cell>
          <cell r="G598" t="str">
            <v>5174-10</v>
          </cell>
          <cell r="H598" t="str">
            <v>12/2021</v>
          </cell>
          <cell r="J598">
            <v>118.51439999999999</v>
          </cell>
          <cell r="L598">
            <v>0</v>
          </cell>
          <cell r="M598">
            <v>0</v>
          </cell>
          <cell r="O598">
            <v>1.35</v>
          </cell>
          <cell r="R598">
            <v>157.5</v>
          </cell>
          <cell r="S598">
            <v>50.75</v>
          </cell>
          <cell r="U598">
            <v>0</v>
          </cell>
        </row>
        <row r="599">
          <cell r="C599" t="str">
            <v>HOSPITAL MIGUEL ARRAES</v>
          </cell>
          <cell r="E599" t="str">
            <v>KASSIA GABRIELLA DE LIMA SALES</v>
          </cell>
          <cell r="F599" t="str">
            <v>2 - Outros Profissionais da Saúde</v>
          </cell>
          <cell r="G599" t="str">
            <v>3222-05</v>
          </cell>
          <cell r="H599" t="str">
            <v>12/2021</v>
          </cell>
          <cell r="J599">
            <v>152.82640000000001</v>
          </cell>
          <cell r="L599">
            <v>0</v>
          </cell>
          <cell r="M599">
            <v>0</v>
          </cell>
          <cell r="O599">
            <v>1.35</v>
          </cell>
          <cell r="R599">
            <v>146.1</v>
          </cell>
          <cell r="S599">
            <v>67.430000000000007</v>
          </cell>
          <cell r="U599">
            <v>0</v>
          </cell>
        </row>
        <row r="600">
          <cell r="C600" t="str">
            <v>HOSPITAL MIGUEL ARRAES</v>
          </cell>
          <cell r="E600" t="str">
            <v>KATIA BETANIA ALVES</v>
          </cell>
          <cell r="F600" t="str">
            <v>2 - Outros Profissionais da Saúde</v>
          </cell>
          <cell r="G600" t="str">
            <v>3222-05</v>
          </cell>
          <cell r="H600" t="str">
            <v>12/2021</v>
          </cell>
          <cell r="J600">
            <v>198.10159999999999</v>
          </cell>
          <cell r="L600">
            <v>0</v>
          </cell>
          <cell r="M600">
            <v>0</v>
          </cell>
          <cell r="O600">
            <v>1.35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KATIA CILENE FERNANDES VIEIRA</v>
          </cell>
          <cell r="F601" t="str">
            <v>2 - Outros Profissionais da Saúde</v>
          </cell>
          <cell r="G601" t="str">
            <v>3222-05</v>
          </cell>
          <cell r="H601" t="str">
            <v>12/2021</v>
          </cell>
          <cell r="J601">
            <v>184.90880000000001</v>
          </cell>
          <cell r="L601">
            <v>0</v>
          </cell>
          <cell r="M601">
            <v>0</v>
          </cell>
          <cell r="O601">
            <v>1.35</v>
          </cell>
          <cell r="R601">
            <v>167.7</v>
          </cell>
          <cell r="S601">
            <v>67.430000000000007</v>
          </cell>
          <cell r="U601">
            <v>0</v>
          </cell>
        </row>
        <row r="602">
          <cell r="C602" t="str">
            <v>HOSPITAL MIGUEL ARRAES</v>
          </cell>
          <cell r="E602" t="str">
            <v>KATIA GISELLY FERNANDES DA SILVA</v>
          </cell>
          <cell r="F602" t="str">
            <v>2 - Outros Profissionais da Saúde</v>
          </cell>
          <cell r="G602" t="str">
            <v>2235-05</v>
          </cell>
          <cell r="H602" t="str">
            <v>12/2021</v>
          </cell>
          <cell r="J602">
            <v>507.18799999999999</v>
          </cell>
          <cell r="L602">
            <v>0</v>
          </cell>
          <cell r="M602">
            <v>0</v>
          </cell>
          <cell r="O602">
            <v>2.84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KATIA GOMES FREITAS DA SILVA</v>
          </cell>
          <cell r="F603" t="str">
            <v>2 - Outros Profissionais da Saúde</v>
          </cell>
          <cell r="G603" t="str">
            <v>3222-05</v>
          </cell>
          <cell r="H603" t="str">
            <v>12/2021</v>
          </cell>
          <cell r="J603">
            <v>225.68799999999999</v>
          </cell>
          <cell r="L603">
            <v>0</v>
          </cell>
          <cell r="M603">
            <v>0</v>
          </cell>
          <cell r="O603">
            <v>1.35</v>
          </cell>
          <cell r="R603">
            <v>146.1</v>
          </cell>
          <cell r="S603">
            <v>67.430000000000007</v>
          </cell>
          <cell r="U603">
            <v>0</v>
          </cell>
        </row>
        <row r="604">
          <cell r="C604" t="str">
            <v>HOSPITAL MIGUEL ARRAES</v>
          </cell>
          <cell r="E604" t="str">
            <v>KATIA MARIA DA SILVA PAIVA</v>
          </cell>
          <cell r="F604" t="str">
            <v>2 - Outros Profissionais da Saúde</v>
          </cell>
          <cell r="G604" t="str">
            <v>3222-05</v>
          </cell>
          <cell r="H604" t="str">
            <v>12/2021</v>
          </cell>
          <cell r="J604">
            <v>205.20959999999999</v>
          </cell>
          <cell r="L604">
            <v>0</v>
          </cell>
          <cell r="M604">
            <v>0</v>
          </cell>
          <cell r="O604">
            <v>1.35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KATIA MARIA DE SOUZA VIEIRA</v>
          </cell>
          <cell r="F605" t="str">
            <v>2 - Outros Profissionais da Saúde</v>
          </cell>
          <cell r="G605" t="str">
            <v>3222-05</v>
          </cell>
          <cell r="H605" t="str">
            <v>12/2021</v>
          </cell>
          <cell r="J605">
            <v>211.208</v>
          </cell>
          <cell r="L605">
            <v>0</v>
          </cell>
          <cell r="M605">
            <v>0</v>
          </cell>
          <cell r="O605">
            <v>1.35</v>
          </cell>
          <cell r="R605">
            <v>287.7</v>
          </cell>
          <cell r="S605">
            <v>67.430000000000007</v>
          </cell>
          <cell r="U605">
            <v>0</v>
          </cell>
        </row>
        <row r="606">
          <cell r="C606" t="str">
            <v>HOSPITAL MIGUEL ARRAES</v>
          </cell>
          <cell r="E606" t="str">
            <v>KEILLA AMANDA CORREIA DO NASCIMENTO</v>
          </cell>
          <cell r="F606" t="str">
            <v>3 - Administrativo</v>
          </cell>
          <cell r="G606" t="str">
            <v>4110-10</v>
          </cell>
          <cell r="H606" t="str">
            <v>12/2021</v>
          </cell>
          <cell r="J606">
            <v>145.31360000000001</v>
          </cell>
          <cell r="L606">
            <v>0</v>
          </cell>
          <cell r="M606">
            <v>0</v>
          </cell>
          <cell r="O606">
            <v>1.35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KELLY JANAYNA MATTOS DA SILVA</v>
          </cell>
          <cell r="F607" t="str">
            <v>2 - Outros Profissionais da Saúde</v>
          </cell>
          <cell r="G607" t="str">
            <v>2234-05</v>
          </cell>
          <cell r="H607" t="str">
            <v>12/2021</v>
          </cell>
          <cell r="J607">
            <v>648.39599999999996</v>
          </cell>
          <cell r="L607">
            <v>0</v>
          </cell>
          <cell r="M607">
            <v>0</v>
          </cell>
          <cell r="O607">
            <v>1.35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KELLY PATRICIA ALBUQUERQUE TIMOTEO</v>
          </cell>
          <cell r="F608" t="str">
            <v>3 - Administrativo</v>
          </cell>
          <cell r="G608" t="str">
            <v>5174-10</v>
          </cell>
          <cell r="H608" t="str">
            <v>12/2021</v>
          </cell>
          <cell r="J608">
            <v>166.28</v>
          </cell>
          <cell r="L608">
            <v>0</v>
          </cell>
          <cell r="M608">
            <v>0</v>
          </cell>
          <cell r="O608">
            <v>1.35</v>
          </cell>
          <cell r="R608">
            <v>167.7</v>
          </cell>
          <cell r="S608">
            <v>66.78</v>
          </cell>
          <cell r="U608">
            <v>69.430000000000007</v>
          </cell>
          <cell r="X608" t="str">
            <v>AUXÍLIO CRECHE</v>
          </cell>
        </row>
        <row r="609">
          <cell r="C609" t="str">
            <v>HOSPITAL MIGUEL ARRAES</v>
          </cell>
          <cell r="E609" t="str">
            <v>KELYANE VITORIA PONTES DA COSTA</v>
          </cell>
          <cell r="F609" t="str">
            <v>2 - Outros Profissionais da Saúde</v>
          </cell>
          <cell r="G609" t="str">
            <v>5211-30</v>
          </cell>
          <cell r="H609" t="str">
            <v>12/2021</v>
          </cell>
          <cell r="J609">
            <v>107.544</v>
          </cell>
          <cell r="L609">
            <v>0</v>
          </cell>
          <cell r="M609">
            <v>0</v>
          </cell>
          <cell r="O609">
            <v>1.35</v>
          </cell>
          <cell r="R609">
            <v>157.5</v>
          </cell>
          <cell r="S609">
            <v>66.78</v>
          </cell>
          <cell r="U609">
            <v>0</v>
          </cell>
        </row>
        <row r="610">
          <cell r="C610" t="str">
            <v>HOSPITAL MIGUEL ARRAES</v>
          </cell>
          <cell r="E610" t="str">
            <v>KENIA MAYLLA DOMINGOS ALVES</v>
          </cell>
          <cell r="F610" t="str">
            <v>2 - Outros Profissionais da Saúde</v>
          </cell>
          <cell r="G610" t="str">
            <v>2235-05</v>
          </cell>
          <cell r="H610" t="str">
            <v>12/2021</v>
          </cell>
          <cell r="J610">
            <v>516.68799999999999</v>
          </cell>
          <cell r="L610">
            <v>0</v>
          </cell>
          <cell r="M610">
            <v>0</v>
          </cell>
          <cell r="O610">
            <v>2.84</v>
          </cell>
          <cell r="R610">
            <v>119.55</v>
          </cell>
          <cell r="S610">
            <v>115.05</v>
          </cell>
          <cell r="U610">
            <v>96.39</v>
          </cell>
          <cell r="X610" t="str">
            <v>AUXÍLIO CRECHE</v>
          </cell>
        </row>
        <row r="611">
          <cell r="C611" t="str">
            <v>HOSPITAL MIGUEL ARRAES</v>
          </cell>
          <cell r="E611" t="str">
            <v>KESIA MARTINS CAMPOS</v>
          </cell>
          <cell r="F611" t="str">
            <v>2 - Outros Profissionais da Saúde</v>
          </cell>
          <cell r="G611" t="str">
            <v>5152-05</v>
          </cell>
          <cell r="H611" t="str">
            <v>12/2021</v>
          </cell>
          <cell r="J611">
            <v>181.75200000000001</v>
          </cell>
          <cell r="L611">
            <v>0</v>
          </cell>
          <cell r="M611">
            <v>0</v>
          </cell>
          <cell r="O611">
            <v>1.35</v>
          </cell>
          <cell r="R611">
            <v>167.7</v>
          </cell>
          <cell r="S611">
            <v>64.59</v>
          </cell>
          <cell r="U611">
            <v>0</v>
          </cell>
        </row>
        <row r="612">
          <cell r="C612" t="str">
            <v>HOSPITAL MIGUEL ARRAES</v>
          </cell>
          <cell r="E612" t="str">
            <v>KEYLA ALVES DA SILVA</v>
          </cell>
          <cell r="F612" t="str">
            <v>2 - Outros Profissionais da Saúde</v>
          </cell>
          <cell r="G612" t="str">
            <v>3222-05</v>
          </cell>
          <cell r="H612" t="str">
            <v>12/2021</v>
          </cell>
          <cell r="J612">
            <v>207.4632</v>
          </cell>
          <cell r="L612">
            <v>0</v>
          </cell>
          <cell r="M612">
            <v>0</v>
          </cell>
          <cell r="O612">
            <v>1.35</v>
          </cell>
          <cell r="R612">
            <v>270</v>
          </cell>
          <cell r="S612">
            <v>60.65</v>
          </cell>
          <cell r="U612">
            <v>60.16</v>
          </cell>
          <cell r="X612" t="str">
            <v>AUXÍLIO CRECHE</v>
          </cell>
        </row>
        <row r="613">
          <cell r="C613" t="str">
            <v>HOSPITAL MIGUEL ARRAES</v>
          </cell>
          <cell r="E613" t="str">
            <v>KEYTE DAYSE MORAIS DE LIMA</v>
          </cell>
          <cell r="F613" t="str">
            <v>2 - Outros Profissionais da Saúde</v>
          </cell>
          <cell r="G613" t="str">
            <v>2235-30</v>
          </cell>
          <cell r="H613" t="str">
            <v>12/2021</v>
          </cell>
          <cell r="J613">
            <v>462.14159999999998</v>
          </cell>
          <cell r="L613">
            <v>0</v>
          </cell>
          <cell r="M613">
            <v>0</v>
          </cell>
          <cell r="O613">
            <v>2.84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KEZIA GALDINO DA SILVA</v>
          </cell>
          <cell r="F614" t="str">
            <v>2 - Outros Profissionais da Saúde</v>
          </cell>
          <cell r="G614" t="str">
            <v>3222-05</v>
          </cell>
          <cell r="H614" t="str">
            <v>12/2021</v>
          </cell>
          <cell r="J614">
            <v>206.09440000000001</v>
          </cell>
          <cell r="L614">
            <v>0</v>
          </cell>
          <cell r="M614">
            <v>0</v>
          </cell>
          <cell r="O614">
            <v>1.35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KLEBER DE FREITAS MATIAS</v>
          </cell>
          <cell r="F615" t="str">
            <v>1 - Médico</v>
          </cell>
          <cell r="G615" t="str">
            <v>2251-25</v>
          </cell>
          <cell r="H615" t="str">
            <v>12/2021</v>
          </cell>
          <cell r="J615">
            <v>824.36</v>
          </cell>
          <cell r="L615">
            <v>0</v>
          </cell>
          <cell r="M615">
            <v>0</v>
          </cell>
          <cell r="O615">
            <v>10.83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KLEBER JOSE REGIS SOARES</v>
          </cell>
          <cell r="F616" t="str">
            <v>2 - Outros Profissionais da Saúde</v>
          </cell>
          <cell r="G616" t="str">
            <v>5151-10</v>
          </cell>
          <cell r="H616" t="str">
            <v>12/2021</v>
          </cell>
          <cell r="J616">
            <v>172.60560000000001</v>
          </cell>
          <cell r="L616">
            <v>0</v>
          </cell>
          <cell r="M616">
            <v>0</v>
          </cell>
          <cell r="O616">
            <v>1.35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LAHISA LICA DIAS DE FREITAS</v>
          </cell>
          <cell r="F617" t="str">
            <v>3 - Administrativo</v>
          </cell>
          <cell r="G617" t="str">
            <v>1422-05</v>
          </cell>
          <cell r="H617" t="str">
            <v>12/2021</v>
          </cell>
          <cell r="J617">
            <v>740.2360000000001</v>
          </cell>
          <cell r="L617">
            <v>0</v>
          </cell>
          <cell r="M617">
            <v>0</v>
          </cell>
          <cell r="O617">
            <v>1.35</v>
          </cell>
          <cell r="S617">
            <v>0</v>
          </cell>
          <cell r="U617">
            <v>69.430000000000007</v>
          </cell>
          <cell r="X617" t="str">
            <v>AUXÍLIO CRECHE</v>
          </cell>
        </row>
        <row r="618">
          <cell r="C618" t="str">
            <v>HOSPITAL MIGUEL ARRAES</v>
          </cell>
          <cell r="E618" t="str">
            <v>LAIS CIBELE SANTOS DAMASCENO</v>
          </cell>
          <cell r="F618" t="str">
            <v>3 - Administrativo</v>
          </cell>
          <cell r="G618" t="str">
            <v>4110-10</v>
          </cell>
          <cell r="H618" t="str">
            <v>12/2021</v>
          </cell>
          <cell r="J618">
            <v>13.75</v>
          </cell>
          <cell r="L618">
            <v>0</v>
          </cell>
          <cell r="M618">
            <v>0</v>
          </cell>
          <cell r="O618">
            <v>1.35</v>
          </cell>
          <cell r="R618">
            <v>188.10999999999999</v>
          </cell>
          <cell r="S618">
            <v>33</v>
          </cell>
          <cell r="U618">
            <v>0</v>
          </cell>
        </row>
        <row r="619">
          <cell r="C619" t="str">
            <v>HOSPITAL MIGUEL ARRAES</v>
          </cell>
          <cell r="E619" t="str">
            <v>LAIS REGINA RAMOS DE ALBUQUERQUE</v>
          </cell>
          <cell r="F619" t="str">
            <v>2 - Outros Profissionais da Saúde</v>
          </cell>
          <cell r="G619" t="str">
            <v>2235-05</v>
          </cell>
          <cell r="H619" t="str">
            <v>12/2021</v>
          </cell>
          <cell r="J619">
            <v>449.06240000000003</v>
          </cell>
          <cell r="L619">
            <v>0</v>
          </cell>
          <cell r="M619">
            <v>0</v>
          </cell>
          <cell r="O619">
            <v>2.84</v>
          </cell>
          <cell r="S619">
            <v>0</v>
          </cell>
          <cell r="U619">
            <v>278.86</v>
          </cell>
          <cell r="X619" t="str">
            <v>AUXÍLIO CRECHE</v>
          </cell>
        </row>
        <row r="620">
          <cell r="C620" t="str">
            <v>HOSPITAL MIGUEL ARRAES</v>
          </cell>
          <cell r="E620" t="str">
            <v>LARA BEATRIZ ALVES DE MELO</v>
          </cell>
          <cell r="F620" t="str">
            <v>1 - Médico</v>
          </cell>
          <cell r="G620" t="str">
            <v>2251-25</v>
          </cell>
          <cell r="H620" t="str">
            <v>12/2021</v>
          </cell>
          <cell r="J620">
            <v>673.33839999999998</v>
          </cell>
          <cell r="L620">
            <v>0</v>
          </cell>
          <cell r="M620">
            <v>0</v>
          </cell>
          <cell r="O620">
            <v>10.83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LARISSA ALINE MACIEL DA SILVA</v>
          </cell>
          <cell r="F621" t="str">
            <v>2 - Outros Profissionais da Saúde</v>
          </cell>
          <cell r="G621" t="str">
            <v>3222-05</v>
          </cell>
          <cell r="H621" t="str">
            <v>12/2021</v>
          </cell>
          <cell r="J621">
            <v>187.96879999999999</v>
          </cell>
          <cell r="L621">
            <v>0</v>
          </cell>
          <cell r="M621">
            <v>0</v>
          </cell>
          <cell r="O621">
            <v>1.35</v>
          </cell>
          <cell r="R621">
            <v>137.25</v>
          </cell>
          <cell r="S621">
            <v>61.13</v>
          </cell>
          <cell r="U621">
            <v>60.16</v>
          </cell>
          <cell r="X621" t="str">
            <v>AUXÍLIO CRECHE</v>
          </cell>
        </row>
        <row r="622">
          <cell r="C622" t="str">
            <v>HOSPITAL MIGUEL ARRAES</v>
          </cell>
          <cell r="E622" t="str">
            <v>LARISSA DE ANDRADE CARVALHO</v>
          </cell>
          <cell r="F622" t="str">
            <v>1 - Médico</v>
          </cell>
          <cell r="G622" t="str">
            <v>2251-25</v>
          </cell>
          <cell r="H622" t="str">
            <v>12/2021</v>
          </cell>
          <cell r="J622">
            <v>629.572</v>
          </cell>
          <cell r="L622">
            <v>0</v>
          </cell>
          <cell r="M622">
            <v>0</v>
          </cell>
          <cell r="O622">
            <v>10.83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LARISSA DE OLIVEIRA SILVA</v>
          </cell>
          <cell r="F623" t="str">
            <v>2 - Outros Profissionais da Saúde</v>
          </cell>
          <cell r="G623" t="str">
            <v>3222-05</v>
          </cell>
          <cell r="H623" t="str">
            <v>12/2021</v>
          </cell>
          <cell r="J623">
            <v>183.11199999999999</v>
          </cell>
          <cell r="L623">
            <v>0</v>
          </cell>
          <cell r="M623">
            <v>0</v>
          </cell>
          <cell r="O623">
            <v>1.35</v>
          </cell>
          <cell r="R623">
            <v>167.70999999999998</v>
          </cell>
          <cell r="S623">
            <v>52.97</v>
          </cell>
          <cell r="U623">
            <v>0</v>
          </cell>
        </row>
        <row r="624">
          <cell r="C624" t="str">
            <v>HOSPITAL MIGUEL ARRAES</v>
          </cell>
          <cell r="E624" t="str">
            <v>LARISSA MARIA CASTELO BRANCO GOMES</v>
          </cell>
          <cell r="F624" t="str">
            <v>3 - Administrativo</v>
          </cell>
          <cell r="G624" t="str">
            <v>4110-10</v>
          </cell>
          <cell r="H624" t="str">
            <v>12/2021</v>
          </cell>
          <cell r="J624">
            <v>157.1816</v>
          </cell>
          <cell r="L624">
            <v>0</v>
          </cell>
          <cell r="M624">
            <v>0</v>
          </cell>
          <cell r="O624">
            <v>1.35</v>
          </cell>
          <cell r="R624">
            <v>198.3</v>
          </cell>
          <cell r="S624">
            <v>64.819999999999993</v>
          </cell>
          <cell r="U624">
            <v>0</v>
          </cell>
        </row>
        <row r="625">
          <cell r="C625" t="str">
            <v>HOSPITAL MIGUEL ARRAES</v>
          </cell>
          <cell r="E625" t="str">
            <v>LARISSA MONTEIRO MAIA</v>
          </cell>
          <cell r="F625" t="str">
            <v>1 - Médico</v>
          </cell>
          <cell r="G625" t="str">
            <v>2251-25</v>
          </cell>
          <cell r="H625" t="str">
            <v>12/2021</v>
          </cell>
          <cell r="J625">
            <v>1570.5863999999999</v>
          </cell>
          <cell r="L625">
            <v>0</v>
          </cell>
          <cell r="M625">
            <v>0</v>
          </cell>
          <cell r="O625">
            <v>10.83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LAUDENISE DIAS DA SILVA</v>
          </cell>
          <cell r="F626" t="str">
            <v>2 - Outros Profissionais da Saúde</v>
          </cell>
          <cell r="G626" t="str">
            <v>3222-05</v>
          </cell>
          <cell r="H626" t="str">
            <v>12/2021</v>
          </cell>
          <cell r="J626">
            <v>172.4272</v>
          </cell>
          <cell r="L626">
            <v>0</v>
          </cell>
          <cell r="M626">
            <v>0</v>
          </cell>
          <cell r="O626">
            <v>1.35</v>
          </cell>
          <cell r="R626">
            <v>157.5</v>
          </cell>
          <cell r="S626">
            <v>67.430000000000007</v>
          </cell>
          <cell r="U626">
            <v>69.41</v>
          </cell>
          <cell r="X626" t="str">
            <v>AUXÍLIO CRECHE</v>
          </cell>
        </row>
        <row r="627">
          <cell r="C627" t="str">
            <v>HOSPITAL MIGUEL ARRAES</v>
          </cell>
          <cell r="E627" t="str">
            <v>LAUDIANE PEREIRA</v>
          </cell>
          <cell r="F627" t="str">
            <v>2 - Outros Profissionais da Saúde</v>
          </cell>
          <cell r="G627" t="str">
            <v>2237-10</v>
          </cell>
          <cell r="H627" t="str">
            <v>12/2021</v>
          </cell>
          <cell r="J627">
            <v>505.02</v>
          </cell>
          <cell r="L627">
            <v>0</v>
          </cell>
          <cell r="M627">
            <v>0</v>
          </cell>
          <cell r="O627">
            <v>1.35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LAUDICEIA MARIANO MENDES DE ALBUQUERQUE</v>
          </cell>
          <cell r="F628" t="str">
            <v>2 - Outros Profissionais da Saúde</v>
          </cell>
          <cell r="G628" t="str">
            <v>3222-05</v>
          </cell>
          <cell r="H628" t="str">
            <v>12/2021</v>
          </cell>
          <cell r="J628">
            <v>216.3904</v>
          </cell>
          <cell r="L628">
            <v>0</v>
          </cell>
          <cell r="M628">
            <v>0</v>
          </cell>
          <cell r="O628">
            <v>1.35</v>
          </cell>
          <cell r="R628">
            <v>249.3</v>
          </cell>
          <cell r="S628">
            <v>67.430000000000007</v>
          </cell>
          <cell r="U628">
            <v>69.41</v>
          </cell>
          <cell r="X628" t="str">
            <v>AUXÍLIO CRECHE</v>
          </cell>
        </row>
        <row r="629">
          <cell r="C629" t="str">
            <v>HOSPITAL MIGUEL ARRAES</v>
          </cell>
          <cell r="E629" t="str">
            <v>LAURA GUIMARAES AZEVEDO TINOCO</v>
          </cell>
          <cell r="F629" t="str">
            <v>1 - Médico</v>
          </cell>
          <cell r="G629" t="str">
            <v>2251-25</v>
          </cell>
          <cell r="H629" t="str">
            <v>12/2021</v>
          </cell>
          <cell r="J629">
            <v>795.16879999999992</v>
          </cell>
          <cell r="L629">
            <v>0</v>
          </cell>
          <cell r="M629">
            <v>0</v>
          </cell>
          <cell r="O629">
            <v>10.83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LAYS MIRANDA DE ALMEIDA MARTINS</v>
          </cell>
          <cell r="F630" t="str">
            <v>1 - Médico</v>
          </cell>
          <cell r="G630" t="str">
            <v>2251-25</v>
          </cell>
          <cell r="H630" t="str">
            <v>12/2021</v>
          </cell>
          <cell r="J630">
            <v>1317.7384</v>
          </cell>
          <cell r="L630">
            <v>0</v>
          </cell>
          <cell r="M630">
            <v>0</v>
          </cell>
          <cell r="O630">
            <v>10.83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LEANDRA VALERIO DE SALES</v>
          </cell>
          <cell r="F631" t="str">
            <v>2 - Outros Profissionais da Saúde</v>
          </cell>
          <cell r="G631" t="str">
            <v>3222-05</v>
          </cell>
          <cell r="H631" t="str">
            <v>12/2021</v>
          </cell>
          <cell r="J631">
            <v>181.32239999999999</v>
          </cell>
          <cell r="L631">
            <v>0</v>
          </cell>
          <cell r="M631">
            <v>0</v>
          </cell>
          <cell r="O631">
            <v>1.35</v>
          </cell>
          <cell r="R631">
            <v>146.1</v>
          </cell>
          <cell r="S631">
            <v>67.430000000000007</v>
          </cell>
          <cell r="U631">
            <v>0</v>
          </cell>
        </row>
        <row r="632">
          <cell r="C632" t="str">
            <v>HOSPITAL MIGUEL ARRAES</v>
          </cell>
          <cell r="E632" t="str">
            <v>LEANDRO HENRIQUE PEDRO DA SILVA</v>
          </cell>
          <cell r="F632" t="str">
            <v>2 - Outros Profissionais da Saúde</v>
          </cell>
          <cell r="G632" t="str">
            <v>2235-05</v>
          </cell>
          <cell r="H632" t="str">
            <v>12/2021</v>
          </cell>
          <cell r="J632">
            <v>478.43360000000001</v>
          </cell>
          <cell r="L632">
            <v>0</v>
          </cell>
          <cell r="M632">
            <v>0</v>
          </cell>
          <cell r="O632">
            <v>2.84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LEILA CRISTINA BEZERRA</v>
          </cell>
          <cell r="F633" t="str">
            <v>2 - Outros Profissionais da Saúde</v>
          </cell>
          <cell r="G633" t="str">
            <v>3222-05</v>
          </cell>
          <cell r="H633" t="str">
            <v>12/2021</v>
          </cell>
          <cell r="J633">
            <v>193.08799999999999</v>
          </cell>
          <cell r="L633">
            <v>0</v>
          </cell>
          <cell r="M633">
            <v>0</v>
          </cell>
          <cell r="O633">
            <v>1.35</v>
          </cell>
          <cell r="R633">
            <v>167.7</v>
          </cell>
          <cell r="S633">
            <v>67.430000000000007</v>
          </cell>
          <cell r="U633">
            <v>0</v>
          </cell>
        </row>
        <row r="634">
          <cell r="C634" t="str">
            <v>HOSPITAL MIGUEL ARRAES</v>
          </cell>
          <cell r="E634" t="str">
            <v>LEILANE CRISTINA CORDEIRO TEIXEIRA DE SALES</v>
          </cell>
          <cell r="F634" t="str">
            <v>2 - Outros Profissionais da Saúde</v>
          </cell>
          <cell r="G634" t="str">
            <v>2237-10</v>
          </cell>
          <cell r="H634" t="str">
            <v>12/2021</v>
          </cell>
          <cell r="J634">
            <v>829.99440000000004</v>
          </cell>
          <cell r="L634">
            <v>0</v>
          </cell>
          <cell r="M634">
            <v>0</v>
          </cell>
          <cell r="O634">
            <v>1.35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LEILANE GUILHERME ALMEIDA DE SANTANA</v>
          </cell>
          <cell r="F635" t="str">
            <v>3 - Administrativo</v>
          </cell>
          <cell r="G635" t="str">
            <v>4110-10</v>
          </cell>
          <cell r="H635" t="str">
            <v>12/2021</v>
          </cell>
          <cell r="J635">
            <v>150.27600000000001</v>
          </cell>
          <cell r="L635">
            <v>0</v>
          </cell>
          <cell r="M635">
            <v>0</v>
          </cell>
          <cell r="O635">
            <v>1.35</v>
          </cell>
          <cell r="R635">
            <v>157.5</v>
          </cell>
          <cell r="S635">
            <v>60.44</v>
          </cell>
          <cell r="U635">
            <v>0</v>
          </cell>
        </row>
        <row r="636">
          <cell r="C636" t="str">
            <v>HOSPITAL MIGUEL ARRAES</v>
          </cell>
          <cell r="E636" t="str">
            <v>LENILDA FERREIRA DA SILVA</v>
          </cell>
          <cell r="F636" t="str">
            <v>2 - Outros Profissionais da Saúde</v>
          </cell>
          <cell r="G636" t="str">
            <v>3222-05</v>
          </cell>
          <cell r="H636" t="str">
            <v>12/2021</v>
          </cell>
          <cell r="J636">
            <v>197.0016</v>
          </cell>
          <cell r="L636">
            <v>0</v>
          </cell>
          <cell r="M636">
            <v>0</v>
          </cell>
          <cell r="O636">
            <v>1.35</v>
          </cell>
          <cell r="R636">
            <v>157.5</v>
          </cell>
          <cell r="S636">
            <v>67.430000000000007</v>
          </cell>
          <cell r="U636">
            <v>0</v>
          </cell>
        </row>
        <row r="637">
          <cell r="C637" t="str">
            <v>HOSPITAL MIGUEL ARRAES</v>
          </cell>
          <cell r="E637" t="str">
            <v>LENIRA QUIRINO DA SILVA PEREIRA</v>
          </cell>
          <cell r="F637" t="str">
            <v>2 - Outros Profissionais da Saúde</v>
          </cell>
          <cell r="G637" t="str">
            <v>3222-05</v>
          </cell>
          <cell r="H637" t="str">
            <v>12/2021</v>
          </cell>
          <cell r="J637">
            <v>170.59039999999999</v>
          </cell>
          <cell r="L637">
            <v>0</v>
          </cell>
          <cell r="M637">
            <v>0</v>
          </cell>
          <cell r="O637">
            <v>1.35</v>
          </cell>
          <cell r="R637">
            <v>157.5</v>
          </cell>
          <cell r="S637">
            <v>64.25</v>
          </cell>
          <cell r="U637">
            <v>0</v>
          </cell>
        </row>
        <row r="638">
          <cell r="C638" t="str">
            <v>HOSPITAL MIGUEL ARRAES</v>
          </cell>
          <cell r="E638" t="str">
            <v>LEONARDO GATIS ARCOVERDE</v>
          </cell>
          <cell r="F638" t="str">
            <v>3 - Administrativo</v>
          </cell>
          <cell r="G638" t="str">
            <v>5174-10</v>
          </cell>
          <cell r="H638" t="str">
            <v>12/2021</v>
          </cell>
          <cell r="J638">
            <v>161.5968</v>
          </cell>
          <cell r="L638">
            <v>0</v>
          </cell>
          <cell r="M638">
            <v>0</v>
          </cell>
          <cell r="O638">
            <v>1.35</v>
          </cell>
          <cell r="R638">
            <v>287.7</v>
          </cell>
          <cell r="S638">
            <v>66.78</v>
          </cell>
          <cell r="U638">
            <v>0</v>
          </cell>
        </row>
        <row r="639">
          <cell r="C639" t="str">
            <v>HOSPITAL MIGUEL ARRAES</v>
          </cell>
          <cell r="E639" t="str">
            <v>LEONARDO SILVEIRA RUFILO DE OLIVEIRA</v>
          </cell>
          <cell r="F639" t="str">
            <v>2 - Outros Profissionais da Saúde</v>
          </cell>
          <cell r="G639" t="str">
            <v>5151-10</v>
          </cell>
          <cell r="H639" t="str">
            <v>12/2021</v>
          </cell>
          <cell r="J639">
            <v>0</v>
          </cell>
          <cell r="L639">
            <v>0</v>
          </cell>
          <cell r="M639">
            <v>0</v>
          </cell>
          <cell r="O639">
            <v>1.35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LIGIA TELES DE LIRA</v>
          </cell>
          <cell r="F640" t="str">
            <v>2 - Outros Profissionais da Saúde</v>
          </cell>
          <cell r="G640" t="str">
            <v>3222-05</v>
          </cell>
          <cell r="H640" t="str">
            <v>12/2021</v>
          </cell>
          <cell r="J640">
            <v>201.9864</v>
          </cell>
          <cell r="L640">
            <v>0</v>
          </cell>
          <cell r="M640">
            <v>0</v>
          </cell>
          <cell r="O640">
            <v>1.35</v>
          </cell>
          <cell r="R640">
            <v>86.1</v>
          </cell>
          <cell r="S640">
            <v>67.430000000000007</v>
          </cell>
          <cell r="U640">
            <v>0</v>
          </cell>
        </row>
        <row r="641">
          <cell r="C641" t="str">
            <v>HOSPITAL MIGUEL ARRAES</v>
          </cell>
          <cell r="E641" t="str">
            <v>LILIAN PIMENTEL DE LIMA</v>
          </cell>
          <cell r="F641" t="str">
            <v>2 - Outros Profissionais da Saúde</v>
          </cell>
          <cell r="G641" t="str">
            <v>5211-30</v>
          </cell>
          <cell r="H641" t="str">
            <v>12/2021</v>
          </cell>
          <cell r="J641">
            <v>104.3584</v>
          </cell>
          <cell r="L641">
            <v>0</v>
          </cell>
          <cell r="M641">
            <v>0</v>
          </cell>
          <cell r="O641">
            <v>1.35</v>
          </cell>
          <cell r="R641">
            <v>167.7</v>
          </cell>
          <cell r="S641">
            <v>10.5</v>
          </cell>
          <cell r="U641">
            <v>0</v>
          </cell>
        </row>
        <row r="642">
          <cell r="C642" t="str">
            <v>HOSPITAL MIGUEL ARRAES</v>
          </cell>
          <cell r="E642" t="str">
            <v>LILIAN ROBERTA DA SILVA</v>
          </cell>
          <cell r="F642" t="str">
            <v>2 - Outros Profissionais da Saúde</v>
          </cell>
          <cell r="G642" t="str">
            <v>3222-05</v>
          </cell>
          <cell r="H642" t="str">
            <v>12/2021</v>
          </cell>
          <cell r="J642">
            <v>208.8304</v>
          </cell>
          <cell r="L642">
            <v>0</v>
          </cell>
          <cell r="M642">
            <v>0</v>
          </cell>
          <cell r="O642">
            <v>1.35</v>
          </cell>
          <cell r="R642">
            <v>147.30000000000001</v>
          </cell>
          <cell r="S642">
            <v>50.68</v>
          </cell>
          <cell r="U642">
            <v>43.96</v>
          </cell>
          <cell r="X642" t="str">
            <v>AUXÍLIO CRECHE</v>
          </cell>
        </row>
        <row r="643">
          <cell r="C643" t="str">
            <v>HOSPITAL MIGUEL ARRAES</v>
          </cell>
          <cell r="E643" t="str">
            <v>LILIANE SOARES DOS SANTOS MORAIS</v>
          </cell>
          <cell r="F643" t="str">
            <v>2 - Outros Profissionais da Saúde</v>
          </cell>
          <cell r="G643" t="str">
            <v>5211-30</v>
          </cell>
          <cell r="H643" t="str">
            <v>12/2021</v>
          </cell>
          <cell r="J643">
            <v>140.95519999999999</v>
          </cell>
          <cell r="L643">
            <v>0</v>
          </cell>
          <cell r="M643">
            <v>0</v>
          </cell>
          <cell r="O643">
            <v>1.35</v>
          </cell>
          <cell r="R643">
            <v>270</v>
          </cell>
          <cell r="S643">
            <v>66.78</v>
          </cell>
          <cell r="U643">
            <v>0</v>
          </cell>
        </row>
        <row r="644">
          <cell r="C644" t="str">
            <v>HOSPITAL MIGUEL ARRAES</v>
          </cell>
          <cell r="E644" t="str">
            <v>LILYAN DE OLIVEIRA PEREIRA</v>
          </cell>
          <cell r="F644" t="str">
            <v>2 - Outros Profissionais da Saúde</v>
          </cell>
          <cell r="G644" t="str">
            <v>2236-05</v>
          </cell>
          <cell r="H644" t="str">
            <v>12/2021</v>
          </cell>
          <cell r="J644">
            <v>351.09759999999989</v>
          </cell>
          <cell r="L644">
            <v>0</v>
          </cell>
          <cell r="M644">
            <v>0</v>
          </cell>
          <cell r="O644">
            <v>2.8499999999999996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LIVIA DA COSTA NEVES</v>
          </cell>
          <cell r="F645" t="str">
            <v>2 - Outros Profissionais da Saúde</v>
          </cell>
          <cell r="G645" t="str">
            <v>2235-05</v>
          </cell>
          <cell r="H645" t="str">
            <v>12/2021</v>
          </cell>
          <cell r="J645">
            <v>485.21519999999998</v>
          </cell>
          <cell r="L645">
            <v>0</v>
          </cell>
          <cell r="M645">
            <v>0</v>
          </cell>
          <cell r="O645">
            <v>2.8499999999999996</v>
          </cell>
          <cell r="S645">
            <v>0</v>
          </cell>
          <cell r="U645">
            <v>206.56</v>
          </cell>
          <cell r="X645" t="str">
            <v>AUXÍLIO CRECHE</v>
          </cell>
        </row>
        <row r="646">
          <cell r="C646" t="str">
            <v>HOSPITAL MIGUEL ARRAES</v>
          </cell>
          <cell r="E646" t="str">
            <v>LIVIA FEITOSA RODRIGUES</v>
          </cell>
          <cell r="F646" t="str">
            <v>1 - Médico</v>
          </cell>
          <cell r="G646" t="str">
            <v>2251-25</v>
          </cell>
          <cell r="H646" t="str">
            <v>12/2021</v>
          </cell>
          <cell r="J646">
            <v>1522.32</v>
          </cell>
          <cell r="L646">
            <v>0</v>
          </cell>
          <cell r="M646">
            <v>0</v>
          </cell>
          <cell r="O646">
            <v>10.84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LOIDE DA SILVA BATISTA DE ARAUJO</v>
          </cell>
          <cell r="F647" t="str">
            <v>2 - Outros Profissionais da Saúde</v>
          </cell>
          <cell r="G647" t="str">
            <v>3241-15</v>
          </cell>
          <cell r="H647" t="str">
            <v>12/2021</v>
          </cell>
          <cell r="J647">
            <v>466.15679999999992</v>
          </cell>
          <cell r="L647">
            <v>0</v>
          </cell>
          <cell r="M647">
            <v>0</v>
          </cell>
          <cell r="O647">
            <v>1.36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LORAYNE DE JESUS TAVARES</v>
          </cell>
          <cell r="F648" t="str">
            <v>2 - Outros Profissionais da Saúde</v>
          </cell>
          <cell r="G648" t="str">
            <v>2235-05</v>
          </cell>
          <cell r="H648" t="str">
            <v>12/2021</v>
          </cell>
          <cell r="J648">
            <v>216.8304</v>
          </cell>
          <cell r="L648">
            <v>0</v>
          </cell>
          <cell r="M648">
            <v>0</v>
          </cell>
          <cell r="O648">
            <v>2.8499999999999996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LOUISE ANNE DE MELO SANTOS</v>
          </cell>
          <cell r="F649" t="str">
            <v>2 - Outros Profissionais da Saúde</v>
          </cell>
          <cell r="G649" t="str">
            <v>2237-10</v>
          </cell>
          <cell r="H649" t="str">
            <v>12/2021</v>
          </cell>
          <cell r="J649">
            <v>355.67520000000007</v>
          </cell>
          <cell r="L649">
            <v>0</v>
          </cell>
          <cell r="M649">
            <v>0</v>
          </cell>
          <cell r="O649">
            <v>1.36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LUAN PREXEDES DA SILVA</v>
          </cell>
          <cell r="F650" t="str">
            <v>2 - Outros Profissionais da Saúde</v>
          </cell>
          <cell r="G650" t="str">
            <v>2235-05</v>
          </cell>
          <cell r="H650" t="str">
            <v>12/2021</v>
          </cell>
          <cell r="J650">
            <v>538.67600000000004</v>
          </cell>
          <cell r="L650">
            <v>0</v>
          </cell>
          <cell r="M650">
            <v>0</v>
          </cell>
          <cell r="O650">
            <v>2.8499999999999996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LUAN RODRIGO MEDEIROS DA SILVA</v>
          </cell>
          <cell r="F651" t="str">
            <v>3 - Administrativo</v>
          </cell>
          <cell r="G651" t="str">
            <v>5174-10</v>
          </cell>
          <cell r="H651" t="str">
            <v>12/2021</v>
          </cell>
          <cell r="J651">
            <v>168.70400000000001</v>
          </cell>
          <cell r="L651">
            <v>0</v>
          </cell>
          <cell r="M651">
            <v>0</v>
          </cell>
          <cell r="O651">
            <v>1.36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LUANA APARECIDA CORREA DE OLIVEIRA</v>
          </cell>
          <cell r="F652" t="str">
            <v>2 - Outros Profissionais da Saúde</v>
          </cell>
          <cell r="G652" t="str">
            <v>2235-05</v>
          </cell>
          <cell r="H652" t="str">
            <v>12/2021</v>
          </cell>
          <cell r="J652">
            <v>529.6</v>
          </cell>
          <cell r="L652">
            <v>0</v>
          </cell>
          <cell r="M652">
            <v>0</v>
          </cell>
          <cell r="O652">
            <v>2.8499999999999996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LUANA DE MEDEIROS SANTOS LIMA</v>
          </cell>
          <cell r="F653" t="str">
            <v>2 - Outros Profissionais da Saúde</v>
          </cell>
          <cell r="G653" t="str">
            <v>2235-05</v>
          </cell>
          <cell r="H653" t="str">
            <v>12/2021</v>
          </cell>
          <cell r="J653">
            <v>365.61759999999998</v>
          </cell>
          <cell r="L653">
            <v>0</v>
          </cell>
          <cell r="M653">
            <v>0</v>
          </cell>
          <cell r="O653">
            <v>2.8499999999999996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LUANA PRISCILA FERREIRA DA ROCHA FRAGA</v>
          </cell>
          <cell r="F654" t="str">
            <v>2 - Outros Profissionais da Saúde</v>
          </cell>
          <cell r="G654" t="str">
            <v>3222-05</v>
          </cell>
          <cell r="H654" t="str">
            <v>12/2021</v>
          </cell>
          <cell r="J654">
            <v>210.1808</v>
          </cell>
          <cell r="L654">
            <v>0</v>
          </cell>
          <cell r="M654">
            <v>0</v>
          </cell>
          <cell r="O654">
            <v>1.36</v>
          </cell>
          <cell r="R654">
            <v>137.25</v>
          </cell>
          <cell r="S654">
            <v>65.73</v>
          </cell>
          <cell r="U654">
            <v>67.099999999999994</v>
          </cell>
          <cell r="X654" t="str">
            <v>AUXÍLIO CRECHE</v>
          </cell>
        </row>
        <row r="655">
          <cell r="C655" t="str">
            <v>HOSPITAL MIGUEL ARRAES</v>
          </cell>
          <cell r="E655" t="str">
            <v>LUCAS BARBOSA DOS SANTOS</v>
          </cell>
          <cell r="F655" t="str">
            <v>2 - Outros Profissionais da Saúde</v>
          </cell>
          <cell r="G655" t="str">
            <v>5151-10</v>
          </cell>
          <cell r="H655" t="str">
            <v>12/2021</v>
          </cell>
          <cell r="J655">
            <v>163.0232</v>
          </cell>
          <cell r="L655">
            <v>0</v>
          </cell>
          <cell r="M655">
            <v>0</v>
          </cell>
          <cell r="O655">
            <v>1.36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LUCAS RAMPAZZO DINIZ</v>
          </cell>
          <cell r="F656" t="str">
            <v>1 - Médico</v>
          </cell>
          <cell r="G656" t="str">
            <v>2251-25</v>
          </cell>
          <cell r="H656" t="str">
            <v>12/2021</v>
          </cell>
          <cell r="J656">
            <v>1177.0336</v>
          </cell>
          <cell r="L656">
            <v>0</v>
          </cell>
          <cell r="M656">
            <v>0</v>
          </cell>
          <cell r="O656">
            <v>10.84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LUCELIA MARIA DE SANTANA</v>
          </cell>
          <cell r="F657" t="str">
            <v>2 - Outros Profissionais da Saúde</v>
          </cell>
          <cell r="G657" t="str">
            <v>3222-05</v>
          </cell>
          <cell r="H657" t="str">
            <v>12/2021</v>
          </cell>
          <cell r="J657">
            <v>0</v>
          </cell>
          <cell r="L657">
            <v>0</v>
          </cell>
          <cell r="M657">
            <v>0</v>
          </cell>
          <cell r="O657">
            <v>1.36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LUCI NUNES DA SILVA</v>
          </cell>
          <cell r="F658" t="str">
            <v>3 - Administrativo</v>
          </cell>
          <cell r="G658" t="str">
            <v>5134-30</v>
          </cell>
          <cell r="H658" t="str">
            <v>12/2021</v>
          </cell>
          <cell r="J658">
            <v>187.7072</v>
          </cell>
          <cell r="L658">
            <v>0</v>
          </cell>
          <cell r="M658">
            <v>0</v>
          </cell>
          <cell r="O658">
            <v>1.36</v>
          </cell>
          <cell r="R658">
            <v>249.75</v>
          </cell>
          <cell r="S658">
            <v>64.150000000000006</v>
          </cell>
          <cell r="U658">
            <v>0</v>
          </cell>
        </row>
        <row r="659">
          <cell r="C659" t="str">
            <v>HOSPITAL MIGUEL ARRAES</v>
          </cell>
          <cell r="E659" t="str">
            <v>LUCIANA ALVES DA SILVA</v>
          </cell>
          <cell r="F659" t="str">
            <v>2 - Outros Profissionais da Saúde</v>
          </cell>
          <cell r="G659" t="str">
            <v>3222-05</v>
          </cell>
          <cell r="H659" t="str">
            <v>12/2021</v>
          </cell>
          <cell r="J659">
            <v>170.24719999999999</v>
          </cell>
          <cell r="L659">
            <v>0</v>
          </cell>
          <cell r="M659">
            <v>0</v>
          </cell>
          <cell r="O659">
            <v>1.36</v>
          </cell>
          <cell r="R659">
            <v>146.1</v>
          </cell>
          <cell r="S659">
            <v>62.44</v>
          </cell>
          <cell r="U659">
            <v>0</v>
          </cell>
        </row>
        <row r="660">
          <cell r="C660" t="str">
            <v>HOSPITAL MIGUEL ARRAES</v>
          </cell>
          <cell r="E660" t="str">
            <v>LUCIANA MARIA NASCIMENTO DA SILVA</v>
          </cell>
          <cell r="F660" t="str">
            <v>2 - Outros Profissionais da Saúde</v>
          </cell>
          <cell r="G660" t="str">
            <v>3222-05</v>
          </cell>
          <cell r="H660" t="str">
            <v>12/2021</v>
          </cell>
          <cell r="J660">
            <v>264.64319999999998</v>
          </cell>
          <cell r="L660">
            <v>0</v>
          </cell>
          <cell r="M660">
            <v>0</v>
          </cell>
          <cell r="O660">
            <v>1.36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LUCIANA MOSER DE SENA OTELO</v>
          </cell>
          <cell r="F661" t="str">
            <v>1 - Médico</v>
          </cell>
          <cell r="G661" t="str">
            <v>2252-70</v>
          </cell>
          <cell r="H661" t="str">
            <v>12/2021</v>
          </cell>
          <cell r="J661">
            <v>1873.6944000000001</v>
          </cell>
          <cell r="L661">
            <v>0</v>
          </cell>
          <cell r="M661">
            <v>0</v>
          </cell>
          <cell r="O661">
            <v>10.84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LUCIANA NASCIMENTO UMBELINO</v>
          </cell>
          <cell r="F662" t="str">
            <v>2 - Outros Profissionais da Saúde</v>
          </cell>
          <cell r="G662" t="str">
            <v>2235-05</v>
          </cell>
          <cell r="H662" t="str">
            <v>12/2021</v>
          </cell>
          <cell r="J662">
            <v>382.92079999999999</v>
          </cell>
          <cell r="L662">
            <v>0</v>
          </cell>
          <cell r="M662">
            <v>0</v>
          </cell>
          <cell r="O662">
            <v>2.8499999999999996</v>
          </cell>
          <cell r="R662">
            <v>137.1</v>
          </cell>
          <cell r="S662">
            <v>117.59</v>
          </cell>
          <cell r="U662">
            <v>0</v>
          </cell>
        </row>
        <row r="663">
          <cell r="C663" t="str">
            <v>HOSPITAL MIGUEL ARRAES</v>
          </cell>
          <cell r="E663" t="str">
            <v>LUCIANE VIANA PAES BARRETO</v>
          </cell>
          <cell r="F663" t="str">
            <v>2 - Outros Profissionais da Saúde</v>
          </cell>
          <cell r="G663" t="str">
            <v>3222-05</v>
          </cell>
          <cell r="H663" t="str">
            <v>12/2021</v>
          </cell>
          <cell r="J663">
            <v>190.82320000000001</v>
          </cell>
          <cell r="L663">
            <v>0</v>
          </cell>
          <cell r="M663">
            <v>0</v>
          </cell>
          <cell r="O663">
            <v>1.36</v>
          </cell>
          <cell r="R663">
            <v>157.5</v>
          </cell>
          <cell r="S663">
            <v>58.8</v>
          </cell>
          <cell r="U663">
            <v>0</v>
          </cell>
        </row>
        <row r="664">
          <cell r="C664" t="str">
            <v>HOSPITAL MIGUEL ARRAES</v>
          </cell>
          <cell r="E664" t="str">
            <v>LUCIANNA GOMES DE SA QUIRINO ROCHA</v>
          </cell>
          <cell r="F664" t="str">
            <v>3 - Administrativo</v>
          </cell>
          <cell r="G664" t="str">
            <v>1312-10</v>
          </cell>
          <cell r="H664" t="str">
            <v>12/2021</v>
          </cell>
          <cell r="J664">
            <v>638.81119999999999</v>
          </cell>
          <cell r="L664">
            <v>0</v>
          </cell>
          <cell r="M664">
            <v>0</v>
          </cell>
          <cell r="O664">
            <v>1.36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LUCIANO ANTONIO DE AQUINO</v>
          </cell>
          <cell r="F665" t="str">
            <v>3 - Administrativo</v>
          </cell>
          <cell r="G665" t="str">
            <v>7243-15</v>
          </cell>
          <cell r="H665" t="str">
            <v>12/2021</v>
          </cell>
          <cell r="J665">
            <v>154.61600000000001</v>
          </cell>
          <cell r="L665">
            <v>550.47</v>
          </cell>
          <cell r="M665">
            <v>27.59</v>
          </cell>
          <cell r="O665">
            <v>1.36</v>
          </cell>
          <cell r="R665">
            <v>334.5</v>
          </cell>
          <cell r="S665">
            <v>82.77</v>
          </cell>
          <cell r="U665">
            <v>0</v>
          </cell>
        </row>
        <row r="666">
          <cell r="C666" t="str">
            <v>HOSPITAL MIGUEL ARRAES</v>
          </cell>
          <cell r="E666" t="str">
            <v>LUCIANO DE FREITAS E SILVA</v>
          </cell>
          <cell r="F666" t="str">
            <v>2 - Outros Profissionais da Saúde</v>
          </cell>
          <cell r="G666" t="str">
            <v>2235-05</v>
          </cell>
          <cell r="H666" t="str">
            <v>12/2021</v>
          </cell>
          <cell r="J666">
            <v>456.39600000000002</v>
          </cell>
          <cell r="L666">
            <v>0</v>
          </cell>
          <cell r="M666">
            <v>0</v>
          </cell>
          <cell r="O666">
            <v>2.8499999999999996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LUCIANO DE LIMA</v>
          </cell>
          <cell r="F667" t="str">
            <v>3 - Administrativo</v>
          </cell>
          <cell r="G667" t="str">
            <v>9511-05</v>
          </cell>
          <cell r="H667" t="str">
            <v>12/2021</v>
          </cell>
          <cell r="J667">
            <v>237.50559999999999</v>
          </cell>
          <cell r="L667">
            <v>0</v>
          </cell>
          <cell r="M667">
            <v>0</v>
          </cell>
          <cell r="O667">
            <v>1.36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LUCIANO TEIXEIRA DO CARMO</v>
          </cell>
          <cell r="F668" t="str">
            <v>2 - Outros Profissionais da Saúde</v>
          </cell>
          <cell r="G668" t="str">
            <v>3241-15</v>
          </cell>
          <cell r="H668" t="str">
            <v>12/2021</v>
          </cell>
          <cell r="J668">
            <v>534.5175999999999</v>
          </cell>
          <cell r="L668">
            <v>0</v>
          </cell>
          <cell r="M668">
            <v>0</v>
          </cell>
          <cell r="O668">
            <v>1.36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LUCIARA XAVIER DE ALMEIDA</v>
          </cell>
          <cell r="F669" t="str">
            <v>2 - Outros Profissionais da Saúde</v>
          </cell>
          <cell r="G669" t="str">
            <v>3222-05</v>
          </cell>
          <cell r="H669" t="str">
            <v>12/2021</v>
          </cell>
          <cell r="J669">
            <v>202.20240000000001</v>
          </cell>
          <cell r="L669">
            <v>0</v>
          </cell>
          <cell r="M669">
            <v>0</v>
          </cell>
          <cell r="O669">
            <v>1.36</v>
          </cell>
          <cell r="R669">
            <v>167.7</v>
          </cell>
          <cell r="S669">
            <v>47.51</v>
          </cell>
          <cell r="U669">
            <v>39.33</v>
          </cell>
          <cell r="X669" t="str">
            <v>AUXÍLIO CRECHE</v>
          </cell>
        </row>
        <row r="670">
          <cell r="C670" t="str">
            <v>HOSPITAL MIGUEL ARRAES</v>
          </cell>
          <cell r="E670" t="str">
            <v>LUCICLEIDE DOS SANTOS SILVA</v>
          </cell>
          <cell r="F670" t="str">
            <v>2 - Outros Profissionais da Saúde</v>
          </cell>
          <cell r="G670" t="str">
            <v>3222-05</v>
          </cell>
          <cell r="H670" t="str">
            <v>12/2021</v>
          </cell>
          <cell r="J670">
            <v>251.352</v>
          </cell>
          <cell r="L670">
            <v>0</v>
          </cell>
          <cell r="M670">
            <v>0</v>
          </cell>
          <cell r="O670">
            <v>1.36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LUCICLEIDE INACIA DA SILVA</v>
          </cell>
          <cell r="F671" t="str">
            <v>2 - Outros Profissionais da Saúde</v>
          </cell>
          <cell r="G671" t="str">
            <v>3222-05</v>
          </cell>
          <cell r="H671" t="str">
            <v>12/2021</v>
          </cell>
          <cell r="J671">
            <v>0</v>
          </cell>
          <cell r="L671">
            <v>0</v>
          </cell>
          <cell r="M671">
            <v>0</v>
          </cell>
          <cell r="R671">
            <v>137.25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LUCICLEIDE JUSTINO DE ALMEIDA SILVA</v>
          </cell>
          <cell r="F672" t="str">
            <v>2 - Outros Profissionais da Saúde</v>
          </cell>
          <cell r="G672" t="str">
            <v>3222-05</v>
          </cell>
          <cell r="H672" t="str">
            <v>12/2021</v>
          </cell>
          <cell r="J672">
            <v>225.988</v>
          </cell>
          <cell r="L672">
            <v>0</v>
          </cell>
          <cell r="M672">
            <v>0</v>
          </cell>
          <cell r="O672">
            <v>1.36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LUCIENE DE SOUZA LIMA</v>
          </cell>
          <cell r="F673" t="str">
            <v>2 - Outros Profissionais da Saúde</v>
          </cell>
          <cell r="G673" t="str">
            <v>3222-05</v>
          </cell>
          <cell r="H673" t="str">
            <v>12/2021</v>
          </cell>
          <cell r="J673">
            <v>197.26320000000001</v>
          </cell>
          <cell r="L673">
            <v>0</v>
          </cell>
          <cell r="M673">
            <v>0</v>
          </cell>
          <cell r="O673">
            <v>1.36</v>
          </cell>
          <cell r="R673">
            <v>167.7</v>
          </cell>
          <cell r="S673">
            <v>45.93</v>
          </cell>
          <cell r="U673">
            <v>0</v>
          </cell>
        </row>
        <row r="674">
          <cell r="C674" t="str">
            <v>HOSPITAL MIGUEL ARRAES</v>
          </cell>
          <cell r="E674" t="str">
            <v>LUCIENE GONCALVES PESSOA</v>
          </cell>
          <cell r="F674" t="str">
            <v>3 - Administrativo</v>
          </cell>
          <cell r="G674" t="str">
            <v>5174-10</v>
          </cell>
          <cell r="H674" t="str">
            <v>12/2021</v>
          </cell>
          <cell r="J674">
            <v>156.66159999999999</v>
          </cell>
          <cell r="L674">
            <v>0</v>
          </cell>
          <cell r="M674">
            <v>0</v>
          </cell>
          <cell r="O674">
            <v>1.36</v>
          </cell>
          <cell r="R674">
            <v>167.7</v>
          </cell>
          <cell r="S674">
            <v>66.78</v>
          </cell>
          <cell r="U674">
            <v>0</v>
          </cell>
        </row>
        <row r="675">
          <cell r="C675" t="str">
            <v>HOSPITAL MIGUEL ARRAES</v>
          </cell>
          <cell r="E675" t="str">
            <v>LUCIENE MARIA DE SOUSA</v>
          </cell>
          <cell r="F675" t="str">
            <v>2 - Outros Profissionais da Saúde</v>
          </cell>
          <cell r="G675" t="str">
            <v>3242-05</v>
          </cell>
          <cell r="H675" t="str">
            <v>12/2021</v>
          </cell>
          <cell r="J675">
            <v>187.024</v>
          </cell>
          <cell r="L675">
            <v>0</v>
          </cell>
          <cell r="M675">
            <v>0</v>
          </cell>
          <cell r="O675">
            <v>1.36</v>
          </cell>
          <cell r="R675">
            <v>181.5</v>
          </cell>
          <cell r="S675">
            <v>81.209999999999994</v>
          </cell>
          <cell r="U675">
            <v>0</v>
          </cell>
        </row>
        <row r="676">
          <cell r="C676" t="str">
            <v>HOSPITAL MIGUEL ARRAES</v>
          </cell>
          <cell r="E676" t="str">
            <v>LUCIENE MARIA DOS SANTOS RODRIGUES</v>
          </cell>
          <cell r="F676" t="str">
            <v>2 - Outros Profissionais da Saúde</v>
          </cell>
          <cell r="G676" t="str">
            <v>3222-05</v>
          </cell>
          <cell r="H676" t="str">
            <v>12/2021</v>
          </cell>
          <cell r="J676">
            <v>171.38560000000001</v>
          </cell>
          <cell r="L676">
            <v>0</v>
          </cell>
          <cell r="M676">
            <v>0</v>
          </cell>
          <cell r="O676">
            <v>1.36</v>
          </cell>
          <cell r="R676">
            <v>167.7</v>
          </cell>
          <cell r="S676">
            <v>67.430000000000007</v>
          </cell>
          <cell r="U676">
            <v>0</v>
          </cell>
        </row>
        <row r="677">
          <cell r="C677" t="str">
            <v>HOSPITAL MIGUEL ARRAES</v>
          </cell>
          <cell r="E677" t="str">
            <v>LUCIENE MARIA GOMES DA SILVA</v>
          </cell>
          <cell r="F677" t="str">
            <v>2 - Outros Profissionais da Saúde</v>
          </cell>
          <cell r="G677" t="str">
            <v>3222-05</v>
          </cell>
          <cell r="H677" t="str">
            <v>12/2021</v>
          </cell>
          <cell r="J677">
            <v>182.52160000000001</v>
          </cell>
          <cell r="L677">
            <v>0</v>
          </cell>
          <cell r="M677">
            <v>0</v>
          </cell>
          <cell r="O677">
            <v>1.36</v>
          </cell>
          <cell r="R677">
            <v>167.7</v>
          </cell>
          <cell r="S677">
            <v>62</v>
          </cell>
          <cell r="U677">
            <v>0</v>
          </cell>
        </row>
        <row r="678">
          <cell r="C678" t="str">
            <v>HOSPITAL MIGUEL ARRAES</v>
          </cell>
          <cell r="E678" t="str">
            <v>LUCIENE SANTOS DE SANTANA</v>
          </cell>
          <cell r="F678" t="str">
            <v>2 - Outros Profissionais da Saúde</v>
          </cell>
          <cell r="G678" t="str">
            <v>3222-05</v>
          </cell>
          <cell r="H678" t="str">
            <v>12/2021</v>
          </cell>
          <cell r="J678">
            <v>196.20320000000001</v>
          </cell>
          <cell r="L678">
            <v>550.47</v>
          </cell>
          <cell r="M678">
            <v>22.48</v>
          </cell>
          <cell r="O678">
            <v>1.36</v>
          </cell>
          <cell r="R678">
            <v>393.9</v>
          </cell>
          <cell r="S678">
            <v>67.430000000000007</v>
          </cell>
          <cell r="U678">
            <v>0</v>
          </cell>
        </row>
        <row r="679">
          <cell r="C679" t="str">
            <v>HOSPITAL MIGUEL ARRAES</v>
          </cell>
          <cell r="E679" t="str">
            <v>LUCY FERNANDA ALVES DE OLIVEIRA</v>
          </cell>
          <cell r="F679" t="str">
            <v>3 - Administrativo</v>
          </cell>
          <cell r="G679" t="str">
            <v>4110-10</v>
          </cell>
          <cell r="H679" t="str">
            <v>12/2021</v>
          </cell>
          <cell r="J679">
            <v>110.7336</v>
          </cell>
          <cell r="L679">
            <v>0</v>
          </cell>
          <cell r="M679">
            <v>0</v>
          </cell>
          <cell r="O679">
            <v>1.36</v>
          </cell>
          <cell r="R679">
            <v>228.9</v>
          </cell>
          <cell r="S679">
            <v>66.78</v>
          </cell>
          <cell r="U679">
            <v>0</v>
          </cell>
        </row>
        <row r="680">
          <cell r="C680" t="str">
            <v>HOSPITAL MIGUEL ARRAES</v>
          </cell>
          <cell r="E680" t="str">
            <v>LUDMILLA BANDEIRA MORENO DE ARRUDA</v>
          </cell>
          <cell r="F680" t="str">
            <v>2 - Outros Profissionais da Saúde</v>
          </cell>
          <cell r="G680" t="str">
            <v>2235-05</v>
          </cell>
          <cell r="H680" t="str">
            <v>12/2021</v>
          </cell>
          <cell r="J680">
            <v>483.55279999999999</v>
          </cell>
          <cell r="L680">
            <v>0</v>
          </cell>
          <cell r="M680">
            <v>0</v>
          </cell>
          <cell r="O680">
            <v>2.8499999999999996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LUIS CARLOS PEREIRA MATTOS</v>
          </cell>
          <cell r="F681" t="str">
            <v>3 - Administrativo</v>
          </cell>
          <cell r="G681" t="str">
            <v>5174-10</v>
          </cell>
          <cell r="H681" t="str">
            <v>12/2021</v>
          </cell>
          <cell r="J681">
            <v>187.8296</v>
          </cell>
          <cell r="L681">
            <v>0</v>
          </cell>
          <cell r="M681">
            <v>0</v>
          </cell>
          <cell r="O681">
            <v>1.36</v>
          </cell>
          <cell r="R681">
            <v>167.7</v>
          </cell>
          <cell r="S681">
            <v>66.78</v>
          </cell>
          <cell r="U681">
            <v>0</v>
          </cell>
        </row>
        <row r="682">
          <cell r="C682" t="str">
            <v>HOSPITAL MIGUEL ARRAES</v>
          </cell>
          <cell r="E682" t="str">
            <v>LUIS KLEBER NASCIMENTO DA SILVA</v>
          </cell>
          <cell r="F682" t="str">
            <v>3 - Administrativo</v>
          </cell>
          <cell r="G682" t="str">
            <v>4110-10</v>
          </cell>
          <cell r="H682" t="str">
            <v>12/2021</v>
          </cell>
          <cell r="J682">
            <v>140.0608</v>
          </cell>
          <cell r="L682">
            <v>0</v>
          </cell>
          <cell r="M682">
            <v>0</v>
          </cell>
          <cell r="O682">
            <v>1.36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LUIZ CARLOS DA SILVA</v>
          </cell>
          <cell r="F683" t="str">
            <v>3 - Administrativo</v>
          </cell>
          <cell r="G683" t="str">
            <v>5163-45</v>
          </cell>
          <cell r="H683" t="str">
            <v>12/2021</v>
          </cell>
          <cell r="J683">
            <v>202.7696</v>
          </cell>
          <cell r="L683">
            <v>0</v>
          </cell>
          <cell r="M683">
            <v>0</v>
          </cell>
          <cell r="O683">
            <v>1.36</v>
          </cell>
          <cell r="R683">
            <v>266.10000000000002</v>
          </cell>
          <cell r="S683">
            <v>66.599999999999994</v>
          </cell>
          <cell r="U683">
            <v>0</v>
          </cell>
        </row>
        <row r="684">
          <cell r="C684" t="str">
            <v>HOSPITAL MIGUEL ARRAES</v>
          </cell>
          <cell r="E684" t="str">
            <v>LUIZ CARLOS DA SILVA MELO</v>
          </cell>
          <cell r="F684" t="str">
            <v>2 - Outros Profissionais da Saúde</v>
          </cell>
          <cell r="G684" t="str">
            <v>5151-10</v>
          </cell>
          <cell r="H684" t="str">
            <v>12/2021</v>
          </cell>
          <cell r="J684">
            <v>166.78559999999999</v>
          </cell>
          <cell r="L684">
            <v>0</v>
          </cell>
          <cell r="M684">
            <v>0</v>
          </cell>
          <cell r="O684">
            <v>1.36</v>
          </cell>
          <cell r="R684">
            <v>287.70999999999998</v>
          </cell>
          <cell r="S684">
            <v>66.599999999999994</v>
          </cell>
          <cell r="U684">
            <v>0</v>
          </cell>
        </row>
        <row r="685">
          <cell r="C685" t="str">
            <v>HOSPITAL MIGUEL ARRAES</v>
          </cell>
          <cell r="E685" t="str">
            <v>LUIZ HENRIQUE DE SOUZA PIMENTA</v>
          </cell>
          <cell r="F685" t="str">
            <v>1 - Médico</v>
          </cell>
          <cell r="G685" t="str">
            <v>2251-25</v>
          </cell>
          <cell r="H685" t="str">
            <v>12/2021</v>
          </cell>
          <cell r="J685">
            <v>2574.44</v>
          </cell>
          <cell r="L685">
            <v>0</v>
          </cell>
          <cell r="M685">
            <v>0</v>
          </cell>
          <cell r="O685">
            <v>10.84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LUIZA CAVALCANTE DA SILVA LIMA</v>
          </cell>
          <cell r="F686" t="str">
            <v>2 - Outros Profissionais da Saúde</v>
          </cell>
          <cell r="G686" t="str">
            <v>3222-05</v>
          </cell>
          <cell r="H686" t="str">
            <v>12/2021</v>
          </cell>
          <cell r="J686">
            <v>186.9624</v>
          </cell>
          <cell r="L686">
            <v>0</v>
          </cell>
          <cell r="M686">
            <v>0</v>
          </cell>
          <cell r="O686">
            <v>1.36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LUZIA MARIA AUGUSTA DE LIMA</v>
          </cell>
          <cell r="F687" t="str">
            <v>2 - Outros Profissionais da Saúde</v>
          </cell>
          <cell r="G687" t="str">
            <v>3222-05</v>
          </cell>
          <cell r="H687" t="str">
            <v>12/2021</v>
          </cell>
          <cell r="J687">
            <v>208.27760000000001</v>
          </cell>
          <cell r="L687">
            <v>0</v>
          </cell>
          <cell r="M687">
            <v>0</v>
          </cell>
          <cell r="O687">
            <v>1.36</v>
          </cell>
          <cell r="R687">
            <v>167.7</v>
          </cell>
          <cell r="S687">
            <v>67.430000000000007</v>
          </cell>
          <cell r="U687">
            <v>0</v>
          </cell>
        </row>
        <row r="688">
          <cell r="C688" t="str">
            <v>HOSPITAL MIGUEL ARRAES</v>
          </cell>
          <cell r="E688" t="str">
            <v>LUZINEIDE JOSE DA SILVA NASCIMENTO</v>
          </cell>
          <cell r="F688" t="str">
            <v>2 - Outros Profissionais da Saúde</v>
          </cell>
          <cell r="G688" t="str">
            <v>3222-05</v>
          </cell>
          <cell r="H688" t="str">
            <v>12/2021</v>
          </cell>
          <cell r="J688">
            <v>168.6224</v>
          </cell>
          <cell r="L688">
            <v>0</v>
          </cell>
          <cell r="M688">
            <v>0</v>
          </cell>
          <cell r="O688">
            <v>1.36</v>
          </cell>
          <cell r="R688">
            <v>167.7</v>
          </cell>
          <cell r="S688">
            <v>67.430000000000007</v>
          </cell>
          <cell r="U688">
            <v>0</v>
          </cell>
        </row>
        <row r="689">
          <cell r="C689" t="str">
            <v>HOSPITAL MIGUEL ARRAES</v>
          </cell>
          <cell r="E689" t="str">
            <v>MACILENE LIRA DE ANDRADE</v>
          </cell>
          <cell r="F689" t="str">
            <v>3 - Administrativo</v>
          </cell>
          <cell r="G689" t="str">
            <v>4110-10</v>
          </cell>
          <cell r="H689" t="str">
            <v>12/2021</v>
          </cell>
          <cell r="J689">
            <v>134.05439999999999</v>
          </cell>
          <cell r="L689">
            <v>0</v>
          </cell>
          <cell r="M689">
            <v>0</v>
          </cell>
          <cell r="O689">
            <v>1.36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MAGDA APOLONIA MARQUES DA ROCHA</v>
          </cell>
          <cell r="F690" t="str">
            <v>3 - Administrativo</v>
          </cell>
          <cell r="G690" t="str">
            <v>4110-10</v>
          </cell>
          <cell r="H690" t="str">
            <v>12/2021</v>
          </cell>
          <cell r="J690">
            <v>148.71039999999999</v>
          </cell>
          <cell r="L690">
            <v>0</v>
          </cell>
          <cell r="M690">
            <v>0</v>
          </cell>
          <cell r="O690">
            <v>1.36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MAGDA MARIA GERVASIO</v>
          </cell>
          <cell r="F691" t="str">
            <v>3 - Administrativo</v>
          </cell>
          <cell r="G691" t="str">
            <v>4131-15</v>
          </cell>
          <cell r="H691" t="str">
            <v>12/2021</v>
          </cell>
          <cell r="J691">
            <v>238.77600000000001</v>
          </cell>
          <cell r="L691">
            <v>0</v>
          </cell>
          <cell r="M691">
            <v>0</v>
          </cell>
          <cell r="O691">
            <v>1.36</v>
          </cell>
          <cell r="R691">
            <v>228.9</v>
          </cell>
          <cell r="S691">
            <v>108.59</v>
          </cell>
          <cell r="U691">
            <v>0</v>
          </cell>
        </row>
        <row r="692">
          <cell r="C692" t="str">
            <v>HOSPITAL MIGUEL ARRAES</v>
          </cell>
          <cell r="E692" t="str">
            <v>MAMEDE DE ALBUQUERQUE</v>
          </cell>
          <cell r="F692" t="str">
            <v>3 - Administrativo</v>
          </cell>
          <cell r="G692" t="str">
            <v>2526-05</v>
          </cell>
          <cell r="H692" t="str">
            <v>12/2021</v>
          </cell>
          <cell r="J692">
            <v>266.65280000000001</v>
          </cell>
          <cell r="L692">
            <v>0</v>
          </cell>
          <cell r="M692">
            <v>0</v>
          </cell>
          <cell r="O692">
            <v>1.36</v>
          </cell>
          <cell r="R692">
            <v>137.25</v>
          </cell>
          <cell r="S692">
            <v>118.84</v>
          </cell>
          <cell r="U692">
            <v>0</v>
          </cell>
        </row>
        <row r="693">
          <cell r="C693" t="str">
            <v>HOSPITAL MIGUEL ARRAES</v>
          </cell>
          <cell r="E693" t="str">
            <v>MANOELA DA SILVA TABOSA CARNEIRO</v>
          </cell>
          <cell r="F693" t="str">
            <v>2 - Outros Profissionais da Saúde</v>
          </cell>
          <cell r="G693" t="str">
            <v>2235-05</v>
          </cell>
          <cell r="H693" t="str">
            <v>12/2021</v>
          </cell>
          <cell r="J693">
            <v>405.90559999999999</v>
          </cell>
          <cell r="L693">
            <v>0</v>
          </cell>
          <cell r="M693">
            <v>0</v>
          </cell>
          <cell r="O693">
            <v>2.8499999999999996</v>
          </cell>
          <cell r="R693">
            <v>249.3</v>
          </cell>
          <cell r="S693">
            <v>114.48</v>
          </cell>
          <cell r="U693">
            <v>0</v>
          </cell>
        </row>
        <row r="694">
          <cell r="C694" t="str">
            <v>HOSPITAL MIGUEL ARRAES</v>
          </cell>
          <cell r="E694" t="str">
            <v>MANUELA DE ABREU LIMA</v>
          </cell>
          <cell r="F694" t="str">
            <v>2 - Outros Profissionais da Saúde</v>
          </cell>
          <cell r="G694" t="str">
            <v>3222-05</v>
          </cell>
          <cell r="H694" t="str">
            <v>12/2021</v>
          </cell>
          <cell r="J694">
            <v>185.39519999999999</v>
          </cell>
          <cell r="L694">
            <v>0</v>
          </cell>
          <cell r="M694">
            <v>0</v>
          </cell>
          <cell r="O694">
            <v>1.36</v>
          </cell>
          <cell r="R694">
            <v>137.25</v>
          </cell>
          <cell r="S694">
            <v>60.64</v>
          </cell>
          <cell r="U694">
            <v>0</v>
          </cell>
        </row>
        <row r="695">
          <cell r="C695" t="str">
            <v>HOSPITAL MIGUEL ARRAES</v>
          </cell>
          <cell r="E695" t="str">
            <v>MARAIZA FARIAS DA SILVA</v>
          </cell>
          <cell r="F695" t="str">
            <v>2 - Outros Profissionais da Saúde</v>
          </cell>
          <cell r="G695" t="str">
            <v>5211-30</v>
          </cell>
          <cell r="H695" t="str">
            <v>12/2021</v>
          </cell>
          <cell r="J695">
            <v>148.5872</v>
          </cell>
          <cell r="L695">
            <v>0</v>
          </cell>
          <cell r="M695">
            <v>0</v>
          </cell>
          <cell r="O695">
            <v>1.36</v>
          </cell>
          <cell r="R695">
            <v>287.7</v>
          </cell>
          <cell r="S695">
            <v>66.78</v>
          </cell>
          <cell r="U695">
            <v>0</v>
          </cell>
        </row>
        <row r="696">
          <cell r="C696" t="str">
            <v>HOSPITAL MIGUEL ARRAES</v>
          </cell>
          <cell r="E696" t="str">
            <v>MARCELA DE MELO CAVALCANTI E LEITAO</v>
          </cell>
          <cell r="F696" t="str">
            <v>1 - Médico</v>
          </cell>
          <cell r="G696" t="str">
            <v>2251-25</v>
          </cell>
          <cell r="H696" t="str">
            <v>12/2021</v>
          </cell>
          <cell r="J696">
            <v>1145.3535999999999</v>
          </cell>
          <cell r="L696">
            <v>0</v>
          </cell>
          <cell r="M696">
            <v>0</v>
          </cell>
          <cell r="O696">
            <v>10.84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MARCELO ROBSON OLIVEIRA PEREIRA MATOS</v>
          </cell>
          <cell r="F697" t="str">
            <v>2 - Outros Profissionais da Saúde</v>
          </cell>
          <cell r="G697" t="str">
            <v>2235-05</v>
          </cell>
          <cell r="H697" t="str">
            <v>12/2021</v>
          </cell>
          <cell r="J697">
            <v>454.30560000000003</v>
          </cell>
          <cell r="L697">
            <v>0</v>
          </cell>
          <cell r="M697">
            <v>0</v>
          </cell>
          <cell r="O697">
            <v>2.8499999999999996</v>
          </cell>
          <cell r="R697">
            <v>228.9</v>
          </cell>
          <cell r="S697">
            <v>123.36</v>
          </cell>
          <cell r="U697">
            <v>0</v>
          </cell>
        </row>
        <row r="698">
          <cell r="C698" t="str">
            <v>HOSPITAL MIGUEL ARRAES</v>
          </cell>
          <cell r="E698" t="str">
            <v>MARCELY VRINDA MARINHO FERRAZ COSTA</v>
          </cell>
          <cell r="F698" t="str">
            <v>3 - Administrativo</v>
          </cell>
          <cell r="G698" t="str">
            <v>4110-10</v>
          </cell>
          <cell r="H698" t="str">
            <v>12/2021</v>
          </cell>
          <cell r="J698">
            <v>13.2918</v>
          </cell>
          <cell r="L698">
            <v>0</v>
          </cell>
          <cell r="M698">
            <v>0</v>
          </cell>
          <cell r="O698">
            <v>1.36</v>
          </cell>
          <cell r="R698">
            <v>265.36</v>
          </cell>
          <cell r="S698">
            <v>33</v>
          </cell>
          <cell r="U698">
            <v>0</v>
          </cell>
        </row>
        <row r="699">
          <cell r="C699" t="str">
            <v>HOSPITAL MIGUEL ARRAES</v>
          </cell>
          <cell r="E699" t="str">
            <v>MARCIA AMERICO DO NASCIMENTO ANDRADE</v>
          </cell>
          <cell r="F699" t="str">
            <v>2 - Outros Profissionais da Saúde</v>
          </cell>
          <cell r="G699" t="str">
            <v>3222-05</v>
          </cell>
          <cell r="H699" t="str">
            <v>12/2021</v>
          </cell>
          <cell r="J699">
            <v>198.7208</v>
          </cell>
          <cell r="L699">
            <v>0</v>
          </cell>
          <cell r="M699">
            <v>0</v>
          </cell>
          <cell r="O699">
            <v>1.36</v>
          </cell>
          <cell r="R699">
            <v>167.7</v>
          </cell>
          <cell r="S699">
            <v>65.73</v>
          </cell>
          <cell r="U699">
            <v>67.099999999999994</v>
          </cell>
          <cell r="X699" t="str">
            <v>AUXÍLIO CRECHE</v>
          </cell>
        </row>
        <row r="700">
          <cell r="C700" t="str">
            <v>HOSPITAL MIGUEL ARRAES</v>
          </cell>
          <cell r="E700" t="str">
            <v>MARCIA MARIA DA SILVA MONTEIRO</v>
          </cell>
          <cell r="F700" t="str">
            <v>2 - Outros Profissionais da Saúde</v>
          </cell>
          <cell r="G700" t="str">
            <v>3222-05</v>
          </cell>
          <cell r="H700" t="str">
            <v>12/2021</v>
          </cell>
          <cell r="J700">
            <v>178.22880000000001</v>
          </cell>
          <cell r="L700">
            <v>0</v>
          </cell>
          <cell r="M700">
            <v>0</v>
          </cell>
          <cell r="O700">
            <v>1.36</v>
          </cell>
          <cell r="R700">
            <v>167.7</v>
          </cell>
          <cell r="S700">
            <v>57.89</v>
          </cell>
          <cell r="U700">
            <v>0</v>
          </cell>
        </row>
        <row r="701">
          <cell r="C701" t="str">
            <v>HOSPITAL MIGUEL ARRAES</v>
          </cell>
          <cell r="E701" t="str">
            <v>MARCIA REGINA FERRAZ DE VASCONCELOS DOS SANTOS</v>
          </cell>
          <cell r="F701" t="str">
            <v>2 - Outros Profissionais da Saúde</v>
          </cell>
          <cell r="G701" t="str">
            <v>3222-05</v>
          </cell>
          <cell r="H701" t="str">
            <v>12/2021</v>
          </cell>
          <cell r="J701">
            <v>181.38319999999999</v>
          </cell>
          <cell r="L701">
            <v>0</v>
          </cell>
          <cell r="M701">
            <v>0</v>
          </cell>
          <cell r="O701">
            <v>1.36</v>
          </cell>
          <cell r="R701">
            <v>137.25</v>
          </cell>
          <cell r="S701">
            <v>67.430000000000007</v>
          </cell>
          <cell r="U701">
            <v>0</v>
          </cell>
        </row>
        <row r="702">
          <cell r="C702" t="str">
            <v>HOSPITAL MIGUEL ARRAES</v>
          </cell>
          <cell r="E702" t="str">
            <v>MARCIA RODRIGUES LOPES DO NASCIMENTO</v>
          </cell>
          <cell r="F702" t="str">
            <v>2 - Outros Profissionais da Saúde</v>
          </cell>
          <cell r="G702" t="str">
            <v>2235-05</v>
          </cell>
          <cell r="H702" t="str">
            <v>12/2021</v>
          </cell>
          <cell r="J702">
            <v>387.7704</v>
          </cell>
          <cell r="L702">
            <v>0</v>
          </cell>
          <cell r="M702">
            <v>0</v>
          </cell>
          <cell r="O702">
            <v>2.8499999999999996</v>
          </cell>
          <cell r="R702">
            <v>119.55</v>
          </cell>
          <cell r="S702">
            <v>115.05</v>
          </cell>
          <cell r="U702">
            <v>0</v>
          </cell>
        </row>
        <row r="703">
          <cell r="C703" t="str">
            <v>HOSPITAL MIGUEL ARRAES</v>
          </cell>
          <cell r="E703" t="str">
            <v xml:space="preserve">MARCILIO ANDRE SOARES DE OLIVEIRA </v>
          </cell>
          <cell r="F703" t="str">
            <v>3 - Administrativo</v>
          </cell>
          <cell r="G703" t="str">
            <v>5174-10</v>
          </cell>
          <cell r="H703" t="str">
            <v>12/2021</v>
          </cell>
          <cell r="J703">
            <v>142.32560000000001</v>
          </cell>
          <cell r="L703">
            <v>0</v>
          </cell>
          <cell r="M703">
            <v>0</v>
          </cell>
          <cell r="O703">
            <v>1.36</v>
          </cell>
          <cell r="R703">
            <v>157.5</v>
          </cell>
          <cell r="S703">
            <v>64.67</v>
          </cell>
          <cell r="U703">
            <v>0</v>
          </cell>
        </row>
        <row r="704">
          <cell r="C704" t="str">
            <v>HOSPITAL MIGUEL ARRAES</v>
          </cell>
          <cell r="E704" t="str">
            <v>MARCIO AMBROSIO DE BRITO</v>
          </cell>
          <cell r="F704" t="str">
            <v>3 - Administrativo</v>
          </cell>
          <cell r="G704" t="str">
            <v>5142-25</v>
          </cell>
          <cell r="H704" t="str">
            <v>12/2021</v>
          </cell>
          <cell r="J704">
            <v>174.25360000000001</v>
          </cell>
          <cell r="L704">
            <v>0</v>
          </cell>
          <cell r="M704">
            <v>0</v>
          </cell>
          <cell r="O704">
            <v>1.36</v>
          </cell>
          <cell r="R704">
            <v>287.7</v>
          </cell>
          <cell r="S704">
            <v>66.599999999999994</v>
          </cell>
          <cell r="U704">
            <v>0</v>
          </cell>
        </row>
        <row r="705">
          <cell r="C705" t="str">
            <v>HOSPITAL MIGUEL ARRAES</v>
          </cell>
          <cell r="E705" t="str">
            <v>MARCIO ROGERIO CARNEIRO DE CARVALHO</v>
          </cell>
          <cell r="F705" t="str">
            <v>1 - Médico</v>
          </cell>
          <cell r="G705" t="str">
            <v>2252-25</v>
          </cell>
          <cell r="H705" t="str">
            <v>12/2021</v>
          </cell>
          <cell r="J705">
            <v>2089.7528000000002</v>
          </cell>
          <cell r="L705">
            <v>0</v>
          </cell>
          <cell r="M705">
            <v>0</v>
          </cell>
          <cell r="O705">
            <v>10.84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MARCONE JOSE DE OLIVEIRA</v>
          </cell>
          <cell r="F706" t="str">
            <v>2 - Outros Profissionais da Saúde</v>
          </cell>
          <cell r="G706" t="str">
            <v>5151-10</v>
          </cell>
          <cell r="H706" t="str">
            <v>12/2021</v>
          </cell>
          <cell r="J706">
            <v>175.11680000000001</v>
          </cell>
          <cell r="L706">
            <v>0</v>
          </cell>
          <cell r="M706">
            <v>0</v>
          </cell>
          <cell r="O706">
            <v>1.36</v>
          </cell>
          <cell r="R706">
            <v>157.5</v>
          </cell>
          <cell r="S706">
            <v>61.93</v>
          </cell>
          <cell r="U706">
            <v>0</v>
          </cell>
        </row>
        <row r="707">
          <cell r="C707" t="str">
            <v>HOSPITAL MIGUEL ARRAES</v>
          </cell>
          <cell r="E707" t="str">
            <v>MARCOS ANTONIO BERNARDO DA SILVA</v>
          </cell>
          <cell r="F707" t="str">
            <v>2 - Outros Profissionais da Saúde</v>
          </cell>
          <cell r="G707" t="str">
            <v>3222-05</v>
          </cell>
          <cell r="H707" t="str">
            <v>12/2021</v>
          </cell>
          <cell r="J707">
            <v>200.83760000000001</v>
          </cell>
          <cell r="L707">
            <v>0</v>
          </cell>
          <cell r="M707">
            <v>0</v>
          </cell>
          <cell r="O707">
            <v>1.36</v>
          </cell>
          <cell r="R707">
            <v>167.7</v>
          </cell>
          <cell r="S707">
            <v>67.430000000000007</v>
          </cell>
          <cell r="U707">
            <v>0</v>
          </cell>
        </row>
        <row r="708">
          <cell r="C708" t="str">
            <v>HOSPITAL MIGUEL ARRAES</v>
          </cell>
          <cell r="E708" t="str">
            <v>MARCOS ANTONIO PEREIRA JUNIOR</v>
          </cell>
          <cell r="F708" t="str">
            <v>2 - Outros Profissionais da Saúde</v>
          </cell>
          <cell r="G708" t="str">
            <v>3222-05</v>
          </cell>
          <cell r="H708" t="str">
            <v>12/2021</v>
          </cell>
          <cell r="J708">
            <v>48.903199999999998</v>
          </cell>
          <cell r="L708">
            <v>0</v>
          </cell>
          <cell r="M708">
            <v>0</v>
          </cell>
          <cell r="O708">
            <v>1.36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MARCOS ANTONIO SABINO</v>
          </cell>
          <cell r="F709" t="str">
            <v>3 - Administrativo</v>
          </cell>
          <cell r="G709" t="str">
            <v>1421-05</v>
          </cell>
          <cell r="H709" t="str">
            <v>12/2021</v>
          </cell>
          <cell r="J709">
            <v>624.16800000000001</v>
          </cell>
          <cell r="L709">
            <v>550.47</v>
          </cell>
          <cell r="M709">
            <v>30</v>
          </cell>
          <cell r="O709">
            <v>1.36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MARCOS DE LIMA VIEIRA</v>
          </cell>
          <cell r="F710" t="str">
            <v>3 - Administrativo</v>
          </cell>
          <cell r="G710" t="str">
            <v>4102-05</v>
          </cell>
          <cell r="H710" t="str">
            <v>12/2021</v>
          </cell>
          <cell r="J710">
            <v>263.14800000000002</v>
          </cell>
          <cell r="L710">
            <v>550.47</v>
          </cell>
          <cell r="M710">
            <v>30</v>
          </cell>
          <cell r="O710">
            <v>1.36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MARCOS PAULO GOMES DE MATTOS</v>
          </cell>
          <cell r="F711" t="str">
            <v>1 - Médico</v>
          </cell>
          <cell r="G711" t="str">
            <v>2251-25</v>
          </cell>
          <cell r="H711" t="str">
            <v>12/2021</v>
          </cell>
          <cell r="J711">
            <v>1921.1967999999999</v>
          </cell>
          <cell r="L711">
            <v>0</v>
          </cell>
          <cell r="M711">
            <v>0</v>
          </cell>
          <cell r="O711">
            <v>10.84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MARCUS VINICIUS QUEIROGA GOMES</v>
          </cell>
          <cell r="F712" t="str">
            <v>1 - Médico</v>
          </cell>
          <cell r="G712" t="str">
            <v>2251-25</v>
          </cell>
          <cell r="H712" t="str">
            <v>12/2021</v>
          </cell>
          <cell r="J712">
            <v>835.6848</v>
          </cell>
          <cell r="L712">
            <v>0</v>
          </cell>
          <cell r="M712">
            <v>0</v>
          </cell>
          <cell r="O712">
            <v>10.84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ALICE MATOS SANTANA</v>
          </cell>
          <cell r="F713" t="str">
            <v>3 - Administrativo</v>
          </cell>
          <cell r="G713" t="str">
            <v>4110-10</v>
          </cell>
          <cell r="H713" t="str">
            <v>12/2021</v>
          </cell>
          <cell r="J713">
            <v>13.75</v>
          </cell>
          <cell r="L713">
            <v>0</v>
          </cell>
          <cell r="M713">
            <v>0</v>
          </cell>
          <cell r="O713">
            <v>1.36</v>
          </cell>
          <cell r="R713">
            <v>188.10999999999999</v>
          </cell>
          <cell r="S713">
            <v>33</v>
          </cell>
          <cell r="U713">
            <v>0</v>
          </cell>
        </row>
        <row r="714">
          <cell r="C714" t="str">
            <v>HOSPITAL MIGUEL ARRAES</v>
          </cell>
          <cell r="E714" t="str">
            <v>MARIA ALICE NUNES DA SILVA</v>
          </cell>
          <cell r="F714" t="str">
            <v>2 - Outros Profissionais da Saúde</v>
          </cell>
          <cell r="G714" t="str">
            <v>2234-05</v>
          </cell>
          <cell r="H714" t="str">
            <v>12/2021</v>
          </cell>
          <cell r="J714">
            <v>577.14319999999998</v>
          </cell>
          <cell r="L714">
            <v>0</v>
          </cell>
          <cell r="M714">
            <v>0</v>
          </cell>
          <cell r="O714">
            <v>1.36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APARECIDA DA SILVA FIRMO</v>
          </cell>
          <cell r="F715" t="str">
            <v>2 - Outros Profissionais da Saúde</v>
          </cell>
          <cell r="G715" t="str">
            <v>3222-05</v>
          </cell>
          <cell r="H715" t="str">
            <v>12/2021</v>
          </cell>
          <cell r="J715">
            <v>197.16079999999999</v>
          </cell>
          <cell r="L715">
            <v>0</v>
          </cell>
          <cell r="M715">
            <v>0</v>
          </cell>
          <cell r="O715">
            <v>1.36</v>
          </cell>
          <cell r="R715">
            <v>167.7</v>
          </cell>
          <cell r="S715">
            <v>67.430000000000007</v>
          </cell>
          <cell r="U715">
            <v>0</v>
          </cell>
        </row>
        <row r="716">
          <cell r="C716" t="str">
            <v>HOSPITAL MIGUEL ARRAES</v>
          </cell>
          <cell r="E716" t="str">
            <v>MARIA BETANIA CORREIA DA SILVA</v>
          </cell>
          <cell r="F716" t="str">
            <v>2 - Outros Profissionais da Saúde</v>
          </cell>
          <cell r="G716" t="str">
            <v>3222-05</v>
          </cell>
          <cell r="H716" t="str">
            <v>12/2021</v>
          </cell>
          <cell r="J716">
            <v>205.19839999999999</v>
          </cell>
          <cell r="L716">
            <v>0</v>
          </cell>
          <cell r="M716">
            <v>0</v>
          </cell>
          <cell r="O716">
            <v>1.36</v>
          </cell>
          <cell r="R716">
            <v>287.7</v>
          </cell>
          <cell r="S716">
            <v>67.430000000000007</v>
          </cell>
          <cell r="U716">
            <v>0</v>
          </cell>
        </row>
        <row r="717">
          <cell r="C717" t="str">
            <v>HOSPITAL MIGUEL ARRAES</v>
          </cell>
          <cell r="E717" t="str">
            <v>MARIA CAMILA DA SILVA</v>
          </cell>
          <cell r="F717" t="str">
            <v>2 - Outros Profissionais da Saúde</v>
          </cell>
          <cell r="G717" t="str">
            <v>5211-30</v>
          </cell>
          <cell r="H717" t="str">
            <v>12/2021</v>
          </cell>
          <cell r="J717">
            <v>147.05840000000001</v>
          </cell>
          <cell r="L717">
            <v>0</v>
          </cell>
          <cell r="M717">
            <v>0</v>
          </cell>
          <cell r="O717">
            <v>1.36</v>
          </cell>
          <cell r="R717">
            <v>270</v>
          </cell>
          <cell r="S717">
            <v>66.78</v>
          </cell>
          <cell r="U717">
            <v>69.430000000000007</v>
          </cell>
          <cell r="X717" t="str">
            <v>AUXÍLIO CRECHE</v>
          </cell>
        </row>
        <row r="718">
          <cell r="C718" t="str">
            <v>HOSPITAL MIGUEL ARRAES</v>
          </cell>
          <cell r="E718" t="str">
            <v>MARIA CAROLINA CORDOVA MEIRA</v>
          </cell>
          <cell r="F718" t="str">
            <v>2 - Outros Profissionais da Saúde</v>
          </cell>
          <cell r="G718" t="str">
            <v>2236-05</v>
          </cell>
          <cell r="H718" t="str">
            <v>12/2021</v>
          </cell>
          <cell r="J718">
            <v>372.30079999999998</v>
          </cell>
          <cell r="L718">
            <v>0</v>
          </cell>
          <cell r="M718">
            <v>0</v>
          </cell>
          <cell r="O718">
            <v>2.8499999999999996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 CAROLINA DE SOUZA SANTOS</v>
          </cell>
          <cell r="F719" t="str">
            <v>2 - Outros Profissionais da Saúde</v>
          </cell>
          <cell r="G719" t="str">
            <v>3222-05</v>
          </cell>
          <cell r="H719" t="str">
            <v>12/2021</v>
          </cell>
          <cell r="J719">
            <v>170.50559999999999</v>
          </cell>
          <cell r="L719">
            <v>0</v>
          </cell>
          <cell r="M719">
            <v>0</v>
          </cell>
          <cell r="O719">
            <v>1.36</v>
          </cell>
          <cell r="R719">
            <v>117</v>
          </cell>
          <cell r="S719">
            <v>51.16</v>
          </cell>
          <cell r="U719">
            <v>0</v>
          </cell>
        </row>
        <row r="720">
          <cell r="C720" t="str">
            <v>HOSPITAL MIGUEL ARRAES</v>
          </cell>
          <cell r="E720" t="str">
            <v>MARIA CAROLINA MELO DE OLIVEIRA</v>
          </cell>
          <cell r="F720" t="str">
            <v>1 - Médico</v>
          </cell>
          <cell r="G720" t="str">
            <v>2251-25</v>
          </cell>
          <cell r="H720" t="str">
            <v>12/2021</v>
          </cell>
          <cell r="J720">
            <v>646.99279999999999</v>
          </cell>
          <cell r="L720">
            <v>0</v>
          </cell>
          <cell r="M720">
            <v>0</v>
          </cell>
          <cell r="O720">
            <v>10.84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MARIA CLAUDIA BEZERRA PEREIRA</v>
          </cell>
          <cell r="F721" t="str">
            <v>2 - Outros Profissionais da Saúde</v>
          </cell>
          <cell r="G721" t="str">
            <v>3222-05</v>
          </cell>
          <cell r="H721" t="str">
            <v>12/2021</v>
          </cell>
          <cell r="J721">
            <v>216.4128</v>
          </cell>
          <cell r="L721">
            <v>0</v>
          </cell>
          <cell r="M721">
            <v>0</v>
          </cell>
          <cell r="O721">
            <v>1.36</v>
          </cell>
          <cell r="S721">
            <v>0</v>
          </cell>
          <cell r="U721">
            <v>0</v>
          </cell>
        </row>
        <row r="722">
          <cell r="C722" t="str">
            <v>HOSPITAL MIGUEL ARRAES</v>
          </cell>
          <cell r="E722" t="str">
            <v>MARIA CLAUDIA DE OLIVEIRA</v>
          </cell>
          <cell r="F722" t="str">
            <v>3 - Administrativo</v>
          </cell>
          <cell r="G722" t="str">
            <v>3542-05</v>
          </cell>
          <cell r="H722" t="str">
            <v>12/2021</v>
          </cell>
          <cell r="J722">
            <v>240.816</v>
          </cell>
          <cell r="L722">
            <v>0</v>
          </cell>
          <cell r="M722">
            <v>0</v>
          </cell>
          <cell r="O722">
            <v>1.36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MARIA CLAUDIA RAMOS DA SILVA</v>
          </cell>
          <cell r="F723" t="str">
            <v>2 - Outros Profissionais da Saúde</v>
          </cell>
          <cell r="G723" t="str">
            <v>3222-05</v>
          </cell>
          <cell r="H723" t="str">
            <v>12/2021</v>
          </cell>
          <cell r="J723">
            <v>227.23679999999999</v>
          </cell>
          <cell r="L723">
            <v>0</v>
          </cell>
          <cell r="M723">
            <v>0</v>
          </cell>
          <cell r="O723">
            <v>1.36</v>
          </cell>
          <cell r="R723">
            <v>290.25</v>
          </cell>
          <cell r="S723">
            <v>65.73</v>
          </cell>
          <cell r="U723">
            <v>0</v>
          </cell>
        </row>
        <row r="724">
          <cell r="C724" t="str">
            <v>HOSPITAL MIGUEL ARRAES</v>
          </cell>
          <cell r="E724" t="str">
            <v>MARIA CRISTINA PEREIRA DA SILVA</v>
          </cell>
          <cell r="F724" t="str">
            <v>3 - Administrativo</v>
          </cell>
          <cell r="G724" t="str">
            <v>5163-45</v>
          </cell>
          <cell r="H724" t="str">
            <v>12/2021</v>
          </cell>
          <cell r="J724">
            <v>256.0976</v>
          </cell>
          <cell r="L724">
            <v>0</v>
          </cell>
          <cell r="M724">
            <v>0</v>
          </cell>
          <cell r="O724">
            <v>1.36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ALMEIDA</v>
          </cell>
          <cell r="F725" t="str">
            <v>2 - Outros Profissionais da Saúde</v>
          </cell>
          <cell r="G725" t="str">
            <v>3241-15</v>
          </cell>
          <cell r="H725" t="str">
            <v>12/2021</v>
          </cell>
          <cell r="J725">
            <v>373.91759999999988</v>
          </cell>
          <cell r="L725">
            <v>0</v>
          </cell>
          <cell r="M725">
            <v>0</v>
          </cell>
          <cell r="O725">
            <v>1.36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DA CONCEICAO BESERRA NASCIMENTO</v>
          </cell>
          <cell r="F726" t="str">
            <v>2 - Outros Profissionais da Saúde</v>
          </cell>
          <cell r="G726" t="str">
            <v>3242-05</v>
          </cell>
          <cell r="H726" t="str">
            <v>12/2021</v>
          </cell>
          <cell r="J726">
            <v>236.44640000000001</v>
          </cell>
          <cell r="L726">
            <v>0</v>
          </cell>
          <cell r="M726">
            <v>0</v>
          </cell>
          <cell r="O726">
            <v>1.36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DA SILVA</v>
          </cell>
          <cell r="F727" t="str">
            <v>3 - Administrativo</v>
          </cell>
          <cell r="G727" t="str">
            <v>5135-05</v>
          </cell>
          <cell r="H727" t="str">
            <v>12/2021</v>
          </cell>
          <cell r="J727">
            <v>232.80240000000001</v>
          </cell>
          <cell r="L727">
            <v>0</v>
          </cell>
          <cell r="M727">
            <v>0</v>
          </cell>
          <cell r="O727">
            <v>1.36</v>
          </cell>
          <cell r="R727">
            <v>157.5</v>
          </cell>
          <cell r="S727">
            <v>66.599999999999994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DA SILVA GUIMARAES</v>
          </cell>
          <cell r="F728" t="str">
            <v>3 - Administrativo</v>
          </cell>
          <cell r="G728" t="str">
            <v>5134-30</v>
          </cell>
          <cell r="H728" t="str">
            <v>12/2021</v>
          </cell>
          <cell r="J728">
            <v>186.91919999999999</v>
          </cell>
          <cell r="L728">
            <v>0</v>
          </cell>
          <cell r="M728">
            <v>0</v>
          </cell>
          <cell r="O728">
            <v>1.36</v>
          </cell>
          <cell r="R728">
            <v>228.9</v>
          </cell>
          <cell r="S728">
            <v>59.47</v>
          </cell>
          <cell r="U728">
            <v>0</v>
          </cell>
        </row>
        <row r="729">
          <cell r="C729" t="str">
            <v>HOSPITAL MIGUEL ARRAES</v>
          </cell>
          <cell r="E729" t="str">
            <v>MARIA DA CONCEICAO GONCALVES COSTA</v>
          </cell>
          <cell r="F729" t="str">
            <v>3 - Administrativo</v>
          </cell>
          <cell r="G729" t="str">
            <v>5134-30</v>
          </cell>
          <cell r="H729" t="str">
            <v>12/2021</v>
          </cell>
          <cell r="J729">
            <v>169.86959999999999</v>
          </cell>
          <cell r="L729">
            <v>0</v>
          </cell>
          <cell r="M729">
            <v>0</v>
          </cell>
          <cell r="O729">
            <v>1.36</v>
          </cell>
          <cell r="R729">
            <v>157.5</v>
          </cell>
          <cell r="S729">
            <v>63.04</v>
          </cell>
          <cell r="U729">
            <v>0</v>
          </cell>
        </row>
        <row r="730">
          <cell r="C730" t="str">
            <v>HOSPITAL MIGUEL ARRAES</v>
          </cell>
          <cell r="E730" t="str">
            <v>MARIA DA CONCEICAO RODRIGUES CHAGAS</v>
          </cell>
          <cell r="F730" t="str">
            <v>2 - Outros Profissionais da Saúde</v>
          </cell>
          <cell r="G730" t="str">
            <v>3222-05</v>
          </cell>
          <cell r="H730" t="str">
            <v>12/2021</v>
          </cell>
          <cell r="J730">
            <v>223.01439999999999</v>
          </cell>
          <cell r="L730">
            <v>0</v>
          </cell>
          <cell r="M730">
            <v>0</v>
          </cell>
          <cell r="O730">
            <v>1.36</v>
          </cell>
          <cell r="R730">
            <v>157.5</v>
          </cell>
          <cell r="S730">
            <v>67.430000000000007</v>
          </cell>
          <cell r="U730">
            <v>0</v>
          </cell>
        </row>
        <row r="731">
          <cell r="C731" t="str">
            <v>HOSPITAL MIGUEL ARRAES</v>
          </cell>
          <cell r="E731" t="str">
            <v>MARIA DA CONCEICAO SOARES DE SANTANA</v>
          </cell>
          <cell r="F731" t="str">
            <v>2 - Outros Profissionais da Saúde</v>
          </cell>
          <cell r="G731" t="str">
            <v>3222-05</v>
          </cell>
          <cell r="H731" t="str">
            <v>12/2021</v>
          </cell>
          <cell r="J731">
            <v>181.26320000000001</v>
          </cell>
          <cell r="L731">
            <v>0</v>
          </cell>
          <cell r="M731">
            <v>0</v>
          </cell>
          <cell r="O731">
            <v>1.36</v>
          </cell>
          <cell r="R731">
            <v>157.5</v>
          </cell>
          <cell r="S731">
            <v>65.180000000000007</v>
          </cell>
          <cell r="U731">
            <v>0</v>
          </cell>
        </row>
        <row r="732">
          <cell r="C732" t="str">
            <v>HOSPITAL MIGUEL ARRAES</v>
          </cell>
          <cell r="E732" t="str">
            <v>MARIA DA GLORIA SILVA</v>
          </cell>
          <cell r="F732" t="str">
            <v>2 - Outros Profissionais da Saúde</v>
          </cell>
          <cell r="G732" t="str">
            <v>3222-05</v>
          </cell>
          <cell r="H732" t="str">
            <v>12/2021</v>
          </cell>
          <cell r="J732">
            <v>209.09280000000001</v>
          </cell>
          <cell r="L732">
            <v>0</v>
          </cell>
          <cell r="M732">
            <v>0</v>
          </cell>
          <cell r="O732">
            <v>1.36</v>
          </cell>
          <cell r="R732">
            <v>157.5</v>
          </cell>
          <cell r="S732">
            <v>67.430000000000007</v>
          </cell>
          <cell r="U732">
            <v>0</v>
          </cell>
        </row>
        <row r="733">
          <cell r="C733" t="str">
            <v>HOSPITAL MIGUEL ARRAES</v>
          </cell>
          <cell r="E733" t="str">
            <v>MARIA DA PENHA ARAUJO DOS SANTOS</v>
          </cell>
          <cell r="F733" t="str">
            <v>2 - Outros Profissionais da Saúde</v>
          </cell>
          <cell r="G733" t="str">
            <v>3222-05</v>
          </cell>
          <cell r="H733" t="str">
            <v>12/2021</v>
          </cell>
          <cell r="J733">
            <v>191.76320000000001</v>
          </cell>
          <cell r="L733">
            <v>0</v>
          </cell>
          <cell r="M733">
            <v>0</v>
          </cell>
          <cell r="O733">
            <v>1.36</v>
          </cell>
          <cell r="R733">
            <v>157.51</v>
          </cell>
          <cell r="S733">
            <v>67.430000000000007</v>
          </cell>
          <cell r="U733">
            <v>0</v>
          </cell>
        </row>
        <row r="734">
          <cell r="C734" t="str">
            <v>HOSPITAL MIGUEL ARRAES</v>
          </cell>
          <cell r="E734" t="str">
            <v>MARIA DAS DORES DA SILVA</v>
          </cell>
          <cell r="F734" t="str">
            <v>2 - Outros Profissionais da Saúde</v>
          </cell>
          <cell r="G734" t="str">
            <v>2235-05</v>
          </cell>
          <cell r="H734" t="str">
            <v>12/2021</v>
          </cell>
          <cell r="J734">
            <v>566.66240000000005</v>
          </cell>
          <cell r="L734">
            <v>0</v>
          </cell>
          <cell r="M734">
            <v>0</v>
          </cell>
          <cell r="O734">
            <v>2.8499999999999996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DAS DORES DE SOUZA FIGUEIREDO</v>
          </cell>
          <cell r="F735" t="str">
            <v>2 - Outros Profissionais da Saúde</v>
          </cell>
          <cell r="G735" t="str">
            <v>3222-05</v>
          </cell>
          <cell r="H735" t="str">
            <v>12/2021</v>
          </cell>
          <cell r="J735">
            <v>215.208</v>
          </cell>
          <cell r="L735">
            <v>0</v>
          </cell>
          <cell r="M735">
            <v>0</v>
          </cell>
          <cell r="O735">
            <v>1.36</v>
          </cell>
          <cell r="R735">
            <v>287.7</v>
          </cell>
          <cell r="S735">
            <v>67.430000000000007</v>
          </cell>
          <cell r="U735">
            <v>0</v>
          </cell>
        </row>
        <row r="736">
          <cell r="C736" t="str">
            <v>HOSPITAL MIGUEL ARRAES</v>
          </cell>
          <cell r="E736" t="str">
            <v>MARIA DAS GRACAS LIRA RAMOS</v>
          </cell>
          <cell r="F736" t="str">
            <v>2 - Outros Profissionais da Saúde</v>
          </cell>
          <cell r="G736" t="str">
            <v>2515-10</v>
          </cell>
          <cell r="H736" t="str">
            <v>12/2021</v>
          </cell>
          <cell r="J736">
            <v>320.83999999999997</v>
          </cell>
          <cell r="L736">
            <v>0</v>
          </cell>
          <cell r="M736">
            <v>0</v>
          </cell>
          <cell r="O736">
            <v>1.36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DE FATIMA DA SILVA</v>
          </cell>
          <cell r="F737" t="str">
            <v>2 - Outros Profissionais da Saúde</v>
          </cell>
          <cell r="G737" t="str">
            <v>3222-05</v>
          </cell>
          <cell r="H737" t="str">
            <v>12/2021</v>
          </cell>
          <cell r="J737">
            <v>206.11920000000001</v>
          </cell>
          <cell r="L737">
            <v>0</v>
          </cell>
          <cell r="M737">
            <v>0</v>
          </cell>
          <cell r="O737">
            <v>1.36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DO CARMO SILVA SOUZA</v>
          </cell>
          <cell r="F738" t="str">
            <v>2 - Outros Profissionais da Saúde</v>
          </cell>
          <cell r="G738" t="str">
            <v>3222-05</v>
          </cell>
          <cell r="H738" t="str">
            <v>12/2021</v>
          </cell>
          <cell r="J738">
            <v>174.23439999999999</v>
          </cell>
          <cell r="L738">
            <v>0</v>
          </cell>
          <cell r="M738">
            <v>0</v>
          </cell>
          <cell r="O738">
            <v>1.36</v>
          </cell>
          <cell r="R738">
            <v>157.5</v>
          </cell>
          <cell r="S738">
            <v>67.430000000000007</v>
          </cell>
          <cell r="U738">
            <v>0</v>
          </cell>
        </row>
        <row r="739">
          <cell r="C739" t="str">
            <v>HOSPITAL MIGUEL ARRAES</v>
          </cell>
          <cell r="E739" t="str">
            <v>MARIA DOS PRAZERES VASCURADO DE OLIVEIRA</v>
          </cell>
          <cell r="F739" t="str">
            <v>2 - Outros Profissionais da Saúde</v>
          </cell>
          <cell r="G739" t="str">
            <v>3222-05</v>
          </cell>
          <cell r="H739" t="str">
            <v>12/2021</v>
          </cell>
          <cell r="J739">
            <v>204.4736</v>
          </cell>
          <cell r="L739">
            <v>0</v>
          </cell>
          <cell r="M739">
            <v>0</v>
          </cell>
          <cell r="O739">
            <v>1.36</v>
          </cell>
          <cell r="R739">
            <v>167.7</v>
          </cell>
          <cell r="S739">
            <v>67.430000000000007</v>
          </cell>
          <cell r="U739">
            <v>0</v>
          </cell>
        </row>
        <row r="740">
          <cell r="C740" t="str">
            <v>HOSPITAL MIGUEL ARRAES</v>
          </cell>
          <cell r="E740" t="str">
            <v>MARIA EDHUARDA LICA DIAS</v>
          </cell>
          <cell r="F740" t="str">
            <v>3 - Administrativo</v>
          </cell>
          <cell r="G740" t="str">
            <v>4110-10</v>
          </cell>
          <cell r="H740" t="str">
            <v>12/2021</v>
          </cell>
          <cell r="J740">
            <v>149.5752</v>
          </cell>
          <cell r="L740">
            <v>24.93</v>
          </cell>
          <cell r="M740">
            <v>0</v>
          </cell>
          <cell r="O740">
            <v>1.36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EDUARDA MOREIRA CARDOSO</v>
          </cell>
          <cell r="F741" t="str">
            <v>1 - Médico</v>
          </cell>
          <cell r="G741" t="str">
            <v>2251-25</v>
          </cell>
          <cell r="H741" t="str">
            <v>12/2021</v>
          </cell>
          <cell r="J741">
            <v>789.21759999999995</v>
          </cell>
          <cell r="L741">
            <v>0</v>
          </cell>
          <cell r="M741">
            <v>0</v>
          </cell>
          <cell r="O741">
            <v>10.84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EVANICE DA SILVA SANTOS</v>
          </cell>
          <cell r="F742" t="str">
            <v>2 - Outros Profissionais da Saúde</v>
          </cell>
          <cell r="G742" t="str">
            <v>3222-05</v>
          </cell>
          <cell r="H742" t="str">
            <v>12/2021</v>
          </cell>
          <cell r="J742">
            <v>228.41839999999999</v>
          </cell>
          <cell r="L742">
            <v>0</v>
          </cell>
          <cell r="M742">
            <v>0</v>
          </cell>
          <cell r="O742">
            <v>1.36</v>
          </cell>
          <cell r="R742">
            <v>157.5</v>
          </cell>
          <cell r="S742">
            <v>67.430000000000007</v>
          </cell>
          <cell r="U742">
            <v>0</v>
          </cell>
        </row>
        <row r="743">
          <cell r="C743" t="str">
            <v>HOSPITAL MIGUEL ARRAES</v>
          </cell>
          <cell r="E743" t="str">
            <v>MARIA GABRIELA DE LIMA HANSEN</v>
          </cell>
          <cell r="F743" t="str">
            <v>2 - Outros Profissionais da Saúde</v>
          </cell>
          <cell r="G743" t="str">
            <v>2236-05</v>
          </cell>
          <cell r="H743" t="str">
            <v>12/2021</v>
          </cell>
          <cell r="J743">
            <v>312.68959999999998</v>
          </cell>
          <cell r="L743">
            <v>0</v>
          </cell>
          <cell r="M743">
            <v>0</v>
          </cell>
          <cell r="O743">
            <v>2.8499999999999996</v>
          </cell>
          <cell r="S743">
            <v>0</v>
          </cell>
          <cell r="U743">
            <v>88.39</v>
          </cell>
          <cell r="X743" t="str">
            <v>AUXÍLIO CRECHE</v>
          </cell>
        </row>
        <row r="744">
          <cell r="C744" t="str">
            <v>HOSPITAL MIGUEL ARRAES</v>
          </cell>
          <cell r="E744" t="str">
            <v>MARIA GABRIELLA CORREIA DE OLIVEIRA ROZA DE MELO</v>
          </cell>
          <cell r="F744" t="str">
            <v>1 - Médico</v>
          </cell>
          <cell r="G744" t="str">
            <v>2251-25</v>
          </cell>
          <cell r="H744" t="str">
            <v>12/2021</v>
          </cell>
          <cell r="J744">
            <v>794.7328</v>
          </cell>
          <cell r="L744">
            <v>0</v>
          </cell>
          <cell r="M744">
            <v>0</v>
          </cell>
          <cell r="O744">
            <v>10.84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GENILDA DA SILVA</v>
          </cell>
          <cell r="F745" t="str">
            <v>2 - Outros Profissionais da Saúde</v>
          </cell>
          <cell r="G745" t="str">
            <v>3222-05</v>
          </cell>
          <cell r="H745" t="str">
            <v>12/2021</v>
          </cell>
          <cell r="J745">
            <v>191.46879999999999</v>
          </cell>
          <cell r="L745">
            <v>0</v>
          </cell>
          <cell r="M745">
            <v>0</v>
          </cell>
          <cell r="O745">
            <v>1.36</v>
          </cell>
          <cell r="R745">
            <v>157.5</v>
          </cell>
          <cell r="S745">
            <v>61.9</v>
          </cell>
          <cell r="U745">
            <v>0</v>
          </cell>
        </row>
        <row r="746">
          <cell r="C746" t="str">
            <v>HOSPITAL MIGUEL ARRAES</v>
          </cell>
          <cell r="E746" t="str">
            <v>MARIA GORETT HORA PIMENTEL</v>
          </cell>
          <cell r="F746" t="str">
            <v>2 - Outros Profissionais da Saúde</v>
          </cell>
          <cell r="G746" t="str">
            <v>3222-05</v>
          </cell>
          <cell r="H746" t="str">
            <v>12/2021</v>
          </cell>
          <cell r="J746">
            <v>222.964</v>
          </cell>
          <cell r="L746">
            <v>0</v>
          </cell>
          <cell r="M746">
            <v>0</v>
          </cell>
          <cell r="O746">
            <v>1.36</v>
          </cell>
          <cell r="R746">
            <v>167.7</v>
          </cell>
          <cell r="S746">
            <v>67.430000000000007</v>
          </cell>
          <cell r="U746">
            <v>0</v>
          </cell>
        </row>
        <row r="747">
          <cell r="C747" t="str">
            <v>HOSPITAL MIGUEL ARRAES</v>
          </cell>
          <cell r="E747" t="str">
            <v>MARIA GORETTI DE SOUZA OLIVEIRA</v>
          </cell>
          <cell r="F747" t="str">
            <v>2 - Outros Profissionais da Saúde</v>
          </cell>
          <cell r="G747" t="str">
            <v>3222-05</v>
          </cell>
          <cell r="H747" t="str">
            <v>12/2021</v>
          </cell>
          <cell r="J747">
            <v>199.08959999999999</v>
          </cell>
          <cell r="L747">
            <v>0</v>
          </cell>
          <cell r="M747">
            <v>0</v>
          </cell>
          <cell r="O747">
            <v>1.36</v>
          </cell>
          <cell r="R747">
            <v>157.5</v>
          </cell>
          <cell r="S747">
            <v>57.93</v>
          </cell>
          <cell r="U747">
            <v>0</v>
          </cell>
        </row>
        <row r="748">
          <cell r="C748" t="str">
            <v>HOSPITAL MIGUEL ARRAES</v>
          </cell>
          <cell r="E748" t="str">
            <v>MARIA HELOISE LYRA VASCONCELOS</v>
          </cell>
          <cell r="F748" t="str">
            <v>2 - Outros Profissionais da Saúde</v>
          </cell>
          <cell r="G748" t="str">
            <v>2234-05</v>
          </cell>
          <cell r="H748" t="str">
            <v>12/2021</v>
          </cell>
          <cell r="J748">
            <v>601.57839999999999</v>
          </cell>
          <cell r="L748">
            <v>0</v>
          </cell>
          <cell r="M748">
            <v>0</v>
          </cell>
          <cell r="O748">
            <v>1.36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ISABEL VIEIRA MENDES</v>
          </cell>
          <cell r="F749" t="str">
            <v>2 - Outros Profissionais da Saúde</v>
          </cell>
          <cell r="G749" t="str">
            <v>3222-05</v>
          </cell>
          <cell r="H749" t="str">
            <v>12/2021</v>
          </cell>
          <cell r="J749">
            <v>192.74799999999999</v>
          </cell>
          <cell r="L749">
            <v>0</v>
          </cell>
          <cell r="M749">
            <v>0</v>
          </cell>
          <cell r="O749">
            <v>1.36</v>
          </cell>
          <cell r="R749">
            <v>270</v>
          </cell>
          <cell r="S749">
            <v>67.430000000000007</v>
          </cell>
          <cell r="U749">
            <v>0</v>
          </cell>
        </row>
        <row r="750">
          <cell r="C750" t="str">
            <v>HOSPITAL MIGUEL ARRAES</v>
          </cell>
          <cell r="E750" t="str">
            <v>MARIA ISABELA FERREIRA DE AMORIM</v>
          </cell>
          <cell r="F750" t="str">
            <v>2 - Outros Profissionais da Saúde</v>
          </cell>
          <cell r="G750" t="str">
            <v>2235-05</v>
          </cell>
          <cell r="H750" t="str">
            <v>12/2021</v>
          </cell>
          <cell r="J750">
            <v>493.93680000000001</v>
          </cell>
          <cell r="L750">
            <v>0</v>
          </cell>
          <cell r="M750">
            <v>0</v>
          </cell>
          <cell r="O750">
            <v>2.8499999999999996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JACIARA DE LUCENA ALBUQUERQUE</v>
          </cell>
          <cell r="F751" t="str">
            <v>2 - Outros Profissionais da Saúde</v>
          </cell>
          <cell r="G751" t="str">
            <v>3242-05</v>
          </cell>
          <cell r="H751" t="str">
            <v>12/2021</v>
          </cell>
          <cell r="J751">
            <v>190.22640000000001</v>
          </cell>
          <cell r="L751">
            <v>0</v>
          </cell>
          <cell r="M751">
            <v>0</v>
          </cell>
          <cell r="O751">
            <v>1.36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JOELMA DOS SANTOS DE LIMA</v>
          </cell>
          <cell r="F752" t="str">
            <v>2 - Outros Profissionais da Saúde</v>
          </cell>
          <cell r="G752" t="str">
            <v>3222-05</v>
          </cell>
          <cell r="H752" t="str">
            <v>12/2021</v>
          </cell>
          <cell r="J752">
            <v>194.1944</v>
          </cell>
          <cell r="L752">
            <v>0</v>
          </cell>
          <cell r="M752">
            <v>0</v>
          </cell>
          <cell r="O752">
            <v>1.36</v>
          </cell>
          <cell r="R752">
            <v>167.7</v>
          </cell>
          <cell r="S752">
            <v>64.260000000000005</v>
          </cell>
          <cell r="U752">
            <v>0</v>
          </cell>
        </row>
        <row r="753">
          <cell r="C753" t="str">
            <v>HOSPITAL MIGUEL ARRAES</v>
          </cell>
          <cell r="E753" t="str">
            <v>MARIA JOSE DA SILVA</v>
          </cell>
          <cell r="F753" t="str">
            <v>3 - Administrativo</v>
          </cell>
          <cell r="G753" t="str">
            <v>4141-05</v>
          </cell>
          <cell r="H753" t="str">
            <v>12/2021</v>
          </cell>
          <cell r="J753">
            <v>184.8288</v>
          </cell>
          <cell r="L753">
            <v>0</v>
          </cell>
          <cell r="M753">
            <v>0</v>
          </cell>
          <cell r="O753">
            <v>1.36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JOSE DA SILVA MENESES</v>
          </cell>
          <cell r="F754" t="str">
            <v>2 - Outros Profissionais da Saúde</v>
          </cell>
          <cell r="G754" t="str">
            <v>3222-05</v>
          </cell>
          <cell r="H754" t="str">
            <v>12/2021</v>
          </cell>
          <cell r="J754">
            <v>0</v>
          </cell>
          <cell r="L754">
            <v>0</v>
          </cell>
          <cell r="M754">
            <v>0</v>
          </cell>
          <cell r="O754">
            <v>1.36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JOSE DOS SANTOS</v>
          </cell>
          <cell r="F755" t="str">
            <v>2 - Outros Profissionais da Saúde</v>
          </cell>
          <cell r="G755" t="str">
            <v>3222-05</v>
          </cell>
          <cell r="H755" t="str">
            <v>12/2021</v>
          </cell>
          <cell r="J755">
            <v>177.54159999999999</v>
          </cell>
          <cell r="L755">
            <v>0</v>
          </cell>
          <cell r="M755">
            <v>0</v>
          </cell>
          <cell r="O755">
            <v>1.36</v>
          </cell>
          <cell r="R755">
            <v>117</v>
          </cell>
          <cell r="S755">
            <v>67.430000000000007</v>
          </cell>
          <cell r="U755">
            <v>0</v>
          </cell>
        </row>
        <row r="756">
          <cell r="C756" t="str">
            <v>HOSPITAL MIGUEL ARRAES</v>
          </cell>
          <cell r="E756" t="str">
            <v>MARIA JOSE GOMES</v>
          </cell>
          <cell r="F756" t="str">
            <v>2 - Outros Profissionais da Saúde</v>
          </cell>
          <cell r="G756" t="str">
            <v>3222-05</v>
          </cell>
          <cell r="H756" t="str">
            <v>12/2021</v>
          </cell>
          <cell r="J756">
            <v>206.85120000000001</v>
          </cell>
          <cell r="L756">
            <v>0</v>
          </cell>
          <cell r="M756">
            <v>0</v>
          </cell>
          <cell r="O756">
            <v>1.36</v>
          </cell>
          <cell r="R756">
            <v>287.7</v>
          </cell>
          <cell r="S756">
            <v>67.430000000000007</v>
          </cell>
          <cell r="U756">
            <v>0</v>
          </cell>
        </row>
        <row r="757">
          <cell r="C757" t="str">
            <v>HOSPITAL MIGUEL ARRAES</v>
          </cell>
          <cell r="E757" t="str">
            <v>MARIA JOSE MONTEIRO DA SILVA</v>
          </cell>
          <cell r="F757" t="str">
            <v>2 - Outros Profissionais da Saúde</v>
          </cell>
          <cell r="G757" t="str">
            <v>3222-05</v>
          </cell>
          <cell r="H757" t="str">
            <v>12/2021</v>
          </cell>
          <cell r="J757">
            <v>215.04</v>
          </cell>
          <cell r="L757">
            <v>0</v>
          </cell>
          <cell r="M757">
            <v>0</v>
          </cell>
          <cell r="O757">
            <v>1.36</v>
          </cell>
          <cell r="R757">
            <v>193.5</v>
          </cell>
          <cell r="S757">
            <v>67.430000000000007</v>
          </cell>
          <cell r="U757">
            <v>0</v>
          </cell>
        </row>
        <row r="758">
          <cell r="C758" t="str">
            <v>HOSPITAL MIGUEL ARRAES</v>
          </cell>
          <cell r="E758" t="str">
            <v>MARIA LIDIANA OLIVEIRA DA SILVA</v>
          </cell>
          <cell r="F758" t="str">
            <v>2 - Outros Profissionais da Saúde</v>
          </cell>
          <cell r="G758" t="str">
            <v>3222-05</v>
          </cell>
          <cell r="H758" t="str">
            <v>12/2021</v>
          </cell>
          <cell r="J758">
            <v>145.69200000000001</v>
          </cell>
          <cell r="L758">
            <v>0</v>
          </cell>
          <cell r="M758">
            <v>0</v>
          </cell>
          <cell r="O758">
            <v>1.36</v>
          </cell>
          <cell r="R758">
            <v>157.5</v>
          </cell>
          <cell r="S758">
            <v>67.430000000000007</v>
          </cell>
          <cell r="U758">
            <v>0</v>
          </cell>
        </row>
        <row r="759">
          <cell r="C759" t="str">
            <v>HOSPITAL MIGUEL ARRAES</v>
          </cell>
          <cell r="E759" t="str">
            <v>MARIA LUANA GENUINO AUGUSTO LACERDA</v>
          </cell>
          <cell r="F759" t="str">
            <v>3 - Administrativo</v>
          </cell>
          <cell r="G759" t="str">
            <v>5174-10</v>
          </cell>
          <cell r="H759" t="str">
            <v>12/2021</v>
          </cell>
          <cell r="J759">
            <v>190.43360000000001</v>
          </cell>
          <cell r="L759">
            <v>0</v>
          </cell>
          <cell r="M759">
            <v>0</v>
          </cell>
          <cell r="O759">
            <v>1.36</v>
          </cell>
          <cell r="R759">
            <v>22.2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LUCIA VICENTE CAMPELO DE HOLANDA</v>
          </cell>
          <cell r="F760" t="str">
            <v>2 - Outros Profissionais da Saúde</v>
          </cell>
          <cell r="G760" t="str">
            <v>5211-30</v>
          </cell>
          <cell r="H760" t="str">
            <v>12/2021</v>
          </cell>
          <cell r="J760">
            <v>152.7312</v>
          </cell>
          <cell r="L760">
            <v>0</v>
          </cell>
          <cell r="M760">
            <v>0</v>
          </cell>
          <cell r="O760">
            <v>1.36</v>
          </cell>
          <cell r="R760">
            <v>229.5</v>
          </cell>
          <cell r="S760">
            <v>60.44</v>
          </cell>
          <cell r="U760">
            <v>0</v>
          </cell>
        </row>
        <row r="761">
          <cell r="C761" t="str">
            <v>HOSPITAL MIGUEL ARRAES</v>
          </cell>
          <cell r="E761" t="str">
            <v>MARIA LUCIENE CAVALCANTI DE FONTES</v>
          </cell>
          <cell r="F761" t="str">
            <v>2 - Outros Profissionais da Saúde</v>
          </cell>
          <cell r="G761" t="str">
            <v>3241-15</v>
          </cell>
          <cell r="H761" t="str">
            <v>12/2021</v>
          </cell>
          <cell r="J761">
            <v>376.08960000000002</v>
          </cell>
          <cell r="L761">
            <v>0</v>
          </cell>
          <cell r="M761">
            <v>0</v>
          </cell>
          <cell r="O761">
            <v>1.36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MARIA LUCIENE JACINTO DE SOUZA</v>
          </cell>
          <cell r="F762" t="str">
            <v>2 - Outros Profissionais da Saúde</v>
          </cell>
          <cell r="G762" t="str">
            <v>3222-05</v>
          </cell>
          <cell r="H762" t="str">
            <v>12/2021</v>
          </cell>
          <cell r="J762">
            <v>180.18719999999999</v>
          </cell>
          <cell r="L762">
            <v>0</v>
          </cell>
          <cell r="M762">
            <v>0</v>
          </cell>
          <cell r="O762">
            <v>1.36</v>
          </cell>
          <cell r="R762">
            <v>157.5</v>
          </cell>
          <cell r="S762">
            <v>56.58</v>
          </cell>
          <cell r="U762">
            <v>0</v>
          </cell>
        </row>
        <row r="763">
          <cell r="C763" t="str">
            <v>HOSPITAL MIGUEL ARRAES</v>
          </cell>
          <cell r="E763" t="str">
            <v>MARIA OLIVIA AURELIANO RAMOS</v>
          </cell>
          <cell r="F763" t="str">
            <v>1 - Médico</v>
          </cell>
          <cell r="G763" t="str">
            <v>2251-25</v>
          </cell>
          <cell r="H763" t="str">
            <v>12/2021</v>
          </cell>
          <cell r="J763">
            <v>1591.6128000000001</v>
          </cell>
          <cell r="L763">
            <v>0</v>
          </cell>
          <cell r="M763">
            <v>0</v>
          </cell>
          <cell r="O763">
            <v>10.84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MARIA SALOME JOSEFA DA SILVA OLIVEIRA VIDAL</v>
          </cell>
          <cell r="F764" t="str">
            <v>2 - Outros Profissionais da Saúde</v>
          </cell>
          <cell r="G764" t="str">
            <v>3222-05</v>
          </cell>
          <cell r="H764" t="str">
            <v>12/2021</v>
          </cell>
          <cell r="J764">
            <v>197.61439999999999</v>
          </cell>
          <cell r="L764">
            <v>0</v>
          </cell>
          <cell r="M764">
            <v>0</v>
          </cell>
          <cell r="O764">
            <v>1.36</v>
          </cell>
          <cell r="R764">
            <v>167.7</v>
          </cell>
          <cell r="S764">
            <v>67.430000000000007</v>
          </cell>
          <cell r="U764">
            <v>0</v>
          </cell>
        </row>
        <row r="765">
          <cell r="C765" t="str">
            <v>HOSPITAL MIGUEL ARRAES</v>
          </cell>
          <cell r="E765" t="str">
            <v>MARIA SANDRA DA COSTA DO O</v>
          </cell>
          <cell r="F765" t="str">
            <v>2 - Outros Profissionais da Saúde</v>
          </cell>
          <cell r="G765" t="str">
            <v>3222-05</v>
          </cell>
          <cell r="H765" t="str">
            <v>12/2021</v>
          </cell>
          <cell r="J765">
            <v>216.30719999999999</v>
          </cell>
          <cell r="L765">
            <v>0</v>
          </cell>
          <cell r="M765">
            <v>0</v>
          </cell>
          <cell r="O765">
            <v>1.36</v>
          </cell>
          <cell r="R765">
            <v>167.7</v>
          </cell>
          <cell r="S765">
            <v>67.430000000000007</v>
          </cell>
          <cell r="U765">
            <v>0</v>
          </cell>
        </row>
        <row r="766">
          <cell r="C766" t="str">
            <v>HOSPITAL MIGUEL ARRAES</v>
          </cell>
          <cell r="E766" t="str">
            <v>MARIA SOLANGE HERCULANO DA SILVA</v>
          </cell>
          <cell r="F766" t="str">
            <v>2 - Outros Profissionais da Saúde</v>
          </cell>
          <cell r="G766" t="str">
            <v>3222-05</v>
          </cell>
          <cell r="H766" t="str">
            <v>12/2021</v>
          </cell>
          <cell r="J766">
            <v>170.5</v>
          </cell>
          <cell r="L766">
            <v>0</v>
          </cell>
          <cell r="M766">
            <v>0</v>
          </cell>
          <cell r="O766">
            <v>1.36</v>
          </cell>
          <cell r="R766">
            <v>167.7</v>
          </cell>
          <cell r="S766">
            <v>67.430000000000007</v>
          </cell>
          <cell r="U766">
            <v>0</v>
          </cell>
        </row>
        <row r="767">
          <cell r="C767" t="str">
            <v>HOSPITAL MIGUEL ARRAES</v>
          </cell>
          <cell r="E767" t="str">
            <v>MARIA VALERIA TORRES SANTOS</v>
          </cell>
          <cell r="F767" t="str">
            <v>1 - Médico</v>
          </cell>
          <cell r="G767" t="str">
            <v>2251-25</v>
          </cell>
          <cell r="H767" t="str">
            <v>12/2021</v>
          </cell>
          <cell r="J767">
            <v>808.26559999999995</v>
          </cell>
          <cell r="L767">
            <v>0</v>
          </cell>
          <cell r="M767">
            <v>0</v>
          </cell>
          <cell r="O767">
            <v>10.84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MARIANA ABREU ANDRADE CIRILO</v>
          </cell>
          <cell r="F768" t="str">
            <v>2 - Outros Profissionais da Saúde</v>
          </cell>
          <cell r="G768" t="str">
            <v>2235-05</v>
          </cell>
          <cell r="H768" t="str">
            <v>12/2021</v>
          </cell>
          <cell r="J768">
            <v>368.18720000000002</v>
          </cell>
          <cell r="L768">
            <v>0</v>
          </cell>
          <cell r="M768">
            <v>0</v>
          </cell>
          <cell r="O768">
            <v>2.8499999999999996</v>
          </cell>
          <cell r="S768">
            <v>0</v>
          </cell>
          <cell r="U768">
            <v>79.180000000000007</v>
          </cell>
          <cell r="X768" t="str">
            <v>AUXÍLIO CRECHE</v>
          </cell>
        </row>
        <row r="769">
          <cell r="C769" t="str">
            <v>HOSPITAL MIGUEL ARRAES</v>
          </cell>
          <cell r="E769" t="str">
            <v>MARIANA DE ARAUJO MARANHAO LIMA</v>
          </cell>
          <cell r="F769" t="str">
            <v>2 - Outros Profissionais da Saúde</v>
          </cell>
          <cell r="G769" t="str">
            <v>3241-15</v>
          </cell>
          <cell r="H769" t="str">
            <v>12/2021</v>
          </cell>
          <cell r="J769">
            <v>373.09359999999998</v>
          </cell>
          <cell r="L769">
            <v>0</v>
          </cell>
          <cell r="M769">
            <v>0</v>
          </cell>
          <cell r="O769">
            <v>1.36</v>
          </cell>
          <cell r="R769">
            <v>146.1</v>
          </cell>
          <cell r="S769">
            <v>62.7</v>
          </cell>
          <cell r="U769">
            <v>0</v>
          </cell>
        </row>
        <row r="770">
          <cell r="C770" t="str">
            <v>HOSPITAL MIGUEL ARRAES</v>
          </cell>
          <cell r="E770" t="str">
            <v>MARIANA DE SOUZA MEDEIROS</v>
          </cell>
          <cell r="F770" t="str">
            <v>2 - Outros Profissionais da Saúde</v>
          </cell>
          <cell r="G770" t="str">
            <v>2235-05</v>
          </cell>
          <cell r="H770" t="str">
            <v>12/2021</v>
          </cell>
          <cell r="J770">
            <v>575.74080000000004</v>
          </cell>
          <cell r="L770">
            <v>0</v>
          </cell>
          <cell r="M770">
            <v>0</v>
          </cell>
          <cell r="O770">
            <v>2.8499999999999996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MARIANGELA NOBREGA DA CRUZ</v>
          </cell>
          <cell r="F771" t="str">
            <v>2 - Outros Profissionais da Saúde</v>
          </cell>
          <cell r="G771" t="str">
            <v>3222-05</v>
          </cell>
          <cell r="H771" t="str">
            <v>12/2021</v>
          </cell>
          <cell r="J771">
            <v>185.93199999999999</v>
          </cell>
          <cell r="L771">
            <v>0</v>
          </cell>
          <cell r="M771">
            <v>0</v>
          </cell>
          <cell r="O771">
            <v>1.36</v>
          </cell>
          <cell r="R771">
            <v>157.5</v>
          </cell>
          <cell r="S771">
            <v>65.73</v>
          </cell>
          <cell r="U771">
            <v>0</v>
          </cell>
        </row>
        <row r="772">
          <cell r="C772" t="str">
            <v>HOSPITAL MIGUEL ARRAES</v>
          </cell>
          <cell r="E772" t="str">
            <v>MARIELZA DA SILVA CARNEIRO</v>
          </cell>
          <cell r="F772" t="str">
            <v>2 - Outros Profissionais da Saúde</v>
          </cell>
          <cell r="G772" t="str">
            <v>3222-05</v>
          </cell>
          <cell r="H772" t="str">
            <v>12/2021</v>
          </cell>
          <cell r="J772">
            <v>165.98240000000001</v>
          </cell>
          <cell r="L772">
            <v>0</v>
          </cell>
          <cell r="M772">
            <v>0</v>
          </cell>
          <cell r="O772">
            <v>1.36</v>
          </cell>
          <cell r="R772">
            <v>147.30000000000001</v>
          </cell>
          <cell r="S772">
            <v>63.81</v>
          </cell>
          <cell r="U772">
            <v>0</v>
          </cell>
        </row>
        <row r="773">
          <cell r="C773" t="str">
            <v>HOSPITAL MIGUEL ARRAES</v>
          </cell>
          <cell r="E773" t="str">
            <v>MARILDA MARQUES DA SILVA</v>
          </cell>
          <cell r="F773" t="str">
            <v>2 - Outros Profissionais da Saúde</v>
          </cell>
          <cell r="G773" t="str">
            <v>3242-05</v>
          </cell>
          <cell r="H773" t="str">
            <v>12/2021</v>
          </cell>
          <cell r="J773">
            <v>220.80879999999999</v>
          </cell>
          <cell r="L773">
            <v>0</v>
          </cell>
          <cell r="M773">
            <v>0</v>
          </cell>
          <cell r="O773">
            <v>1.36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MARILIA BEATRIZ DE SOUSA FERREIRA</v>
          </cell>
          <cell r="F774" t="str">
            <v>2 - Outros Profissionais da Saúde</v>
          </cell>
          <cell r="G774" t="str">
            <v>3222-05</v>
          </cell>
          <cell r="H774" t="str">
            <v>12/2021</v>
          </cell>
          <cell r="J774">
            <v>194.0872</v>
          </cell>
          <cell r="L774">
            <v>0</v>
          </cell>
          <cell r="M774">
            <v>0</v>
          </cell>
          <cell r="O774">
            <v>1.36</v>
          </cell>
          <cell r="R774">
            <v>157.5</v>
          </cell>
          <cell r="S774">
            <v>67.430000000000007</v>
          </cell>
          <cell r="U774">
            <v>0</v>
          </cell>
        </row>
        <row r="775">
          <cell r="C775" t="str">
            <v>HOSPITAL MIGUEL ARRAES</v>
          </cell>
          <cell r="E775" t="str">
            <v>MARILIA DOS SANTOS SILVA FALCAO TAVARES</v>
          </cell>
          <cell r="F775" t="str">
            <v>2 - Outros Profissionais da Saúde</v>
          </cell>
          <cell r="G775" t="str">
            <v>2235-05</v>
          </cell>
          <cell r="H775" t="str">
            <v>12/2021</v>
          </cell>
          <cell r="J775">
            <v>376.61279999999999</v>
          </cell>
          <cell r="L775">
            <v>0</v>
          </cell>
          <cell r="M775">
            <v>0</v>
          </cell>
          <cell r="O775">
            <v>2.8499999999999996</v>
          </cell>
          <cell r="S775">
            <v>0</v>
          </cell>
          <cell r="U775">
            <v>58.53</v>
          </cell>
          <cell r="X775" t="str">
            <v>AUXÍLIO CRECHE</v>
          </cell>
        </row>
        <row r="776">
          <cell r="C776" t="str">
            <v>HOSPITAL MIGUEL ARRAES</v>
          </cell>
          <cell r="E776" t="str">
            <v>MARILIA PAULA CAVALCANTI SILVA</v>
          </cell>
          <cell r="F776" t="str">
            <v>2 - Outros Profissionais da Saúde</v>
          </cell>
          <cell r="G776" t="str">
            <v>3222-05</v>
          </cell>
          <cell r="H776" t="str">
            <v>12/2021</v>
          </cell>
          <cell r="J776">
            <v>180.12719999999999</v>
          </cell>
          <cell r="L776">
            <v>0</v>
          </cell>
          <cell r="M776">
            <v>0</v>
          </cell>
          <cell r="O776">
            <v>1.36</v>
          </cell>
          <cell r="S776">
            <v>0</v>
          </cell>
          <cell r="U776">
            <v>57.84</v>
          </cell>
          <cell r="X776" t="str">
            <v>AUXÍLIO CRECHE</v>
          </cell>
        </row>
        <row r="777">
          <cell r="C777" t="str">
            <v>HOSPITAL MIGUEL ARRAES</v>
          </cell>
          <cell r="E777" t="str">
            <v>MARINA FRANCISCA DOS ANJOS SILVA</v>
          </cell>
          <cell r="F777" t="str">
            <v>2 - Outros Profissionais da Saúde</v>
          </cell>
          <cell r="G777" t="str">
            <v>3222-05</v>
          </cell>
          <cell r="H777" t="str">
            <v>12/2021</v>
          </cell>
          <cell r="J777">
            <v>186.69759999999999</v>
          </cell>
          <cell r="L777">
            <v>0</v>
          </cell>
          <cell r="M777">
            <v>0</v>
          </cell>
          <cell r="O777">
            <v>1.36</v>
          </cell>
          <cell r="R777">
            <v>75.910000000000011</v>
          </cell>
          <cell r="S777">
            <v>67.430000000000007</v>
          </cell>
          <cell r="U777">
            <v>0</v>
          </cell>
        </row>
        <row r="778">
          <cell r="C778" t="str">
            <v>HOSPITAL MIGUEL ARRAES</v>
          </cell>
          <cell r="E778" t="str">
            <v>MARINA SANTIAGO DE MIRANDA</v>
          </cell>
          <cell r="F778" t="str">
            <v>1 - Médico</v>
          </cell>
          <cell r="G778" t="str">
            <v>2251-25</v>
          </cell>
          <cell r="H778" t="str">
            <v>12/2021</v>
          </cell>
          <cell r="J778">
            <v>778.95679999999993</v>
          </cell>
          <cell r="L778">
            <v>0</v>
          </cell>
          <cell r="M778">
            <v>0</v>
          </cell>
          <cell r="O778">
            <v>10.84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MARINALVA AUGUSTA DA SILVA RODRIGUES</v>
          </cell>
          <cell r="F779" t="str">
            <v>3 - Administrativo</v>
          </cell>
          <cell r="G779" t="str">
            <v>5134-30</v>
          </cell>
          <cell r="H779" t="str">
            <v>12/2021</v>
          </cell>
          <cell r="J779">
            <v>0</v>
          </cell>
          <cell r="L779">
            <v>0</v>
          </cell>
          <cell r="M779">
            <v>0</v>
          </cell>
          <cell r="O779">
            <v>1.36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MARINALVA DA SILVA VICENTE</v>
          </cell>
          <cell r="F780" t="str">
            <v>2 - Outros Profissionais da Saúde</v>
          </cell>
          <cell r="G780" t="str">
            <v>3222-05</v>
          </cell>
          <cell r="H780" t="str">
            <v>12/2021</v>
          </cell>
          <cell r="J780">
            <v>204.4752</v>
          </cell>
          <cell r="L780">
            <v>0</v>
          </cell>
          <cell r="M780">
            <v>0</v>
          </cell>
          <cell r="O780">
            <v>1.36</v>
          </cell>
          <cell r="R780">
            <v>167.7</v>
          </cell>
          <cell r="S780">
            <v>63.15</v>
          </cell>
          <cell r="U780">
            <v>0</v>
          </cell>
        </row>
        <row r="781">
          <cell r="C781" t="str">
            <v>HOSPITAL MIGUEL ARRAES</v>
          </cell>
          <cell r="E781" t="str">
            <v>MARIO JOSE DA SILVA</v>
          </cell>
          <cell r="F781" t="str">
            <v>3 - Administrativo</v>
          </cell>
          <cell r="G781" t="str">
            <v>5174-10</v>
          </cell>
          <cell r="H781" t="str">
            <v>12/2021</v>
          </cell>
          <cell r="J781">
            <v>140.22319999999999</v>
          </cell>
          <cell r="L781">
            <v>0</v>
          </cell>
          <cell r="M781">
            <v>0</v>
          </cell>
          <cell r="O781">
            <v>1.36</v>
          </cell>
          <cell r="R781">
            <v>167.7</v>
          </cell>
          <cell r="S781">
            <v>66.78</v>
          </cell>
          <cell r="U781">
            <v>0</v>
          </cell>
        </row>
        <row r="782">
          <cell r="C782" t="str">
            <v>HOSPITAL MIGUEL ARRAES</v>
          </cell>
          <cell r="E782" t="str">
            <v>MARIO PETRONIO DOWSLEY DE FREITAS NETO</v>
          </cell>
          <cell r="F782" t="str">
            <v>1 - Médico</v>
          </cell>
          <cell r="G782" t="str">
            <v>2251-25</v>
          </cell>
          <cell r="H782" t="str">
            <v>12/2021</v>
          </cell>
          <cell r="J782">
            <v>1325.4664</v>
          </cell>
          <cell r="L782">
            <v>0</v>
          </cell>
          <cell r="M782">
            <v>0</v>
          </cell>
          <cell r="O782">
            <v>10.84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MARKEDONIS ALMEIDA DA SILVA</v>
          </cell>
          <cell r="F783" t="str">
            <v>2 - Outros Profissionais da Saúde</v>
          </cell>
          <cell r="G783" t="str">
            <v>2236-05</v>
          </cell>
          <cell r="H783" t="str">
            <v>12/2021</v>
          </cell>
          <cell r="J783">
            <v>394.03280000000001</v>
          </cell>
          <cell r="L783">
            <v>0</v>
          </cell>
          <cell r="M783">
            <v>0</v>
          </cell>
          <cell r="O783">
            <v>2.8499999999999996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MARLA GIZANE NECO BOTELHO</v>
          </cell>
          <cell r="F784" t="str">
            <v>2 - Outros Profissionais da Saúde</v>
          </cell>
          <cell r="G784" t="str">
            <v>2235-05</v>
          </cell>
          <cell r="H784" t="str">
            <v>12/2021</v>
          </cell>
          <cell r="J784">
            <v>577.79759999999999</v>
          </cell>
          <cell r="L784">
            <v>0</v>
          </cell>
          <cell r="M784">
            <v>0</v>
          </cell>
          <cell r="O784">
            <v>2.8499999999999996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MARLENE CORREIA DA SILVA</v>
          </cell>
          <cell r="F785" t="str">
            <v>2 - Outros Profissionais da Saúde</v>
          </cell>
          <cell r="G785" t="str">
            <v>3222-05</v>
          </cell>
          <cell r="H785" t="str">
            <v>12/2021</v>
          </cell>
          <cell r="J785">
            <v>187.1808</v>
          </cell>
          <cell r="L785">
            <v>0</v>
          </cell>
          <cell r="M785">
            <v>0</v>
          </cell>
          <cell r="O785">
            <v>1.36</v>
          </cell>
          <cell r="R785">
            <v>157.51</v>
          </cell>
          <cell r="S785">
            <v>62.72</v>
          </cell>
          <cell r="U785">
            <v>0</v>
          </cell>
        </row>
        <row r="786">
          <cell r="C786" t="str">
            <v>HOSPITAL MIGUEL ARRAES</v>
          </cell>
          <cell r="E786" t="str">
            <v>MARLENE GOMES DA SILVA</v>
          </cell>
          <cell r="F786" t="str">
            <v>2 - Outros Profissionais da Saúde</v>
          </cell>
          <cell r="G786" t="str">
            <v>3222-05</v>
          </cell>
          <cell r="H786" t="str">
            <v>12/2021</v>
          </cell>
          <cell r="J786">
            <v>205.89359999999999</v>
          </cell>
          <cell r="L786">
            <v>0</v>
          </cell>
          <cell r="M786">
            <v>0</v>
          </cell>
          <cell r="O786">
            <v>1.36</v>
          </cell>
          <cell r="R786">
            <v>167.7</v>
          </cell>
          <cell r="S786">
            <v>60.18</v>
          </cell>
          <cell r="U786">
            <v>0</v>
          </cell>
        </row>
        <row r="787">
          <cell r="C787" t="str">
            <v>HOSPITAL MIGUEL ARRAES</v>
          </cell>
          <cell r="E787" t="str">
            <v>MARTA CRISTOVAO DA SILVA MELO</v>
          </cell>
          <cell r="F787" t="str">
            <v>2 - Outros Profissionais da Saúde</v>
          </cell>
          <cell r="G787" t="str">
            <v>3222-05</v>
          </cell>
          <cell r="H787" t="str">
            <v>12/2021</v>
          </cell>
          <cell r="J787">
            <v>136.34</v>
          </cell>
          <cell r="L787">
            <v>0</v>
          </cell>
          <cell r="M787">
            <v>0</v>
          </cell>
          <cell r="O787">
            <v>1.36</v>
          </cell>
          <cell r="R787">
            <v>167.7</v>
          </cell>
          <cell r="S787">
            <v>61.2</v>
          </cell>
          <cell r="U787">
            <v>0</v>
          </cell>
        </row>
        <row r="788">
          <cell r="C788" t="str">
            <v>HOSPITAL MIGUEL ARRAES</v>
          </cell>
          <cell r="E788" t="str">
            <v>MARTA FABIANE DE ARRUDA SANTANA</v>
          </cell>
          <cell r="F788" t="str">
            <v>3 - Administrativo</v>
          </cell>
          <cell r="G788" t="str">
            <v>5134-30</v>
          </cell>
          <cell r="H788" t="str">
            <v>12/2021</v>
          </cell>
          <cell r="J788">
            <v>186.28639999999999</v>
          </cell>
          <cell r="L788">
            <v>0</v>
          </cell>
          <cell r="M788">
            <v>0</v>
          </cell>
          <cell r="O788">
            <v>1.36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MARTA MOREIRA DA SILVA JULIAO</v>
          </cell>
          <cell r="F789" t="str">
            <v>3 - Administrativo</v>
          </cell>
          <cell r="G789" t="str">
            <v>4110-10</v>
          </cell>
          <cell r="H789" t="str">
            <v>12/2021</v>
          </cell>
          <cell r="J789">
            <v>156.816</v>
          </cell>
          <cell r="L789">
            <v>0</v>
          </cell>
          <cell r="M789">
            <v>0</v>
          </cell>
          <cell r="O789">
            <v>1.36</v>
          </cell>
          <cell r="R789">
            <v>228.9</v>
          </cell>
          <cell r="S789">
            <v>74.790000000000006</v>
          </cell>
          <cell r="U789">
            <v>0</v>
          </cell>
        </row>
        <row r="790">
          <cell r="C790" t="str">
            <v>HOSPITAL MIGUEL ARRAES</v>
          </cell>
          <cell r="E790" t="str">
            <v>MARTA SIMONE GOMES DE OLIVEIRA</v>
          </cell>
          <cell r="F790" t="str">
            <v>2 - Outros Profissionais da Saúde</v>
          </cell>
          <cell r="G790" t="str">
            <v>3222-05</v>
          </cell>
          <cell r="H790" t="str">
            <v>12/2021</v>
          </cell>
          <cell r="J790">
            <v>202.00960000000001</v>
          </cell>
          <cell r="L790">
            <v>550.47</v>
          </cell>
          <cell r="M790">
            <v>22.48</v>
          </cell>
          <cell r="O790">
            <v>1.36</v>
          </cell>
          <cell r="R790">
            <v>218.7</v>
          </cell>
          <cell r="S790">
            <v>53.18</v>
          </cell>
          <cell r="U790">
            <v>0</v>
          </cell>
        </row>
        <row r="791">
          <cell r="C791" t="str">
            <v>HOSPITAL MIGUEL ARRAES</v>
          </cell>
          <cell r="E791" t="str">
            <v>MATHEUS CESAR FERREIRA BRINGEL</v>
          </cell>
          <cell r="F791" t="str">
            <v>1 - Médico</v>
          </cell>
          <cell r="G791" t="str">
            <v>2251-25</v>
          </cell>
          <cell r="H791" t="str">
            <v>12/2021</v>
          </cell>
          <cell r="J791">
            <v>840.07760000000007</v>
          </cell>
          <cell r="L791">
            <v>0</v>
          </cell>
          <cell r="M791">
            <v>0</v>
          </cell>
          <cell r="O791">
            <v>10.84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MATHEUS DE MELO AZIZ CARDOSO</v>
          </cell>
          <cell r="F792" t="str">
            <v>1 - Médico</v>
          </cell>
          <cell r="G792" t="str">
            <v>2251-25</v>
          </cell>
          <cell r="H792" t="str">
            <v>12/2021</v>
          </cell>
          <cell r="J792">
            <v>1441.1928</v>
          </cell>
          <cell r="L792">
            <v>0</v>
          </cell>
          <cell r="M792">
            <v>0</v>
          </cell>
          <cell r="O792">
            <v>10.84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MAURICEA SEVERINA DA SILVA GOMES</v>
          </cell>
          <cell r="F793" t="str">
            <v>2 - Outros Profissionais da Saúde</v>
          </cell>
          <cell r="G793" t="str">
            <v>3222-05</v>
          </cell>
          <cell r="H793" t="str">
            <v>12/2021</v>
          </cell>
          <cell r="J793">
            <v>189.58</v>
          </cell>
          <cell r="L793">
            <v>0</v>
          </cell>
          <cell r="M793">
            <v>0</v>
          </cell>
          <cell r="O793">
            <v>1.36</v>
          </cell>
          <cell r="R793">
            <v>157.5</v>
          </cell>
          <cell r="S793">
            <v>67.430000000000007</v>
          </cell>
          <cell r="U793">
            <v>0</v>
          </cell>
        </row>
        <row r="794">
          <cell r="C794" t="str">
            <v>HOSPITAL MIGUEL ARRAES</v>
          </cell>
          <cell r="E794" t="str">
            <v>MAURICELIA MARIA ALVES MACIEL</v>
          </cell>
          <cell r="F794" t="str">
            <v>2 - Outros Profissionais da Saúde</v>
          </cell>
          <cell r="G794" t="str">
            <v>2235-05</v>
          </cell>
          <cell r="H794" t="str">
            <v>12/2021</v>
          </cell>
          <cell r="J794">
            <v>526.41039999999998</v>
          </cell>
          <cell r="L794">
            <v>0</v>
          </cell>
          <cell r="M794">
            <v>0</v>
          </cell>
          <cell r="O794">
            <v>2.8499999999999996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MAYARA ALVES MENDES</v>
          </cell>
          <cell r="F795" t="str">
            <v>3 - Administrativo</v>
          </cell>
          <cell r="G795" t="str">
            <v>4110-10</v>
          </cell>
          <cell r="H795" t="str">
            <v>12/2021</v>
          </cell>
          <cell r="J795">
            <v>159.3312</v>
          </cell>
          <cell r="L795">
            <v>0</v>
          </cell>
          <cell r="M795">
            <v>0</v>
          </cell>
          <cell r="O795">
            <v>1.36</v>
          </cell>
          <cell r="R795">
            <v>270</v>
          </cell>
          <cell r="S795">
            <v>60.44</v>
          </cell>
          <cell r="U795">
            <v>0</v>
          </cell>
        </row>
        <row r="796">
          <cell r="C796" t="str">
            <v>HOSPITAL MIGUEL ARRAES</v>
          </cell>
          <cell r="E796" t="str">
            <v>MAYARA DOS SANTOS CORREIA</v>
          </cell>
          <cell r="F796" t="str">
            <v>2 - Outros Profissionais da Saúde</v>
          </cell>
          <cell r="G796" t="str">
            <v>3222-05</v>
          </cell>
          <cell r="H796" t="str">
            <v>12/2021</v>
          </cell>
          <cell r="J796">
            <v>192.8648</v>
          </cell>
          <cell r="L796">
            <v>0</v>
          </cell>
          <cell r="M796">
            <v>0</v>
          </cell>
          <cell r="O796">
            <v>1.36</v>
          </cell>
          <cell r="R796">
            <v>167.7</v>
          </cell>
          <cell r="S796">
            <v>57.81</v>
          </cell>
          <cell r="U796">
            <v>0</v>
          </cell>
        </row>
        <row r="797">
          <cell r="C797" t="str">
            <v>HOSPITAL MIGUEL ARRAES</v>
          </cell>
          <cell r="E797" t="str">
            <v>MAYARA GOMES DE MELO</v>
          </cell>
          <cell r="F797" t="str">
            <v>3 - Administrativo</v>
          </cell>
          <cell r="G797" t="str">
            <v>3516-05</v>
          </cell>
          <cell r="H797" t="str">
            <v>12/2021</v>
          </cell>
          <cell r="J797">
            <v>213.8784</v>
          </cell>
          <cell r="L797">
            <v>0</v>
          </cell>
          <cell r="M797">
            <v>0</v>
          </cell>
          <cell r="O797">
            <v>1.36</v>
          </cell>
          <cell r="R797">
            <v>228.9</v>
          </cell>
          <cell r="S797">
            <v>97.22</v>
          </cell>
          <cell r="U797">
            <v>0</v>
          </cell>
        </row>
        <row r="798">
          <cell r="C798" t="str">
            <v>HOSPITAL MIGUEL ARRAES</v>
          </cell>
          <cell r="E798" t="str">
            <v>MICHELE ROBERTA DA SILVA</v>
          </cell>
          <cell r="F798" t="str">
            <v>2 - Outros Profissionais da Saúde</v>
          </cell>
          <cell r="G798" t="str">
            <v>3222-05</v>
          </cell>
          <cell r="H798" t="str">
            <v>12/2021</v>
          </cell>
          <cell r="J798">
            <v>181.82320000000001</v>
          </cell>
          <cell r="L798">
            <v>0</v>
          </cell>
          <cell r="M798">
            <v>0</v>
          </cell>
          <cell r="O798">
            <v>1.36</v>
          </cell>
          <cell r="R798">
            <v>167.7</v>
          </cell>
          <cell r="S798">
            <v>65.62</v>
          </cell>
          <cell r="U798">
            <v>0</v>
          </cell>
        </row>
        <row r="799">
          <cell r="C799" t="str">
            <v>HOSPITAL MIGUEL ARRAES</v>
          </cell>
          <cell r="E799" t="str">
            <v>MICHELLA SOUZA DE LIMA</v>
          </cell>
          <cell r="F799" t="str">
            <v>2 - Outros Profissionais da Saúde</v>
          </cell>
          <cell r="G799" t="str">
            <v>3222-05</v>
          </cell>
          <cell r="H799" t="str">
            <v>12/2021</v>
          </cell>
          <cell r="J799">
            <v>181.5104</v>
          </cell>
          <cell r="L799">
            <v>550.41999999999996</v>
          </cell>
          <cell r="M799">
            <v>22.48</v>
          </cell>
          <cell r="O799">
            <v>1.36</v>
          </cell>
          <cell r="R799">
            <v>228.9</v>
          </cell>
          <cell r="S799">
            <v>67.430000000000007</v>
          </cell>
          <cell r="U799">
            <v>0</v>
          </cell>
        </row>
        <row r="800">
          <cell r="C800" t="str">
            <v>HOSPITAL MIGUEL ARRAES</v>
          </cell>
          <cell r="E800" t="str">
            <v>MICHELLE BRASIL DO NASCIMENTO</v>
          </cell>
          <cell r="F800" t="str">
            <v>2 - Outros Profissionais da Saúde</v>
          </cell>
          <cell r="G800" t="str">
            <v>3222-05</v>
          </cell>
          <cell r="H800" t="str">
            <v>12/2021</v>
          </cell>
          <cell r="J800">
            <v>210.2088</v>
          </cell>
          <cell r="L800">
            <v>0</v>
          </cell>
          <cell r="M800">
            <v>0</v>
          </cell>
          <cell r="O800">
            <v>1.36</v>
          </cell>
          <cell r="R800">
            <v>167.7</v>
          </cell>
          <cell r="S800">
            <v>62.68</v>
          </cell>
          <cell r="U800">
            <v>0</v>
          </cell>
        </row>
        <row r="801">
          <cell r="C801" t="str">
            <v>HOSPITAL MIGUEL ARRAES</v>
          </cell>
          <cell r="E801" t="str">
            <v>MICHELLE DA SILVA RIBEIRO</v>
          </cell>
          <cell r="F801" t="str">
            <v>2 - Outros Profissionais da Saúde</v>
          </cell>
          <cell r="G801" t="str">
            <v>3222-05</v>
          </cell>
          <cell r="H801" t="str">
            <v>12/2021</v>
          </cell>
          <cell r="J801">
            <v>174.8272</v>
          </cell>
          <cell r="L801">
            <v>0</v>
          </cell>
          <cell r="M801">
            <v>0</v>
          </cell>
          <cell r="O801">
            <v>1.36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MICILVANIA PEREIRA DE ARAUJO</v>
          </cell>
          <cell r="F802" t="str">
            <v>3 - Administrativo</v>
          </cell>
          <cell r="G802" t="str">
            <v>1423-40</v>
          </cell>
          <cell r="H802" t="str">
            <v>12/2021</v>
          </cell>
          <cell r="J802">
            <v>381.68560000000002</v>
          </cell>
          <cell r="L802">
            <v>0</v>
          </cell>
          <cell r="M802">
            <v>0</v>
          </cell>
          <cell r="O802">
            <v>1.36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MIDIAN BEZERRA DA SILVA BRITO</v>
          </cell>
          <cell r="F803" t="str">
            <v>2 - Outros Profissionais da Saúde</v>
          </cell>
          <cell r="G803" t="str">
            <v>2235-05</v>
          </cell>
          <cell r="H803" t="str">
            <v>12/2021</v>
          </cell>
          <cell r="J803">
            <v>379.79039999999998</v>
          </cell>
          <cell r="L803">
            <v>0</v>
          </cell>
          <cell r="M803">
            <v>0</v>
          </cell>
          <cell r="O803">
            <v>2.8499999999999996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MIDIZAN ABIA DA PAIXAO AMARANTE</v>
          </cell>
          <cell r="F804" t="str">
            <v>2 - Outros Profissionais da Saúde</v>
          </cell>
          <cell r="G804" t="str">
            <v>3222-05</v>
          </cell>
          <cell r="H804" t="str">
            <v>12/2021</v>
          </cell>
          <cell r="J804">
            <v>189.5264</v>
          </cell>
          <cell r="L804">
            <v>0</v>
          </cell>
          <cell r="M804">
            <v>0</v>
          </cell>
          <cell r="O804">
            <v>1.36</v>
          </cell>
          <cell r="R804">
            <v>137.25</v>
          </cell>
          <cell r="S804">
            <v>67.430000000000007</v>
          </cell>
          <cell r="U804">
            <v>0</v>
          </cell>
        </row>
        <row r="805">
          <cell r="C805" t="str">
            <v>HOSPITAL MIGUEL ARRAES</v>
          </cell>
          <cell r="E805" t="str">
            <v>MIKAELLA BUARQUE CORDEIRO</v>
          </cell>
          <cell r="F805" t="str">
            <v>2 - Outros Profissionais da Saúde</v>
          </cell>
          <cell r="G805" t="str">
            <v>2516-05</v>
          </cell>
          <cell r="H805" t="str">
            <v>12/2021</v>
          </cell>
          <cell r="J805">
            <v>333.99759999999998</v>
          </cell>
          <cell r="L805">
            <v>0</v>
          </cell>
          <cell r="M805">
            <v>0</v>
          </cell>
          <cell r="O805">
            <v>1.36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MILENA TORRES ARAUJO CAVALCANTI</v>
          </cell>
          <cell r="F806" t="str">
            <v>1 - Médico</v>
          </cell>
          <cell r="G806" t="str">
            <v>2251-25</v>
          </cell>
          <cell r="H806" t="str">
            <v>12/2021</v>
          </cell>
          <cell r="J806">
            <v>1457.7159999999999</v>
          </cell>
          <cell r="L806">
            <v>0</v>
          </cell>
          <cell r="M806">
            <v>0</v>
          </cell>
          <cell r="O806">
            <v>10.84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MILTON MATIAS GOMES</v>
          </cell>
          <cell r="F807" t="str">
            <v>3 - Administrativo</v>
          </cell>
          <cell r="G807" t="str">
            <v>5142-25</v>
          </cell>
          <cell r="H807" t="str">
            <v>12/2021</v>
          </cell>
          <cell r="J807">
            <v>190.99199999999999</v>
          </cell>
          <cell r="L807">
            <v>0</v>
          </cell>
          <cell r="M807">
            <v>0</v>
          </cell>
          <cell r="O807">
            <v>1.36</v>
          </cell>
          <cell r="R807">
            <v>137.25</v>
          </cell>
          <cell r="S807">
            <v>66.599999999999994</v>
          </cell>
          <cell r="U807">
            <v>0</v>
          </cell>
        </row>
        <row r="808">
          <cell r="C808" t="str">
            <v>HOSPITAL MIGUEL ARRAES</v>
          </cell>
          <cell r="E808" t="str">
            <v>MIRELLA RAMOS DO NASCIMENTO</v>
          </cell>
          <cell r="F808" t="str">
            <v>2 - Outros Profissionais da Saúde</v>
          </cell>
          <cell r="G808" t="str">
            <v>2235-05</v>
          </cell>
          <cell r="H808" t="str">
            <v>12/2021</v>
          </cell>
          <cell r="J808">
            <v>415.33199999999999</v>
          </cell>
          <cell r="L808">
            <v>0</v>
          </cell>
          <cell r="M808">
            <v>0</v>
          </cell>
          <cell r="O808">
            <v>2.8499999999999996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MIRELLE FRANCISCA DA SILVA</v>
          </cell>
          <cell r="F809" t="str">
            <v>2 - Outros Profissionais da Saúde</v>
          </cell>
          <cell r="G809" t="str">
            <v>2516-05</v>
          </cell>
          <cell r="H809" t="str">
            <v>12/2021</v>
          </cell>
          <cell r="J809">
            <v>447.79199999999997</v>
          </cell>
          <cell r="L809">
            <v>0</v>
          </cell>
          <cell r="M809">
            <v>0</v>
          </cell>
          <cell r="O809">
            <v>1.36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MIRIAM LEILA TEIXEIRA DE OLIVEIRA</v>
          </cell>
          <cell r="F810" t="str">
            <v>2 - Outros Profissionais da Saúde</v>
          </cell>
          <cell r="G810" t="str">
            <v>2237-10</v>
          </cell>
          <cell r="H810" t="str">
            <v>12/2021</v>
          </cell>
          <cell r="J810">
            <v>367.35840000000002</v>
          </cell>
          <cell r="L810">
            <v>0</v>
          </cell>
          <cell r="M810">
            <v>0</v>
          </cell>
          <cell r="O810">
            <v>1.36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MIRIAN PEREIRA DA SILVA</v>
          </cell>
          <cell r="F811" t="str">
            <v>2 - Outros Profissionais da Saúde</v>
          </cell>
          <cell r="G811" t="str">
            <v>3222-05</v>
          </cell>
          <cell r="H811" t="str">
            <v>12/2021</v>
          </cell>
          <cell r="J811">
            <v>213.63839999999999</v>
          </cell>
          <cell r="L811">
            <v>0</v>
          </cell>
          <cell r="M811">
            <v>0</v>
          </cell>
          <cell r="O811">
            <v>1.36</v>
          </cell>
          <cell r="R811">
            <v>147.30000000000001</v>
          </cell>
          <cell r="S811">
            <v>67.430000000000007</v>
          </cell>
          <cell r="U811">
            <v>0</v>
          </cell>
        </row>
        <row r="812">
          <cell r="C812" t="str">
            <v>HOSPITAL MIGUEL ARRAES</v>
          </cell>
          <cell r="E812" t="str">
            <v xml:space="preserve">MIRTES MARTINIANO DA SILVA DE LIMA </v>
          </cell>
          <cell r="F812" t="str">
            <v>3 - Administrativo</v>
          </cell>
          <cell r="G812" t="str">
            <v>5143-10</v>
          </cell>
          <cell r="H812" t="str">
            <v>12/2021</v>
          </cell>
          <cell r="J812">
            <v>141.51840000000001</v>
          </cell>
          <cell r="L812">
            <v>550.4</v>
          </cell>
          <cell r="M812">
            <v>22.26</v>
          </cell>
          <cell r="O812">
            <v>1.36</v>
          </cell>
          <cell r="R812">
            <v>228.9</v>
          </cell>
          <cell r="S812">
            <v>66.78</v>
          </cell>
          <cell r="U812">
            <v>0</v>
          </cell>
        </row>
        <row r="813">
          <cell r="C813" t="str">
            <v>HOSPITAL MIGUEL ARRAES</v>
          </cell>
          <cell r="E813" t="str">
            <v>MOISES JOSE FELIPE DE SOUZA</v>
          </cell>
          <cell r="F813" t="str">
            <v>3 - Administrativo</v>
          </cell>
          <cell r="G813" t="str">
            <v>5132-20</v>
          </cell>
          <cell r="H813" t="str">
            <v>12/2021</v>
          </cell>
          <cell r="J813">
            <v>178.34639999999999</v>
          </cell>
          <cell r="L813">
            <v>0</v>
          </cell>
          <cell r="M813">
            <v>0</v>
          </cell>
          <cell r="O813">
            <v>1.36</v>
          </cell>
          <cell r="R813">
            <v>109.5</v>
          </cell>
          <cell r="S813">
            <v>68.48</v>
          </cell>
          <cell r="U813">
            <v>0</v>
          </cell>
        </row>
        <row r="814">
          <cell r="C814" t="str">
            <v>HOSPITAL MIGUEL ARRAES</v>
          </cell>
          <cell r="E814" t="str">
            <v>MOISES VENTURA DE ALMEIDA JUNIOR</v>
          </cell>
          <cell r="F814" t="str">
            <v>3 - Administrativo</v>
          </cell>
          <cell r="G814" t="str">
            <v>5174-10</v>
          </cell>
          <cell r="H814" t="str">
            <v>12/2021</v>
          </cell>
          <cell r="J814">
            <v>135.54560000000001</v>
          </cell>
          <cell r="L814">
            <v>0</v>
          </cell>
          <cell r="M814">
            <v>0</v>
          </cell>
          <cell r="O814">
            <v>1.36</v>
          </cell>
          <cell r="R814">
            <v>167.7</v>
          </cell>
          <cell r="S814">
            <v>66.78</v>
          </cell>
          <cell r="U814">
            <v>0</v>
          </cell>
        </row>
        <row r="815">
          <cell r="C815" t="str">
            <v>HOSPITAL MIGUEL ARRAES</v>
          </cell>
          <cell r="E815" t="str">
            <v>MONICA AUGUSTA ALVES</v>
          </cell>
          <cell r="F815" t="str">
            <v>2 - Outros Profissionais da Saúde</v>
          </cell>
          <cell r="G815" t="str">
            <v>3222-05</v>
          </cell>
          <cell r="H815" t="str">
            <v>12/2021</v>
          </cell>
          <cell r="J815">
            <v>189.00960000000001</v>
          </cell>
          <cell r="L815">
            <v>0</v>
          </cell>
          <cell r="M815">
            <v>0</v>
          </cell>
          <cell r="O815">
            <v>1.36</v>
          </cell>
          <cell r="R815">
            <v>167.7</v>
          </cell>
          <cell r="S815">
            <v>67.430000000000007</v>
          </cell>
          <cell r="U815">
            <v>0</v>
          </cell>
        </row>
        <row r="816">
          <cell r="C816" t="str">
            <v>HOSPITAL MIGUEL ARRAES</v>
          </cell>
          <cell r="E816" t="str">
            <v>MONICA BARBOSA DOS SANTOS LIMA</v>
          </cell>
          <cell r="F816" t="str">
            <v>3 - Administrativo</v>
          </cell>
          <cell r="G816" t="str">
            <v>4110-10</v>
          </cell>
          <cell r="H816" t="str">
            <v>12/2021</v>
          </cell>
          <cell r="J816">
            <v>147.04</v>
          </cell>
          <cell r="L816">
            <v>0</v>
          </cell>
          <cell r="M816">
            <v>0</v>
          </cell>
          <cell r="O816">
            <v>1.36</v>
          </cell>
          <cell r="R816">
            <v>167.7</v>
          </cell>
          <cell r="S816">
            <v>58.77</v>
          </cell>
          <cell r="U816">
            <v>0</v>
          </cell>
        </row>
        <row r="817">
          <cell r="C817" t="str">
            <v>HOSPITAL MIGUEL ARRAES</v>
          </cell>
          <cell r="E817" t="str">
            <v>MONICA MARIA DA PAIXAO</v>
          </cell>
          <cell r="F817" t="str">
            <v>2 - Outros Profissionais da Saúde</v>
          </cell>
          <cell r="G817" t="str">
            <v>3222-05</v>
          </cell>
          <cell r="H817" t="str">
            <v>12/2021</v>
          </cell>
          <cell r="J817">
            <v>258.07679999999999</v>
          </cell>
          <cell r="L817">
            <v>0</v>
          </cell>
          <cell r="M817">
            <v>0</v>
          </cell>
          <cell r="O817">
            <v>1.36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MONICA MARIA DE AGUIAR</v>
          </cell>
          <cell r="F818" t="str">
            <v>2 - Outros Profissionais da Saúde</v>
          </cell>
          <cell r="G818" t="str">
            <v>3222-05</v>
          </cell>
          <cell r="H818" t="str">
            <v>12/2021</v>
          </cell>
          <cell r="J818">
            <v>152.524</v>
          </cell>
          <cell r="L818">
            <v>0</v>
          </cell>
          <cell r="M818">
            <v>0</v>
          </cell>
          <cell r="O818">
            <v>1.36</v>
          </cell>
          <cell r="R818">
            <v>157.5</v>
          </cell>
          <cell r="S818">
            <v>63.39</v>
          </cell>
          <cell r="U818">
            <v>0</v>
          </cell>
        </row>
        <row r="819">
          <cell r="C819" t="str">
            <v>HOSPITAL MIGUEL ARRAES</v>
          </cell>
          <cell r="E819" t="str">
            <v>MONICA MARIA DOS ANJOS</v>
          </cell>
          <cell r="F819" t="str">
            <v>3 - Administrativo</v>
          </cell>
          <cell r="G819" t="str">
            <v>5163-45</v>
          </cell>
          <cell r="H819" t="str">
            <v>12/2021</v>
          </cell>
          <cell r="J819">
            <v>177.89760000000001</v>
          </cell>
          <cell r="L819">
            <v>0</v>
          </cell>
          <cell r="M819">
            <v>0</v>
          </cell>
          <cell r="O819">
            <v>1.36</v>
          </cell>
          <cell r="R819">
            <v>167.7</v>
          </cell>
          <cell r="S819">
            <v>66.599999999999994</v>
          </cell>
          <cell r="U819">
            <v>0</v>
          </cell>
        </row>
        <row r="820">
          <cell r="C820" t="str">
            <v>HOSPITAL MIGUEL ARRAES</v>
          </cell>
          <cell r="E820" t="str">
            <v>MONICA SILVA DE ARAUJO</v>
          </cell>
          <cell r="F820" t="str">
            <v>2 - Outros Profissionais da Saúde</v>
          </cell>
          <cell r="G820" t="str">
            <v>3222-05</v>
          </cell>
          <cell r="H820" t="str">
            <v>12/2021</v>
          </cell>
          <cell r="J820">
            <v>182.08</v>
          </cell>
          <cell r="L820">
            <v>0</v>
          </cell>
          <cell r="M820">
            <v>0</v>
          </cell>
          <cell r="O820">
            <v>1.36</v>
          </cell>
          <cell r="R820">
            <v>147.30000000000001</v>
          </cell>
          <cell r="S820">
            <v>67.430000000000007</v>
          </cell>
          <cell r="U820">
            <v>0</v>
          </cell>
        </row>
        <row r="821">
          <cell r="C821" t="str">
            <v>HOSPITAL MIGUEL ARRAES</v>
          </cell>
          <cell r="E821" t="str">
            <v>MONICA VASCONCELOS FLORIO GONCALVES</v>
          </cell>
          <cell r="F821" t="str">
            <v>2 - Outros Profissionais da Saúde</v>
          </cell>
          <cell r="G821" t="str">
            <v>2236-05</v>
          </cell>
          <cell r="H821" t="str">
            <v>12/2021</v>
          </cell>
          <cell r="J821">
            <v>479.51600000000008</v>
          </cell>
          <cell r="L821">
            <v>0</v>
          </cell>
          <cell r="M821">
            <v>0</v>
          </cell>
          <cell r="O821">
            <v>2.8499999999999996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MONIQUE AMORIM AUBERT</v>
          </cell>
          <cell r="F822" t="str">
            <v>2 - Outros Profissionais da Saúde</v>
          </cell>
          <cell r="G822" t="str">
            <v>3222-05</v>
          </cell>
          <cell r="H822" t="str">
            <v>12/2021</v>
          </cell>
          <cell r="J822">
            <v>152.29839999999999</v>
          </cell>
          <cell r="L822">
            <v>0</v>
          </cell>
          <cell r="M822">
            <v>0</v>
          </cell>
          <cell r="O822">
            <v>1.36</v>
          </cell>
          <cell r="R822">
            <v>167.7</v>
          </cell>
          <cell r="S822">
            <v>47.02</v>
          </cell>
          <cell r="U822">
            <v>0</v>
          </cell>
        </row>
        <row r="823">
          <cell r="C823" t="str">
            <v>HOSPITAL MIGUEL ARRAES</v>
          </cell>
          <cell r="E823" t="str">
            <v>MONIQUE CLEIA DE PONTES BANDEIRA CARVALHO</v>
          </cell>
          <cell r="F823" t="str">
            <v>3 - Administrativo</v>
          </cell>
          <cell r="G823" t="str">
            <v>1426-05</v>
          </cell>
          <cell r="H823" t="str">
            <v>12/2021</v>
          </cell>
          <cell r="J823">
            <v>1727.3671999999999</v>
          </cell>
          <cell r="L823">
            <v>0</v>
          </cell>
          <cell r="M823">
            <v>0</v>
          </cell>
          <cell r="O823">
            <v>1.36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MONIQUE MARIA ALMEIDA VANDERLEI DE SOUZA</v>
          </cell>
          <cell r="F824" t="str">
            <v>2 - Outros Profissionais da Saúde</v>
          </cell>
          <cell r="G824" t="str">
            <v>2237-10</v>
          </cell>
          <cell r="H824" t="str">
            <v>12/2021</v>
          </cell>
          <cell r="J824">
            <v>372.5136</v>
          </cell>
          <cell r="L824">
            <v>0</v>
          </cell>
          <cell r="M824">
            <v>0</v>
          </cell>
          <cell r="O824">
            <v>1.36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MORGANNA ANDREA GONCALVES LEAO</v>
          </cell>
          <cell r="F825" t="str">
            <v>2 - Outros Profissionais da Saúde</v>
          </cell>
          <cell r="G825" t="str">
            <v>2235-05</v>
          </cell>
          <cell r="H825" t="str">
            <v>12/2021</v>
          </cell>
          <cell r="J825">
            <v>585.2672</v>
          </cell>
          <cell r="L825">
            <v>0</v>
          </cell>
          <cell r="M825">
            <v>0</v>
          </cell>
          <cell r="O825">
            <v>2.8499999999999996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MOZENITA BARBOSA DOS SANTOS</v>
          </cell>
          <cell r="F826" t="str">
            <v>2 - Outros Profissionais da Saúde</v>
          </cell>
          <cell r="G826" t="str">
            <v>3222-05</v>
          </cell>
          <cell r="H826" t="str">
            <v>12/2021</v>
          </cell>
          <cell r="J826">
            <v>191.17760000000001</v>
          </cell>
          <cell r="L826">
            <v>0</v>
          </cell>
          <cell r="M826">
            <v>0</v>
          </cell>
          <cell r="O826">
            <v>1.36</v>
          </cell>
          <cell r="R826">
            <v>167.7</v>
          </cell>
          <cell r="S826">
            <v>67.430000000000007</v>
          </cell>
          <cell r="U826">
            <v>0</v>
          </cell>
        </row>
        <row r="827">
          <cell r="C827" t="str">
            <v>HOSPITAL MIGUEL ARRAES</v>
          </cell>
          <cell r="E827" t="str">
            <v>MURILO VIEIRA DE MIRANDA</v>
          </cell>
          <cell r="F827" t="str">
            <v>1 - Médico</v>
          </cell>
          <cell r="G827" t="str">
            <v>2251-25</v>
          </cell>
          <cell r="H827" t="str">
            <v>12/2021</v>
          </cell>
          <cell r="J827">
            <v>1541.0576000000001</v>
          </cell>
          <cell r="L827">
            <v>0</v>
          </cell>
          <cell r="M827">
            <v>0</v>
          </cell>
          <cell r="O827">
            <v>10.84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NADIA JAQUELINE SILVA DE VASCONCELOS COELHO</v>
          </cell>
          <cell r="F828" t="str">
            <v>2 - Outros Profissionais da Saúde</v>
          </cell>
          <cell r="G828" t="str">
            <v>2235-05</v>
          </cell>
          <cell r="H828" t="str">
            <v>12/2021</v>
          </cell>
          <cell r="J828">
            <v>474.13520000000011</v>
          </cell>
          <cell r="L828">
            <v>0</v>
          </cell>
          <cell r="M828">
            <v>0</v>
          </cell>
          <cell r="O828">
            <v>2.8499999999999996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NADJA CRISTINA DE FREITAS SOUZA</v>
          </cell>
          <cell r="F829" t="str">
            <v>3 - Administrativo</v>
          </cell>
          <cell r="G829" t="str">
            <v>5134-30</v>
          </cell>
          <cell r="H829" t="str">
            <v>12/2021</v>
          </cell>
          <cell r="J829">
            <v>194.81280000000001</v>
          </cell>
          <cell r="L829">
            <v>0</v>
          </cell>
          <cell r="M829">
            <v>0</v>
          </cell>
          <cell r="O829">
            <v>1.36</v>
          </cell>
          <cell r="R829">
            <v>157.5</v>
          </cell>
          <cell r="S829">
            <v>66.599999999999994</v>
          </cell>
          <cell r="U829">
            <v>0</v>
          </cell>
        </row>
        <row r="830">
          <cell r="C830" t="str">
            <v>HOSPITAL MIGUEL ARRAES</v>
          </cell>
          <cell r="E830" t="str">
            <v>NADJA DA SILVA SANTOS</v>
          </cell>
          <cell r="F830" t="str">
            <v>2 - Outros Profissionais da Saúde</v>
          </cell>
          <cell r="G830" t="str">
            <v>2235-05</v>
          </cell>
          <cell r="H830" t="str">
            <v>12/2021</v>
          </cell>
          <cell r="J830">
            <v>469.55919999999998</v>
          </cell>
          <cell r="L830">
            <v>0</v>
          </cell>
          <cell r="M830">
            <v>0</v>
          </cell>
          <cell r="O830">
            <v>2.8499999999999996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NADJA ROBERTA OLIVEIRA DA SILVA FERREIRA</v>
          </cell>
          <cell r="F831" t="str">
            <v>3 - Administrativo</v>
          </cell>
          <cell r="G831" t="str">
            <v>5174-10</v>
          </cell>
          <cell r="H831" t="str">
            <v>12/2021</v>
          </cell>
          <cell r="J831">
            <v>139.7792</v>
          </cell>
          <cell r="L831">
            <v>0</v>
          </cell>
          <cell r="M831">
            <v>0</v>
          </cell>
          <cell r="O831">
            <v>1.36</v>
          </cell>
          <cell r="R831">
            <v>167.7</v>
          </cell>
          <cell r="S831">
            <v>60.44</v>
          </cell>
          <cell r="U831">
            <v>0</v>
          </cell>
        </row>
        <row r="832">
          <cell r="C832" t="str">
            <v>HOSPITAL MIGUEL ARRAES</v>
          </cell>
          <cell r="E832" t="str">
            <v>NADJA SILVA DO NASCIMENTO</v>
          </cell>
          <cell r="F832" t="str">
            <v>2 - Outros Profissionais da Saúde</v>
          </cell>
          <cell r="G832" t="str">
            <v>3222-05</v>
          </cell>
          <cell r="H832" t="str">
            <v>12/2021</v>
          </cell>
          <cell r="J832">
            <v>164.84399999999999</v>
          </cell>
          <cell r="L832">
            <v>0</v>
          </cell>
          <cell r="M832">
            <v>0</v>
          </cell>
          <cell r="O832">
            <v>1.36</v>
          </cell>
          <cell r="R832">
            <v>157.5</v>
          </cell>
          <cell r="S832">
            <v>67.430000000000007</v>
          </cell>
          <cell r="U832">
            <v>0</v>
          </cell>
        </row>
        <row r="833">
          <cell r="C833" t="str">
            <v>HOSPITAL MIGUEL ARRAES</v>
          </cell>
          <cell r="E833" t="str">
            <v>NAILMA LOUISE MENDONCA DE ARAUJO</v>
          </cell>
          <cell r="F833" t="str">
            <v>2 - Outros Profissionais da Saúde</v>
          </cell>
          <cell r="G833" t="str">
            <v>2237-10</v>
          </cell>
          <cell r="H833" t="str">
            <v>12/2021</v>
          </cell>
          <cell r="J833">
            <v>400.63520000000011</v>
          </cell>
          <cell r="L833">
            <v>0</v>
          </cell>
          <cell r="M833">
            <v>0</v>
          </cell>
          <cell r="O833">
            <v>1.36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NATALIA FERNANDA SOARES DA SILVA</v>
          </cell>
          <cell r="F834" t="str">
            <v>3 - Administrativo</v>
          </cell>
          <cell r="G834" t="str">
            <v>4110-10</v>
          </cell>
          <cell r="H834" t="str">
            <v>12/2021</v>
          </cell>
          <cell r="J834">
            <v>122.0664</v>
          </cell>
          <cell r="L834">
            <v>0</v>
          </cell>
          <cell r="M834">
            <v>0</v>
          </cell>
          <cell r="O834">
            <v>1.36</v>
          </cell>
          <cell r="R834">
            <v>147.30000000000001</v>
          </cell>
          <cell r="S834">
            <v>60.1</v>
          </cell>
          <cell r="U834">
            <v>124.97</v>
          </cell>
          <cell r="X834" t="str">
            <v>AUXÍLIO CRECHE</v>
          </cell>
        </row>
        <row r="835">
          <cell r="C835" t="str">
            <v>HOSPITAL MIGUEL ARRAES</v>
          </cell>
          <cell r="E835" t="str">
            <v>NATALIA FERREIRA CAVALCANTI</v>
          </cell>
          <cell r="F835" t="str">
            <v>2 - Outros Profissionais da Saúde</v>
          </cell>
          <cell r="G835" t="str">
            <v>3242-05</v>
          </cell>
          <cell r="H835" t="str">
            <v>12/2021</v>
          </cell>
          <cell r="J835">
            <v>285.24880000000002</v>
          </cell>
          <cell r="L835">
            <v>0</v>
          </cell>
          <cell r="M835">
            <v>0</v>
          </cell>
          <cell r="O835">
            <v>1.36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NATALIA FERREIRA GOMES VASCONCELOS</v>
          </cell>
          <cell r="F836" t="str">
            <v>2 - Outros Profissionais da Saúde</v>
          </cell>
          <cell r="G836" t="str">
            <v>2237-10</v>
          </cell>
          <cell r="H836" t="str">
            <v>12/2021</v>
          </cell>
          <cell r="J836">
            <v>398.084</v>
          </cell>
          <cell r="L836">
            <v>0</v>
          </cell>
          <cell r="M836">
            <v>0</v>
          </cell>
          <cell r="O836">
            <v>1.36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NATALIA GOMES DA SILVA</v>
          </cell>
          <cell r="F837" t="str">
            <v>2 - Outros Profissionais da Saúde</v>
          </cell>
          <cell r="G837" t="str">
            <v>3222-05</v>
          </cell>
          <cell r="H837" t="str">
            <v>12/2021</v>
          </cell>
          <cell r="J837">
            <v>190.08799999999999</v>
          </cell>
          <cell r="L837">
            <v>0</v>
          </cell>
          <cell r="M837">
            <v>0</v>
          </cell>
          <cell r="O837">
            <v>1.36</v>
          </cell>
          <cell r="R837">
            <v>157.5</v>
          </cell>
          <cell r="S837">
            <v>52.17</v>
          </cell>
          <cell r="U837">
            <v>0</v>
          </cell>
        </row>
        <row r="838">
          <cell r="C838" t="str">
            <v>HOSPITAL MIGUEL ARRAES</v>
          </cell>
          <cell r="E838" t="str">
            <v>NATALIA LOURENCO CAMARA GOMES</v>
          </cell>
          <cell r="F838" t="str">
            <v>2 - Outros Profissionais da Saúde</v>
          </cell>
          <cell r="G838" t="str">
            <v>2236-05</v>
          </cell>
          <cell r="H838" t="str">
            <v>12/2021</v>
          </cell>
          <cell r="J838">
            <v>407.39760000000001</v>
          </cell>
          <cell r="L838">
            <v>0</v>
          </cell>
          <cell r="M838">
            <v>0</v>
          </cell>
          <cell r="O838">
            <v>2.8499999999999996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NATALIA MARIA DA SILVA</v>
          </cell>
          <cell r="F839" t="str">
            <v>2 - Outros Profissionais da Saúde</v>
          </cell>
          <cell r="G839" t="str">
            <v>3222-05</v>
          </cell>
          <cell r="H839" t="str">
            <v>12/2021</v>
          </cell>
          <cell r="J839">
            <v>186.7216</v>
          </cell>
          <cell r="L839">
            <v>0</v>
          </cell>
          <cell r="M839">
            <v>0</v>
          </cell>
          <cell r="O839">
            <v>1.36</v>
          </cell>
          <cell r="R839">
            <v>147.30000000000001</v>
          </cell>
          <cell r="S839">
            <v>67.430000000000007</v>
          </cell>
          <cell r="U839">
            <v>0</v>
          </cell>
        </row>
        <row r="840">
          <cell r="C840" t="str">
            <v>HOSPITAL MIGUEL ARRAES</v>
          </cell>
          <cell r="E840" t="str">
            <v>NATALIA MAYARA MENEZES DE SOUZA</v>
          </cell>
          <cell r="F840" t="str">
            <v>2 - Outros Profissionais da Saúde</v>
          </cell>
          <cell r="G840" t="str">
            <v>2237-10</v>
          </cell>
          <cell r="H840" t="str">
            <v>12/2021</v>
          </cell>
          <cell r="J840">
            <v>434.43360000000001</v>
          </cell>
          <cell r="L840">
            <v>0</v>
          </cell>
          <cell r="M840">
            <v>0</v>
          </cell>
          <cell r="O840">
            <v>1.36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NATALIA OLIVEIRA BANJA</v>
          </cell>
          <cell r="F841" t="str">
            <v>1 - Médico</v>
          </cell>
          <cell r="G841" t="str">
            <v>2252-25</v>
          </cell>
          <cell r="H841" t="str">
            <v>12/2021</v>
          </cell>
          <cell r="J841">
            <v>647.04719999999998</v>
          </cell>
          <cell r="L841">
            <v>0</v>
          </cell>
          <cell r="M841">
            <v>0</v>
          </cell>
          <cell r="O841">
            <v>10.84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NATALIA SILVA DE ALMEIDA</v>
          </cell>
          <cell r="F842" t="str">
            <v>2 - Outros Profissionais da Saúde</v>
          </cell>
          <cell r="G842" t="str">
            <v>3222-05</v>
          </cell>
          <cell r="H842" t="str">
            <v>12/2021</v>
          </cell>
          <cell r="J842">
            <v>234.96</v>
          </cell>
          <cell r="L842">
            <v>0</v>
          </cell>
          <cell r="M842">
            <v>0</v>
          </cell>
          <cell r="O842">
            <v>1.36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NATAN FILIPI DE SANTANA</v>
          </cell>
          <cell r="F843" t="str">
            <v>3 - Administrativo</v>
          </cell>
          <cell r="G843" t="str">
            <v>4110-10</v>
          </cell>
          <cell r="H843" t="str">
            <v>12/2021</v>
          </cell>
          <cell r="J843">
            <v>11.3666</v>
          </cell>
          <cell r="K843">
            <v>0</v>
          </cell>
          <cell r="L843">
            <v>0</v>
          </cell>
          <cell r="M843">
            <v>0</v>
          </cell>
          <cell r="O843">
            <v>1.35</v>
          </cell>
          <cell r="R843">
            <v>219.60999999999999</v>
          </cell>
          <cell r="S843">
            <v>17.600000000000001</v>
          </cell>
          <cell r="U843">
            <v>0</v>
          </cell>
        </row>
        <row r="844">
          <cell r="C844" t="str">
            <v>HOSPITAL MIGUEL ARRAES</v>
          </cell>
          <cell r="E844" t="str">
            <v>NATHALIA AMANDA DE VASCONCELLOS PISCOYA</v>
          </cell>
          <cell r="F844" t="str">
            <v>1 - Médico</v>
          </cell>
          <cell r="G844" t="str">
            <v>2251-25</v>
          </cell>
          <cell r="H844" t="str">
            <v>12/2021</v>
          </cell>
          <cell r="J844">
            <v>706.42239999999993</v>
          </cell>
          <cell r="L844">
            <v>0</v>
          </cell>
          <cell r="M844">
            <v>0</v>
          </cell>
          <cell r="O844">
            <v>10.83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NATHALIA MARIA MEDEIROS SERRA</v>
          </cell>
          <cell r="F845" t="str">
            <v>1 - Médico</v>
          </cell>
          <cell r="G845" t="str">
            <v>2251-25</v>
          </cell>
          <cell r="H845" t="str">
            <v>12/2021</v>
          </cell>
          <cell r="J845">
            <v>593.94159999999999</v>
          </cell>
          <cell r="L845">
            <v>0</v>
          </cell>
          <cell r="M845">
            <v>0</v>
          </cell>
          <cell r="O845">
            <v>10.83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NATHALIA MARTINS DE MENDONCA</v>
          </cell>
          <cell r="F846" t="str">
            <v>2 - Outros Profissionais da Saúde</v>
          </cell>
          <cell r="G846" t="str">
            <v>3222-05</v>
          </cell>
          <cell r="H846" t="str">
            <v>12/2021</v>
          </cell>
          <cell r="J846">
            <v>2.9967999999999999</v>
          </cell>
          <cell r="L846">
            <v>0</v>
          </cell>
          <cell r="M846">
            <v>0</v>
          </cell>
          <cell r="O846">
            <v>1.36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NAYARA ROSANE VASCONCELOS SILVA</v>
          </cell>
          <cell r="F847" t="str">
            <v>3 - Administrativo</v>
          </cell>
          <cell r="G847" t="str">
            <v>1312-05</v>
          </cell>
          <cell r="H847" t="str">
            <v>12/2021</v>
          </cell>
          <cell r="J847">
            <v>1763.3424</v>
          </cell>
          <cell r="L847">
            <v>550.4</v>
          </cell>
          <cell r="M847">
            <v>30</v>
          </cell>
          <cell r="O847">
            <v>1.35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NEUDENIZA MOREIRA DE FARIAS</v>
          </cell>
          <cell r="F848" t="str">
            <v>2 - Outros Profissionais da Saúde</v>
          </cell>
          <cell r="G848" t="str">
            <v>2235-05</v>
          </cell>
          <cell r="H848" t="str">
            <v>12/2021</v>
          </cell>
          <cell r="J848">
            <v>694.32960000000003</v>
          </cell>
          <cell r="L848">
            <v>0</v>
          </cell>
          <cell r="M848">
            <v>0</v>
          </cell>
          <cell r="O848">
            <v>2.84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NILMA HERCULANO DA SILVA</v>
          </cell>
          <cell r="F849" t="str">
            <v>2 - Outros Profissionais da Saúde</v>
          </cell>
          <cell r="G849" t="str">
            <v>2235-05</v>
          </cell>
          <cell r="H849" t="str">
            <v>12/2021</v>
          </cell>
          <cell r="J849">
            <v>602.3664</v>
          </cell>
          <cell r="L849">
            <v>0</v>
          </cell>
          <cell r="M849">
            <v>0</v>
          </cell>
          <cell r="O849">
            <v>2.84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NILSON ALVES DA SILVA NETO</v>
          </cell>
          <cell r="F850" t="str">
            <v>2 - Outros Profissionais da Saúde</v>
          </cell>
          <cell r="G850" t="str">
            <v>5211-30</v>
          </cell>
          <cell r="H850" t="str">
            <v>12/2021</v>
          </cell>
          <cell r="J850">
            <v>124.3048</v>
          </cell>
          <cell r="L850">
            <v>550.4</v>
          </cell>
          <cell r="M850">
            <v>22.26</v>
          </cell>
          <cell r="O850">
            <v>1.35</v>
          </cell>
          <cell r="R850">
            <v>228.9</v>
          </cell>
          <cell r="S850">
            <v>57.88</v>
          </cell>
          <cell r="U850">
            <v>0</v>
          </cell>
        </row>
        <row r="851">
          <cell r="C851" t="str">
            <v>HOSPITAL MIGUEL ARRAES</v>
          </cell>
          <cell r="E851" t="str">
            <v>NOEL GUEDES LOUREIRO</v>
          </cell>
          <cell r="F851" t="str">
            <v>1 - Médico</v>
          </cell>
          <cell r="G851" t="str">
            <v>2251-50</v>
          </cell>
          <cell r="H851" t="str">
            <v>12/2021</v>
          </cell>
          <cell r="J851">
            <v>2007.8776</v>
          </cell>
          <cell r="L851">
            <v>0</v>
          </cell>
          <cell r="M851">
            <v>0</v>
          </cell>
          <cell r="O851">
            <v>10.83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NORMANDO ANTONIO LOPES DA SILVA</v>
          </cell>
          <cell r="F852" t="str">
            <v>2 - Outros Profissionais da Saúde</v>
          </cell>
          <cell r="G852" t="str">
            <v>3241-15</v>
          </cell>
          <cell r="H852" t="str">
            <v>12/2021</v>
          </cell>
          <cell r="J852">
            <v>439.5256</v>
          </cell>
          <cell r="L852">
            <v>0</v>
          </cell>
          <cell r="M852">
            <v>0</v>
          </cell>
          <cell r="O852">
            <v>1.35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ORLANDIA FARIAS DE AGUIAR</v>
          </cell>
          <cell r="F853" t="str">
            <v>2 - Outros Profissionais da Saúde</v>
          </cell>
          <cell r="G853" t="str">
            <v>2235-05</v>
          </cell>
          <cell r="H853" t="str">
            <v>12/2021</v>
          </cell>
          <cell r="J853">
            <v>529.48400000000004</v>
          </cell>
          <cell r="L853">
            <v>0</v>
          </cell>
          <cell r="M853">
            <v>0</v>
          </cell>
          <cell r="O853">
            <v>2.84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ORLANDO LOPES DE MORAIS NETO</v>
          </cell>
          <cell r="F854" t="str">
            <v>2 - Outros Profissionais da Saúde</v>
          </cell>
          <cell r="G854" t="str">
            <v>3222-05</v>
          </cell>
          <cell r="H854" t="str">
            <v>12/2021</v>
          </cell>
          <cell r="J854">
            <v>313.16879999999998</v>
          </cell>
          <cell r="L854">
            <v>0</v>
          </cell>
          <cell r="M854">
            <v>0</v>
          </cell>
          <cell r="O854">
            <v>1.35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OSCALENY REIS DE OLIVEIRA</v>
          </cell>
          <cell r="F855" t="str">
            <v>2 - Outros Profissionais da Saúde</v>
          </cell>
          <cell r="G855" t="str">
            <v>2235-05</v>
          </cell>
          <cell r="H855" t="str">
            <v>12/2021</v>
          </cell>
          <cell r="J855">
            <v>453.51280000000003</v>
          </cell>
          <cell r="L855">
            <v>0</v>
          </cell>
          <cell r="M855">
            <v>0</v>
          </cell>
          <cell r="O855">
            <v>2.84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OSVALDO CARLOS RODRIGUES JUNIOR</v>
          </cell>
          <cell r="F856" t="str">
            <v>1 - Médico</v>
          </cell>
          <cell r="G856" t="str">
            <v>2251-25</v>
          </cell>
          <cell r="H856" t="str">
            <v>12/2021</v>
          </cell>
          <cell r="J856">
            <v>1022.604</v>
          </cell>
          <cell r="L856">
            <v>0</v>
          </cell>
          <cell r="M856">
            <v>0</v>
          </cell>
          <cell r="O856">
            <v>10.83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PAMELA KARINNE FERREIRA DA SILVA</v>
          </cell>
          <cell r="F857" t="str">
            <v>2 - Outros Profissionais da Saúde</v>
          </cell>
          <cell r="G857" t="str">
            <v>2234-05</v>
          </cell>
          <cell r="H857" t="str">
            <v>12/2021</v>
          </cell>
          <cell r="J857">
            <v>655.15039999999999</v>
          </cell>
          <cell r="L857">
            <v>0</v>
          </cell>
          <cell r="M857">
            <v>0</v>
          </cell>
          <cell r="O857">
            <v>1.35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PATRICIA BRAZ DO MONTE COSTA</v>
          </cell>
          <cell r="F858" t="str">
            <v>2 - Outros Profissionais da Saúde</v>
          </cell>
          <cell r="G858" t="str">
            <v>2236-05</v>
          </cell>
          <cell r="H858" t="str">
            <v>12/2021</v>
          </cell>
          <cell r="J858">
            <v>542.47520000000009</v>
          </cell>
          <cell r="L858">
            <v>0</v>
          </cell>
          <cell r="M858">
            <v>0</v>
          </cell>
          <cell r="O858">
            <v>2.84</v>
          </cell>
          <cell r="S858">
            <v>0</v>
          </cell>
          <cell r="U858">
            <v>3.27</v>
          </cell>
          <cell r="X858" t="str">
            <v>AUXÍLIO CRECHE</v>
          </cell>
        </row>
        <row r="859">
          <cell r="C859" t="str">
            <v>HOSPITAL MIGUEL ARRAES</v>
          </cell>
          <cell r="E859" t="str">
            <v>PATRICIA GOMES DE FREITAS SOUZA</v>
          </cell>
          <cell r="F859" t="str">
            <v>2 - Outros Profissionais da Saúde</v>
          </cell>
          <cell r="G859" t="str">
            <v>3222-05</v>
          </cell>
          <cell r="H859" t="str">
            <v>12/2021</v>
          </cell>
          <cell r="J859">
            <v>172.416</v>
          </cell>
          <cell r="L859">
            <v>0</v>
          </cell>
          <cell r="M859">
            <v>0</v>
          </cell>
          <cell r="O859">
            <v>1.35</v>
          </cell>
          <cell r="R859">
            <v>167.7</v>
          </cell>
          <cell r="S859">
            <v>67.430000000000007</v>
          </cell>
          <cell r="U859">
            <v>0</v>
          </cell>
        </row>
        <row r="860">
          <cell r="C860" t="str">
            <v>HOSPITAL MIGUEL ARRAES</v>
          </cell>
          <cell r="E860" t="str">
            <v>PATRICIA GUERRA CAVALCANTI</v>
          </cell>
          <cell r="F860" t="str">
            <v>2 - Outros Profissionais da Saúde</v>
          </cell>
          <cell r="G860" t="str">
            <v>2235-05</v>
          </cell>
          <cell r="H860" t="str">
            <v>12/2021</v>
          </cell>
          <cell r="J860">
            <v>505.08240000000012</v>
          </cell>
          <cell r="L860">
            <v>0</v>
          </cell>
          <cell r="M860">
            <v>0</v>
          </cell>
          <cell r="O860">
            <v>2.84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PATRICIA JANE FERREIRA DE ALENCAR GUIMARAES</v>
          </cell>
          <cell r="F861" t="str">
            <v>2 - Outros Profissionais da Saúde</v>
          </cell>
          <cell r="G861" t="str">
            <v>3222-05</v>
          </cell>
          <cell r="H861" t="str">
            <v>12/2021</v>
          </cell>
          <cell r="J861">
            <v>179.6728</v>
          </cell>
          <cell r="L861">
            <v>0</v>
          </cell>
          <cell r="M861">
            <v>0</v>
          </cell>
          <cell r="O861">
            <v>1.35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PATRICIA MARIA DA FONSECA DE OLIVEIRA</v>
          </cell>
          <cell r="F862" t="str">
            <v>2 - Outros Profissionais da Saúde</v>
          </cell>
          <cell r="G862" t="str">
            <v>3222-05</v>
          </cell>
          <cell r="H862" t="str">
            <v>12/2021</v>
          </cell>
          <cell r="J862">
            <v>187.23840000000001</v>
          </cell>
          <cell r="L862">
            <v>0</v>
          </cell>
          <cell r="M862">
            <v>0</v>
          </cell>
          <cell r="O862">
            <v>1.35</v>
          </cell>
          <cell r="R862">
            <v>157.5</v>
          </cell>
          <cell r="S862">
            <v>59.51</v>
          </cell>
          <cell r="U862">
            <v>0</v>
          </cell>
        </row>
        <row r="863">
          <cell r="C863" t="str">
            <v>HOSPITAL MIGUEL ARRAES</v>
          </cell>
          <cell r="E863" t="str">
            <v>PATRICIA MARIA DA SILVA</v>
          </cell>
          <cell r="F863" t="str">
            <v>3 - Administrativo</v>
          </cell>
          <cell r="G863" t="str">
            <v>4110-10</v>
          </cell>
          <cell r="H863" t="str">
            <v>12/2021</v>
          </cell>
          <cell r="J863">
            <v>16.5</v>
          </cell>
          <cell r="L863">
            <v>0</v>
          </cell>
          <cell r="M863">
            <v>0</v>
          </cell>
          <cell r="O863">
            <v>1.35</v>
          </cell>
          <cell r="R863">
            <v>188.10999999999999</v>
          </cell>
          <cell r="S863">
            <v>33</v>
          </cell>
          <cell r="U863">
            <v>0</v>
          </cell>
        </row>
        <row r="864">
          <cell r="C864" t="str">
            <v>HOSPITAL MIGUEL ARRAES</v>
          </cell>
          <cell r="E864" t="str">
            <v>PATRICIA MARIA DO NASCIMENTO FRANCA</v>
          </cell>
          <cell r="F864" t="str">
            <v>2 - Outros Profissionais da Saúde</v>
          </cell>
          <cell r="G864" t="str">
            <v>3222-05</v>
          </cell>
          <cell r="H864" t="str">
            <v>12/2021</v>
          </cell>
          <cell r="J864">
            <v>5.1664000000000003</v>
          </cell>
          <cell r="L864">
            <v>0</v>
          </cell>
          <cell r="M864">
            <v>0</v>
          </cell>
          <cell r="O864">
            <v>1.35</v>
          </cell>
          <cell r="R864">
            <v>167.7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PATRICIA MARIA SACRAMENTO DE SANTANA</v>
          </cell>
          <cell r="F865" t="str">
            <v>2 - Outros Profissionais da Saúde</v>
          </cell>
          <cell r="G865" t="str">
            <v>3222-05</v>
          </cell>
          <cell r="H865" t="str">
            <v>12/2021</v>
          </cell>
          <cell r="J865">
            <v>248.9128</v>
          </cell>
          <cell r="L865">
            <v>0</v>
          </cell>
          <cell r="M865">
            <v>0</v>
          </cell>
          <cell r="O865">
            <v>1.35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PATRICIA TADEU DE BRITO</v>
          </cell>
          <cell r="F866" t="str">
            <v>2 - Outros Profissionais da Saúde</v>
          </cell>
          <cell r="G866" t="str">
            <v>3222-05</v>
          </cell>
          <cell r="H866" t="str">
            <v>12/2021</v>
          </cell>
          <cell r="J866">
            <v>236.5472</v>
          </cell>
          <cell r="L866">
            <v>0</v>
          </cell>
          <cell r="M866">
            <v>0</v>
          </cell>
          <cell r="O866">
            <v>1.35</v>
          </cell>
          <cell r="R866">
            <v>157.5</v>
          </cell>
          <cell r="S866">
            <v>67.430000000000007</v>
          </cell>
          <cell r="U866">
            <v>0</v>
          </cell>
        </row>
        <row r="867">
          <cell r="C867" t="str">
            <v>HOSPITAL MIGUEL ARRAES</v>
          </cell>
          <cell r="E867" t="str">
            <v>PATRICIA VALERIA DANTAS DAS NEVES</v>
          </cell>
          <cell r="F867" t="str">
            <v>2 - Outros Profissionais da Saúde</v>
          </cell>
          <cell r="G867" t="str">
            <v>5211-30</v>
          </cell>
          <cell r="H867" t="str">
            <v>12/2021</v>
          </cell>
          <cell r="J867">
            <v>140.23759999999999</v>
          </cell>
          <cell r="L867">
            <v>0</v>
          </cell>
          <cell r="M867">
            <v>0</v>
          </cell>
          <cell r="O867">
            <v>1.35</v>
          </cell>
          <cell r="R867">
            <v>213.75</v>
          </cell>
          <cell r="S867">
            <v>66.78</v>
          </cell>
          <cell r="U867">
            <v>0</v>
          </cell>
        </row>
        <row r="868">
          <cell r="C868" t="str">
            <v>HOSPITAL MIGUEL ARRAES</v>
          </cell>
          <cell r="E868" t="str">
            <v>PAULA ANDREA DA SILVA DE MACEDO</v>
          </cell>
          <cell r="F868" t="str">
            <v>3 - Administrativo</v>
          </cell>
          <cell r="G868" t="str">
            <v>4110-10</v>
          </cell>
          <cell r="H868" t="str">
            <v>12/2021</v>
          </cell>
          <cell r="J868">
            <v>164.5248</v>
          </cell>
          <cell r="L868">
            <v>550.4</v>
          </cell>
          <cell r="M868">
            <v>24.93</v>
          </cell>
          <cell r="O868">
            <v>1.35</v>
          </cell>
          <cell r="R868">
            <v>228.9</v>
          </cell>
          <cell r="S868">
            <v>74.790000000000006</v>
          </cell>
          <cell r="U868">
            <v>0</v>
          </cell>
        </row>
        <row r="869">
          <cell r="C869" t="str">
            <v>HOSPITAL MIGUEL ARRAES</v>
          </cell>
          <cell r="E869" t="str">
            <v>PAULA FRANSSINETT DE SOUZA CASSIANO</v>
          </cell>
          <cell r="F869" t="str">
            <v>3 - Administrativo</v>
          </cell>
          <cell r="G869" t="str">
            <v>4110-10</v>
          </cell>
          <cell r="H869" t="str">
            <v>12/2021</v>
          </cell>
          <cell r="J869">
            <v>160.13040000000001</v>
          </cell>
          <cell r="L869">
            <v>0</v>
          </cell>
          <cell r="M869">
            <v>0</v>
          </cell>
          <cell r="O869">
            <v>1.35</v>
          </cell>
          <cell r="R869">
            <v>167.7</v>
          </cell>
          <cell r="S869">
            <v>66.78</v>
          </cell>
          <cell r="U869">
            <v>0</v>
          </cell>
        </row>
        <row r="870">
          <cell r="C870" t="str">
            <v>HOSPITAL MIGUEL ARRAES</v>
          </cell>
          <cell r="E870" t="str">
            <v>PAULO FRANCISCO BEZERRA JUNIOR</v>
          </cell>
          <cell r="F870" t="str">
            <v>2 - Outros Profissionais da Saúde</v>
          </cell>
          <cell r="G870" t="str">
            <v>3222-05</v>
          </cell>
          <cell r="H870" t="str">
            <v>12/2021</v>
          </cell>
          <cell r="J870">
            <v>198.44</v>
          </cell>
          <cell r="L870">
            <v>0</v>
          </cell>
          <cell r="M870">
            <v>0</v>
          </cell>
          <cell r="O870">
            <v>1.35</v>
          </cell>
          <cell r="R870">
            <v>167.7</v>
          </cell>
          <cell r="S870">
            <v>67.430000000000007</v>
          </cell>
          <cell r="U870">
            <v>0</v>
          </cell>
        </row>
        <row r="871">
          <cell r="C871" t="str">
            <v>HOSPITAL MIGUEL ARRAES</v>
          </cell>
          <cell r="E871" t="str">
            <v>PAULO ROBERTO ANGEIRAS DA SILVA</v>
          </cell>
          <cell r="F871" t="str">
            <v>2 - Outros Profissionais da Saúde</v>
          </cell>
          <cell r="G871" t="str">
            <v>3241-15</v>
          </cell>
          <cell r="H871" t="str">
            <v>12/2021</v>
          </cell>
          <cell r="J871">
            <v>355.57279999999997</v>
          </cell>
          <cell r="L871">
            <v>0</v>
          </cell>
          <cell r="M871">
            <v>0</v>
          </cell>
          <cell r="O871">
            <v>1.35</v>
          </cell>
          <cell r="R871">
            <v>199.2</v>
          </cell>
          <cell r="S871">
            <v>62.7</v>
          </cell>
          <cell r="U871">
            <v>0</v>
          </cell>
        </row>
        <row r="872">
          <cell r="C872" t="str">
            <v>HOSPITAL MIGUEL ARRAES</v>
          </cell>
          <cell r="E872" t="str">
            <v>PAULO ROBERTO DA SILVA</v>
          </cell>
          <cell r="F872" t="str">
            <v>3 - Administrativo</v>
          </cell>
          <cell r="G872" t="str">
            <v>5135-05</v>
          </cell>
          <cell r="H872" t="str">
            <v>12/2021</v>
          </cell>
          <cell r="J872">
            <v>255.70320000000001</v>
          </cell>
          <cell r="L872">
            <v>0</v>
          </cell>
          <cell r="M872">
            <v>0</v>
          </cell>
          <cell r="O872">
            <v>1.35</v>
          </cell>
          <cell r="R872">
            <v>167.7</v>
          </cell>
          <cell r="S872">
            <v>66.599999999999994</v>
          </cell>
          <cell r="U872">
            <v>0</v>
          </cell>
        </row>
        <row r="873">
          <cell r="C873" t="str">
            <v>HOSPITAL MIGUEL ARRAES</v>
          </cell>
          <cell r="E873" t="str">
            <v>PAULO VITOR DE CARVALHO RIBEIRO</v>
          </cell>
          <cell r="F873" t="str">
            <v>1 - Médico</v>
          </cell>
          <cell r="G873" t="str">
            <v>2251-25</v>
          </cell>
          <cell r="H873" t="str">
            <v>12/2021</v>
          </cell>
          <cell r="J873">
            <v>360.81279999999998</v>
          </cell>
          <cell r="L873">
            <v>0</v>
          </cell>
          <cell r="M873">
            <v>0</v>
          </cell>
          <cell r="O873">
            <v>10.83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PEDRO FILIPE DA LUZ SIQUEIRA DE OLIVEIRA MELLO</v>
          </cell>
          <cell r="F874" t="str">
            <v>1 - Médico</v>
          </cell>
          <cell r="G874" t="str">
            <v>2251-51</v>
          </cell>
          <cell r="H874" t="str">
            <v>12/2021</v>
          </cell>
          <cell r="J874">
            <v>1526.8104000000001</v>
          </cell>
          <cell r="L874">
            <v>0</v>
          </cell>
          <cell r="M874">
            <v>0</v>
          </cell>
          <cell r="O874">
            <v>10.83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PEDRO HENRIQUE QUEIROZ DA SILVA</v>
          </cell>
          <cell r="F875" t="str">
            <v>2 - Outros Profissionais da Saúde</v>
          </cell>
          <cell r="G875" t="str">
            <v>3226-05</v>
          </cell>
          <cell r="H875" t="str">
            <v>12/2021</v>
          </cell>
          <cell r="J875">
            <v>185.416</v>
          </cell>
          <cell r="K875">
            <v>0</v>
          </cell>
          <cell r="L875">
            <v>0</v>
          </cell>
          <cell r="M875">
            <v>0</v>
          </cell>
          <cell r="O875">
            <v>1.35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PEDRO HENRIQUE SATIRO DA SILVA</v>
          </cell>
          <cell r="F876" t="str">
            <v>2 - Outros Profissionais da Saúde</v>
          </cell>
          <cell r="G876" t="str">
            <v>5151-10</v>
          </cell>
          <cell r="H876" t="str">
            <v>12/2021</v>
          </cell>
          <cell r="J876">
            <v>139.98240000000001</v>
          </cell>
          <cell r="L876">
            <v>0</v>
          </cell>
          <cell r="M876">
            <v>0</v>
          </cell>
          <cell r="O876">
            <v>1.35</v>
          </cell>
          <cell r="R876">
            <v>167.7</v>
          </cell>
          <cell r="S876">
            <v>65.040000000000006</v>
          </cell>
          <cell r="U876">
            <v>0</v>
          </cell>
        </row>
        <row r="877">
          <cell r="C877" t="str">
            <v>HOSPITAL MIGUEL ARRAES</v>
          </cell>
          <cell r="E877" t="str">
            <v>PEDRO RAMOS DE FREITAS</v>
          </cell>
          <cell r="F877" t="str">
            <v>2 - Outros Profissionais da Saúde</v>
          </cell>
          <cell r="G877" t="str">
            <v>3222-05</v>
          </cell>
          <cell r="H877" t="str">
            <v>12/2021</v>
          </cell>
          <cell r="J877">
            <v>209.9768</v>
          </cell>
          <cell r="L877">
            <v>0</v>
          </cell>
          <cell r="M877">
            <v>0</v>
          </cell>
          <cell r="O877">
            <v>1.35</v>
          </cell>
          <cell r="R877">
            <v>167.7</v>
          </cell>
          <cell r="S877">
            <v>62.44</v>
          </cell>
          <cell r="U877">
            <v>0</v>
          </cell>
        </row>
        <row r="878">
          <cell r="C878" t="str">
            <v>HOSPITAL MIGUEL ARRAES</v>
          </cell>
          <cell r="E878" t="str">
            <v>PEDRO SOUZA FERREIRA DE MELO</v>
          </cell>
          <cell r="F878" t="str">
            <v>3 - Administrativo</v>
          </cell>
          <cell r="G878" t="str">
            <v>4110-10</v>
          </cell>
          <cell r="H878" t="str">
            <v>12/2021</v>
          </cell>
          <cell r="J878">
            <v>13.75</v>
          </cell>
          <cell r="L878">
            <v>0</v>
          </cell>
          <cell r="M878">
            <v>0</v>
          </cell>
          <cell r="O878">
            <v>1.35</v>
          </cell>
          <cell r="R878">
            <v>188.10999999999999</v>
          </cell>
          <cell r="S878">
            <v>33</v>
          </cell>
          <cell r="U878">
            <v>0</v>
          </cell>
        </row>
        <row r="879">
          <cell r="C879" t="str">
            <v>HOSPITAL MIGUEL ARRAES</v>
          </cell>
          <cell r="E879" t="str">
            <v>PEDRO WANDERLEY DE ARAUJO</v>
          </cell>
          <cell r="F879" t="str">
            <v>1 - Médico</v>
          </cell>
          <cell r="G879" t="str">
            <v>2251-20</v>
          </cell>
          <cell r="H879" t="str">
            <v>12/2021</v>
          </cell>
          <cell r="J879">
            <v>860.44</v>
          </cell>
          <cell r="L879">
            <v>0</v>
          </cell>
          <cell r="M879">
            <v>0</v>
          </cell>
          <cell r="O879">
            <v>10.83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PETERSON CAVALCANTI HOLANDA</v>
          </cell>
          <cell r="F880" t="str">
            <v>1 - Médico</v>
          </cell>
          <cell r="G880" t="str">
            <v>2252-25</v>
          </cell>
          <cell r="H880" t="str">
            <v>12/2021</v>
          </cell>
          <cell r="J880">
            <v>2095.912800000001</v>
          </cell>
          <cell r="L880">
            <v>0</v>
          </cell>
          <cell r="M880">
            <v>0</v>
          </cell>
          <cell r="O880">
            <v>10.83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PETRUS MOURA DE ANDRADE LIMA</v>
          </cell>
          <cell r="F881" t="str">
            <v>1 - Médico</v>
          </cell>
          <cell r="G881" t="str">
            <v>2252-25</v>
          </cell>
          <cell r="H881" t="str">
            <v>12/2021</v>
          </cell>
          <cell r="J881">
            <v>508.32240000000002</v>
          </cell>
          <cell r="L881">
            <v>0</v>
          </cell>
          <cell r="M881">
            <v>0</v>
          </cell>
          <cell r="O881">
            <v>10.83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PIERLA RILIA SANTIAGO DA SILVA</v>
          </cell>
          <cell r="F882" t="str">
            <v>2 - Outros Profissionais da Saúde</v>
          </cell>
          <cell r="G882" t="str">
            <v>3222-05</v>
          </cell>
          <cell r="H882" t="str">
            <v>12/2021</v>
          </cell>
          <cell r="J882">
            <v>198.07679999999999</v>
          </cell>
          <cell r="L882">
            <v>0</v>
          </cell>
          <cell r="M882">
            <v>0</v>
          </cell>
          <cell r="O882">
            <v>1.35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POLIANA MARIA DA SILVA</v>
          </cell>
          <cell r="F883" t="str">
            <v>2 - Outros Profissionais da Saúde</v>
          </cell>
          <cell r="G883" t="str">
            <v>5211-30</v>
          </cell>
          <cell r="H883" t="str">
            <v>12/2021</v>
          </cell>
          <cell r="J883">
            <v>158.3304</v>
          </cell>
          <cell r="L883">
            <v>0</v>
          </cell>
          <cell r="M883">
            <v>0</v>
          </cell>
          <cell r="O883">
            <v>1.35</v>
          </cell>
          <cell r="R883">
            <v>137.25</v>
          </cell>
          <cell r="S883">
            <v>66.78</v>
          </cell>
          <cell r="U883">
            <v>0</v>
          </cell>
        </row>
        <row r="884">
          <cell r="C884" t="str">
            <v>HOSPITAL MIGUEL ARRAES</v>
          </cell>
          <cell r="E884" t="str">
            <v>POLIANA SILVESTRE CORDEIRO</v>
          </cell>
          <cell r="F884" t="str">
            <v>1 - Médico</v>
          </cell>
          <cell r="G884" t="str">
            <v>2251-25</v>
          </cell>
          <cell r="H884" t="str">
            <v>12/2021</v>
          </cell>
          <cell r="J884">
            <v>1559.1744000000001</v>
          </cell>
          <cell r="L884">
            <v>0</v>
          </cell>
          <cell r="M884">
            <v>0</v>
          </cell>
          <cell r="O884">
            <v>10.83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POLLYANA MARQUES GONCALVES SAMPAIO</v>
          </cell>
          <cell r="F885" t="str">
            <v>2 - Outros Profissionais da Saúde</v>
          </cell>
          <cell r="G885" t="str">
            <v>2235-05</v>
          </cell>
          <cell r="H885" t="str">
            <v>12/2021</v>
          </cell>
          <cell r="J885">
            <v>337.34640000000002</v>
          </cell>
          <cell r="L885">
            <v>0</v>
          </cell>
          <cell r="M885">
            <v>0</v>
          </cell>
          <cell r="O885">
            <v>2.84</v>
          </cell>
          <cell r="R885">
            <v>137.25</v>
          </cell>
          <cell r="S885">
            <v>41.71</v>
          </cell>
          <cell r="U885">
            <v>0</v>
          </cell>
        </row>
        <row r="886">
          <cell r="C886" t="str">
            <v>HOSPITAL MIGUEL ARRAES</v>
          </cell>
          <cell r="E886" t="str">
            <v xml:space="preserve">POLLYANNA GUILHERME VALENCA </v>
          </cell>
          <cell r="F886" t="str">
            <v>2 - Outros Profissionais da Saúde</v>
          </cell>
          <cell r="G886" t="str">
            <v>3222-05</v>
          </cell>
          <cell r="H886" t="str">
            <v>12/2021</v>
          </cell>
          <cell r="J886">
            <v>201.4128</v>
          </cell>
          <cell r="L886">
            <v>0</v>
          </cell>
          <cell r="M886">
            <v>0</v>
          </cell>
          <cell r="O886">
            <v>1.35</v>
          </cell>
          <cell r="R886">
            <v>213.75</v>
          </cell>
          <cell r="S886">
            <v>67.430000000000007</v>
          </cell>
          <cell r="U886">
            <v>0</v>
          </cell>
        </row>
        <row r="887">
          <cell r="C887" t="str">
            <v>HOSPITAL MIGUEL ARRAES</v>
          </cell>
          <cell r="E887" t="str">
            <v>POLLYANNA MEDEIROS DA SILVA</v>
          </cell>
          <cell r="F887" t="str">
            <v>3 - Administrativo</v>
          </cell>
          <cell r="G887" t="str">
            <v>2613-05</v>
          </cell>
          <cell r="H887" t="str">
            <v>12/2021</v>
          </cell>
          <cell r="J887">
            <v>619.52</v>
          </cell>
          <cell r="L887">
            <v>550.4</v>
          </cell>
          <cell r="M887">
            <v>30</v>
          </cell>
          <cell r="O887">
            <v>1.35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POLYANA BEZERRA DE MENEZES</v>
          </cell>
          <cell r="F888" t="str">
            <v>2 - Outros Profissionais da Saúde</v>
          </cell>
          <cell r="G888" t="str">
            <v>3222-05</v>
          </cell>
          <cell r="H888" t="str">
            <v>12/2021</v>
          </cell>
          <cell r="J888">
            <v>192.54400000000001</v>
          </cell>
          <cell r="L888">
            <v>0</v>
          </cell>
          <cell r="M888">
            <v>0</v>
          </cell>
          <cell r="O888">
            <v>1.35</v>
          </cell>
          <cell r="R888">
            <v>157.5</v>
          </cell>
          <cell r="S888">
            <v>47.64</v>
          </cell>
          <cell r="U888">
            <v>0</v>
          </cell>
        </row>
        <row r="889">
          <cell r="C889" t="str">
            <v>HOSPITAL MIGUEL ARRAES</v>
          </cell>
          <cell r="E889" t="str">
            <v>PRISCILA KARLA DA SILVA</v>
          </cell>
          <cell r="F889" t="str">
            <v>2 - Outros Profissionais da Saúde</v>
          </cell>
          <cell r="G889" t="str">
            <v>3222-05</v>
          </cell>
          <cell r="H889" t="str">
            <v>12/2021</v>
          </cell>
          <cell r="J889">
            <v>207.3784</v>
          </cell>
          <cell r="L889">
            <v>0</v>
          </cell>
          <cell r="M889">
            <v>0</v>
          </cell>
          <cell r="O889">
            <v>1.35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PRISCILA VANESSA FERREIRA DA SILVA DE LIMA</v>
          </cell>
          <cell r="F890" t="str">
            <v>2 - Outros Profissionais da Saúde</v>
          </cell>
          <cell r="G890" t="str">
            <v>3222-05</v>
          </cell>
          <cell r="H890" t="str">
            <v>12/2021</v>
          </cell>
          <cell r="J890">
            <v>173.8672</v>
          </cell>
          <cell r="L890">
            <v>0</v>
          </cell>
          <cell r="M890">
            <v>0</v>
          </cell>
          <cell r="O890">
            <v>1.35</v>
          </cell>
          <cell r="R890">
            <v>167.7</v>
          </cell>
          <cell r="S890">
            <v>67.430000000000007</v>
          </cell>
          <cell r="U890">
            <v>0</v>
          </cell>
        </row>
        <row r="891">
          <cell r="C891" t="str">
            <v>HOSPITAL MIGUEL ARRAES</v>
          </cell>
          <cell r="E891" t="str">
            <v>PRISCILLA DE SOUZA GONCALVES</v>
          </cell>
          <cell r="F891" t="str">
            <v>2 - Outros Profissionais da Saúde</v>
          </cell>
          <cell r="G891" t="str">
            <v>3222-05</v>
          </cell>
          <cell r="H891" t="str">
            <v>12/2021</v>
          </cell>
          <cell r="J891">
            <v>189.208</v>
          </cell>
          <cell r="L891">
            <v>0</v>
          </cell>
          <cell r="M891">
            <v>0</v>
          </cell>
          <cell r="O891">
            <v>1.35</v>
          </cell>
          <cell r="R891">
            <v>287.70999999999998</v>
          </cell>
          <cell r="S891">
            <v>67.430000000000007</v>
          </cell>
          <cell r="U891">
            <v>0</v>
          </cell>
        </row>
        <row r="892">
          <cell r="C892" t="str">
            <v>HOSPITAL MIGUEL ARRAES</v>
          </cell>
          <cell r="E892" t="str">
            <v>PRISCILLA TAVARES RODRIGUES</v>
          </cell>
          <cell r="F892" t="str">
            <v>2 - Outros Profissionais da Saúde</v>
          </cell>
          <cell r="G892" t="str">
            <v>2516-05</v>
          </cell>
          <cell r="H892" t="str">
            <v>12/2021</v>
          </cell>
          <cell r="J892">
            <v>366.34719999999999</v>
          </cell>
          <cell r="L892">
            <v>0</v>
          </cell>
          <cell r="M892">
            <v>0</v>
          </cell>
          <cell r="O892">
            <v>1.35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RACHEL BEZERRA LOPES DA SILVA</v>
          </cell>
          <cell r="F893" t="str">
            <v>2 - Outros Profissionais da Saúde</v>
          </cell>
          <cell r="G893" t="str">
            <v>5211-30</v>
          </cell>
          <cell r="H893" t="str">
            <v>12/2021</v>
          </cell>
          <cell r="J893">
            <v>127.09439999999999</v>
          </cell>
          <cell r="L893">
            <v>0</v>
          </cell>
          <cell r="M893">
            <v>0</v>
          </cell>
          <cell r="O893">
            <v>1.35</v>
          </cell>
          <cell r="R893">
            <v>167.7</v>
          </cell>
          <cell r="S893">
            <v>66.78</v>
          </cell>
          <cell r="U893">
            <v>69.430000000000007</v>
          </cell>
          <cell r="X893" t="str">
            <v>AUXÍLIO CRECHE</v>
          </cell>
        </row>
        <row r="894">
          <cell r="C894" t="str">
            <v>HOSPITAL MIGUEL ARRAES</v>
          </cell>
          <cell r="E894" t="str">
            <v>RAFAEL BARBOSA DOS SANTOS</v>
          </cell>
          <cell r="F894" t="str">
            <v>2 - Outros Profissionais da Saúde</v>
          </cell>
          <cell r="G894" t="str">
            <v>5211-30</v>
          </cell>
          <cell r="H894" t="str">
            <v>12/2021</v>
          </cell>
          <cell r="J894">
            <v>137.51519999999999</v>
          </cell>
          <cell r="L894">
            <v>550.4</v>
          </cell>
          <cell r="M894">
            <v>22.26</v>
          </cell>
          <cell r="O894">
            <v>1.35</v>
          </cell>
          <cell r="R894">
            <v>228.9</v>
          </cell>
          <cell r="S894">
            <v>66.78</v>
          </cell>
          <cell r="U894">
            <v>0</v>
          </cell>
        </row>
        <row r="895">
          <cell r="C895" t="str">
            <v>HOSPITAL MIGUEL ARRAES</v>
          </cell>
          <cell r="E895" t="str">
            <v>RAFAEL BARRETO MENDES DE ANDRADE</v>
          </cell>
          <cell r="F895" t="str">
            <v>2 - Outros Profissionais da Saúde</v>
          </cell>
          <cell r="G895" t="str">
            <v>2236-05</v>
          </cell>
          <cell r="H895" t="str">
            <v>12/2021</v>
          </cell>
          <cell r="J895">
            <v>327.22399999999999</v>
          </cell>
          <cell r="L895">
            <v>0</v>
          </cell>
          <cell r="M895">
            <v>0</v>
          </cell>
          <cell r="O895">
            <v>2.84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RAFAEL NOVAES LEAL JARDIM</v>
          </cell>
          <cell r="F896" t="str">
            <v>1 - Médico</v>
          </cell>
          <cell r="G896" t="str">
            <v>2251-25</v>
          </cell>
          <cell r="H896" t="str">
            <v>12/2021</v>
          </cell>
          <cell r="J896">
            <v>606.13040000000001</v>
          </cell>
          <cell r="L896">
            <v>0</v>
          </cell>
          <cell r="M896">
            <v>0</v>
          </cell>
          <cell r="O896">
            <v>10.83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RAFAEL WANDERLEY DE ALBUQUERQUE</v>
          </cell>
          <cell r="F897" t="str">
            <v>1 - Médico</v>
          </cell>
          <cell r="G897" t="str">
            <v>2252-35</v>
          </cell>
          <cell r="H897" t="str">
            <v>12/2021</v>
          </cell>
          <cell r="J897">
            <v>1498.9064000000001</v>
          </cell>
          <cell r="L897">
            <v>0</v>
          </cell>
          <cell r="M897">
            <v>0</v>
          </cell>
          <cell r="O897">
            <v>10.83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RAFAELA CRISTINA DA SILVA PASSOS</v>
          </cell>
          <cell r="F898" t="str">
            <v>1 - Médico</v>
          </cell>
          <cell r="G898" t="str">
            <v>2251-25</v>
          </cell>
          <cell r="H898" t="str">
            <v>12/2021</v>
          </cell>
          <cell r="J898">
            <v>578.72160000000008</v>
          </cell>
          <cell r="L898">
            <v>0</v>
          </cell>
          <cell r="M898">
            <v>0</v>
          </cell>
          <cell r="O898">
            <v>10.83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RAFAELA DA SILVA RODRIGUES LIMA</v>
          </cell>
          <cell r="F899" t="str">
            <v>2 - Outros Profissionais da Saúde</v>
          </cell>
          <cell r="G899" t="str">
            <v>3222-05</v>
          </cell>
          <cell r="H899" t="str">
            <v>12/2021</v>
          </cell>
          <cell r="J899">
            <v>165.55119999999999</v>
          </cell>
          <cell r="L899">
            <v>0</v>
          </cell>
          <cell r="M899">
            <v>0</v>
          </cell>
          <cell r="O899">
            <v>1.35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RAFAELA PEREIRA DAS NEVES</v>
          </cell>
          <cell r="F900" t="str">
            <v>2 - Outros Profissionais da Saúde</v>
          </cell>
          <cell r="G900" t="str">
            <v>3222-05</v>
          </cell>
          <cell r="H900" t="str">
            <v>12/2021</v>
          </cell>
          <cell r="J900">
            <v>181.51519999999999</v>
          </cell>
          <cell r="L900">
            <v>0</v>
          </cell>
          <cell r="M900">
            <v>0</v>
          </cell>
          <cell r="O900">
            <v>1.35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RAFAELA SANDRI BARROS ALVES</v>
          </cell>
          <cell r="F901" t="str">
            <v>2 - Outros Profissionais da Saúde</v>
          </cell>
          <cell r="G901" t="str">
            <v>2235-05</v>
          </cell>
          <cell r="H901" t="str">
            <v>12/2021</v>
          </cell>
          <cell r="J901">
            <v>438.62560000000002</v>
          </cell>
          <cell r="L901">
            <v>0</v>
          </cell>
          <cell r="M901">
            <v>0</v>
          </cell>
          <cell r="O901">
            <v>2.84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RAFAELE DA SILVA SOUZA</v>
          </cell>
          <cell r="F902" t="str">
            <v>2 - Outros Profissionais da Saúde</v>
          </cell>
          <cell r="G902" t="str">
            <v>3222-05</v>
          </cell>
          <cell r="H902" t="str">
            <v>12/2021</v>
          </cell>
          <cell r="J902">
            <v>189.24160000000001</v>
          </cell>
          <cell r="L902">
            <v>0</v>
          </cell>
          <cell r="M902">
            <v>0</v>
          </cell>
          <cell r="O902">
            <v>1.35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RAI DE MORAIS E SANTIAGO</v>
          </cell>
          <cell r="F903" t="str">
            <v>1 - Médico</v>
          </cell>
          <cell r="G903" t="str">
            <v>2251-25</v>
          </cell>
          <cell r="H903" t="str">
            <v>12/2021</v>
          </cell>
          <cell r="J903">
            <v>1071.6687999999999</v>
          </cell>
          <cell r="L903">
            <v>0</v>
          </cell>
          <cell r="M903">
            <v>0</v>
          </cell>
          <cell r="O903">
            <v>10.83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RAISSA OSIAS TOSCANO DE BRITO</v>
          </cell>
          <cell r="F904" t="str">
            <v>1 - Médico</v>
          </cell>
          <cell r="G904" t="str">
            <v>2251-25</v>
          </cell>
          <cell r="H904" t="str">
            <v>12/2021</v>
          </cell>
          <cell r="J904">
            <v>466.39359999999999</v>
          </cell>
          <cell r="L904">
            <v>0</v>
          </cell>
          <cell r="M904">
            <v>0</v>
          </cell>
          <cell r="O904">
            <v>10.83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RAMON SANTOS DE ARAUJO</v>
          </cell>
          <cell r="F905" t="str">
            <v>3 - Administrativo</v>
          </cell>
          <cell r="G905" t="str">
            <v>1421-05</v>
          </cell>
          <cell r="H905" t="str">
            <v>12/2021</v>
          </cell>
          <cell r="J905">
            <v>563.20080000000007</v>
          </cell>
          <cell r="L905">
            <v>550.4</v>
          </cell>
          <cell r="M905">
            <v>30</v>
          </cell>
          <cell r="O905">
            <v>1.35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RANDSON LIMA DE BARROS</v>
          </cell>
          <cell r="F906" t="str">
            <v>3 - Administrativo</v>
          </cell>
          <cell r="G906" t="str">
            <v>6220-10</v>
          </cell>
          <cell r="H906" t="str">
            <v>12/2021</v>
          </cell>
          <cell r="J906">
            <v>45.636000000000003</v>
          </cell>
          <cell r="L906">
            <v>0</v>
          </cell>
          <cell r="M906">
            <v>0</v>
          </cell>
          <cell r="O906">
            <v>1.35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RAONE MARQUES MOREIRA</v>
          </cell>
          <cell r="F907" t="str">
            <v>2 - Outros Profissionais da Saúde</v>
          </cell>
          <cell r="G907" t="str">
            <v>2236-05</v>
          </cell>
          <cell r="H907" t="str">
            <v>12/2021</v>
          </cell>
          <cell r="J907">
            <v>482.47359999999998</v>
          </cell>
          <cell r="L907">
            <v>0</v>
          </cell>
          <cell r="M907">
            <v>0</v>
          </cell>
          <cell r="O907">
            <v>2.84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RAQUEL BEZERRA DE SANTANA FELIX DOS SANTOS</v>
          </cell>
          <cell r="F908" t="str">
            <v>2 - Outros Profissionais da Saúde</v>
          </cell>
          <cell r="G908" t="str">
            <v>3222-05</v>
          </cell>
          <cell r="H908" t="str">
            <v>12/2021</v>
          </cell>
          <cell r="J908">
            <v>223.0368</v>
          </cell>
          <cell r="L908">
            <v>0</v>
          </cell>
          <cell r="M908">
            <v>0</v>
          </cell>
          <cell r="O908">
            <v>1.35</v>
          </cell>
          <cell r="R908">
            <v>252.15</v>
          </cell>
          <cell r="S908">
            <v>67.430000000000007</v>
          </cell>
          <cell r="U908">
            <v>0</v>
          </cell>
        </row>
        <row r="909">
          <cell r="C909" t="str">
            <v>HOSPITAL MIGUEL ARRAES</v>
          </cell>
          <cell r="E909" t="str">
            <v>RAQUEL FERREIRA LEANDRO</v>
          </cell>
          <cell r="F909" t="str">
            <v>2 - Outros Profissionais da Saúde</v>
          </cell>
          <cell r="G909" t="str">
            <v>3222-05</v>
          </cell>
          <cell r="H909" t="str">
            <v>12/2021</v>
          </cell>
          <cell r="J909">
            <v>255.072</v>
          </cell>
          <cell r="L909">
            <v>0</v>
          </cell>
          <cell r="M909">
            <v>0</v>
          </cell>
          <cell r="O909">
            <v>1.35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RAQUEL OLIVEIRA DE MORAIS</v>
          </cell>
          <cell r="F910" t="str">
            <v>2 - Outros Profissionais da Saúde</v>
          </cell>
          <cell r="G910" t="str">
            <v>3222-05</v>
          </cell>
          <cell r="H910" t="str">
            <v>12/2021</v>
          </cell>
          <cell r="J910">
            <v>174.98079999999999</v>
          </cell>
          <cell r="L910">
            <v>0</v>
          </cell>
          <cell r="M910">
            <v>0</v>
          </cell>
          <cell r="O910">
            <v>1.35</v>
          </cell>
          <cell r="R910">
            <v>287.7</v>
          </cell>
          <cell r="S910">
            <v>67.430000000000007</v>
          </cell>
          <cell r="U910">
            <v>0</v>
          </cell>
        </row>
        <row r="911">
          <cell r="C911" t="str">
            <v>HOSPITAL MIGUEL ARRAES</v>
          </cell>
          <cell r="E911" t="str">
            <v>RASILMA DE MELO CABRAL SANTOS</v>
          </cell>
          <cell r="F911" t="str">
            <v>3 - Administrativo</v>
          </cell>
          <cell r="G911" t="str">
            <v>4110-10</v>
          </cell>
          <cell r="H911" t="str">
            <v>12/2021</v>
          </cell>
          <cell r="J911">
            <v>146.68559999999999</v>
          </cell>
          <cell r="L911">
            <v>0</v>
          </cell>
          <cell r="M911">
            <v>0</v>
          </cell>
          <cell r="O911">
            <v>1.35</v>
          </cell>
          <cell r="R911">
            <v>167.7</v>
          </cell>
          <cell r="S911">
            <v>66.78</v>
          </cell>
          <cell r="U911">
            <v>0</v>
          </cell>
        </row>
        <row r="912">
          <cell r="C912" t="str">
            <v>HOSPITAL MIGUEL ARRAES</v>
          </cell>
          <cell r="E912" t="str">
            <v>RAYANE RIBEIRO BELCHIOR</v>
          </cell>
          <cell r="F912" t="str">
            <v>3 - Administrativo</v>
          </cell>
          <cell r="G912" t="str">
            <v>4110-10</v>
          </cell>
          <cell r="H912" t="str">
            <v>12/2021</v>
          </cell>
          <cell r="J912">
            <v>128.79759999999999</v>
          </cell>
          <cell r="L912">
            <v>0</v>
          </cell>
          <cell r="M912">
            <v>0</v>
          </cell>
          <cell r="O912">
            <v>1.35</v>
          </cell>
          <cell r="R912">
            <v>147.30000000000001</v>
          </cell>
          <cell r="S912">
            <v>44.52</v>
          </cell>
          <cell r="U912">
            <v>0</v>
          </cell>
        </row>
        <row r="913">
          <cell r="C913" t="str">
            <v>HOSPITAL MIGUEL ARRAES</v>
          </cell>
          <cell r="E913" t="str">
            <v>RAYANE SOARES BRASILEIRO BARROS</v>
          </cell>
          <cell r="F913" t="str">
            <v>2 - Outros Profissionais da Saúde</v>
          </cell>
          <cell r="G913" t="str">
            <v>3222-05</v>
          </cell>
          <cell r="H913" t="str">
            <v>12/2021</v>
          </cell>
          <cell r="J913">
            <v>98.858400000000003</v>
          </cell>
          <cell r="L913">
            <v>0</v>
          </cell>
          <cell r="M913">
            <v>0</v>
          </cell>
          <cell r="O913">
            <v>1.35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RAYANNE MENDES DE SIQUEIRA DE SOUZA</v>
          </cell>
          <cell r="F914" t="str">
            <v>2 - Outros Profissionais da Saúde</v>
          </cell>
          <cell r="G914" t="str">
            <v>2234-05</v>
          </cell>
          <cell r="H914" t="str">
            <v>12/2021</v>
          </cell>
          <cell r="J914">
            <v>582.04960000000005</v>
          </cell>
          <cell r="L914">
            <v>0</v>
          </cell>
          <cell r="M914">
            <v>0</v>
          </cell>
          <cell r="O914">
            <v>1.35</v>
          </cell>
          <cell r="S914">
            <v>0</v>
          </cell>
          <cell r="U914">
            <v>139.85</v>
          </cell>
          <cell r="X914" t="str">
            <v>AUXÍLIO CRECHE</v>
          </cell>
        </row>
        <row r="915">
          <cell r="C915" t="str">
            <v>HOSPITAL MIGUEL ARRAES</v>
          </cell>
          <cell r="E915" t="str">
            <v>RAYANNE SOARES FERNANDES CARDONA</v>
          </cell>
          <cell r="F915" t="str">
            <v>2 - Outros Profissionais da Saúde</v>
          </cell>
          <cell r="G915" t="str">
            <v>2516-05</v>
          </cell>
          <cell r="H915" t="str">
            <v>12/2021</v>
          </cell>
          <cell r="J915">
            <v>256.05200000000002</v>
          </cell>
          <cell r="L915">
            <v>0</v>
          </cell>
          <cell r="M915">
            <v>0</v>
          </cell>
          <cell r="O915">
            <v>1.35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RAYRA LAISSA LIMA ALBUQUERQUE</v>
          </cell>
          <cell r="F916" t="str">
            <v>2 - Outros Profissionais da Saúde</v>
          </cell>
          <cell r="G916" t="str">
            <v>5211-30</v>
          </cell>
          <cell r="H916" t="str">
            <v>12/2021</v>
          </cell>
          <cell r="J916">
            <v>157.29920000000001</v>
          </cell>
          <cell r="L916">
            <v>0</v>
          </cell>
          <cell r="M916">
            <v>0</v>
          </cell>
          <cell r="O916">
            <v>1.35</v>
          </cell>
          <cell r="R916">
            <v>167.7</v>
          </cell>
          <cell r="S916">
            <v>66.78</v>
          </cell>
          <cell r="U916">
            <v>0</v>
          </cell>
        </row>
        <row r="917">
          <cell r="C917" t="str">
            <v>HOSPITAL MIGUEL ARRAES</v>
          </cell>
          <cell r="E917" t="str">
            <v>REBECA BEZERRA MAFRA</v>
          </cell>
          <cell r="F917" t="str">
            <v>3 - Administrativo</v>
          </cell>
          <cell r="G917" t="str">
            <v>4110-10</v>
          </cell>
          <cell r="H917" t="str">
            <v>12/2021</v>
          </cell>
          <cell r="J917">
            <v>163.24</v>
          </cell>
          <cell r="L917">
            <v>0</v>
          </cell>
          <cell r="M917">
            <v>0</v>
          </cell>
          <cell r="O917">
            <v>1.35</v>
          </cell>
          <cell r="R917">
            <v>19.5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REBEKA TORRES DE OLIVEIRA SILVA</v>
          </cell>
          <cell r="F918" t="str">
            <v>2 - Outros Profissionais da Saúde</v>
          </cell>
          <cell r="G918" t="str">
            <v>2235-05</v>
          </cell>
          <cell r="H918" t="str">
            <v>12/2021</v>
          </cell>
          <cell r="J918">
            <v>471.8168</v>
          </cell>
          <cell r="L918">
            <v>0</v>
          </cell>
          <cell r="M918">
            <v>0</v>
          </cell>
          <cell r="O918">
            <v>2.84</v>
          </cell>
          <cell r="R918">
            <v>155.69999999999999</v>
          </cell>
          <cell r="S918">
            <v>120.46</v>
          </cell>
          <cell r="U918">
            <v>0</v>
          </cell>
        </row>
        <row r="919">
          <cell r="C919" t="str">
            <v>HOSPITAL MIGUEL ARRAES</v>
          </cell>
          <cell r="E919" t="str">
            <v>REGINA CELI MOURA DE MORAIS</v>
          </cell>
          <cell r="F919" t="str">
            <v>2 - Outros Profissionais da Saúde</v>
          </cell>
          <cell r="G919" t="str">
            <v>3222-05</v>
          </cell>
          <cell r="H919" t="str">
            <v>12/2021</v>
          </cell>
          <cell r="J919">
            <v>205.1592</v>
          </cell>
          <cell r="L919">
            <v>0</v>
          </cell>
          <cell r="M919">
            <v>0</v>
          </cell>
          <cell r="O919">
            <v>1.35</v>
          </cell>
          <cell r="R919">
            <v>167.7</v>
          </cell>
          <cell r="S919">
            <v>67.430000000000007</v>
          </cell>
          <cell r="U919">
            <v>0</v>
          </cell>
        </row>
        <row r="920">
          <cell r="C920" t="str">
            <v>HOSPITAL MIGUEL ARRAES</v>
          </cell>
          <cell r="E920" t="str">
            <v>REGINA GOMES DA SILVA</v>
          </cell>
          <cell r="F920" t="str">
            <v>2 - Outros Profissionais da Saúde</v>
          </cell>
          <cell r="G920" t="str">
            <v>5211-30</v>
          </cell>
          <cell r="H920" t="str">
            <v>12/2021</v>
          </cell>
          <cell r="J920">
            <v>168.99520000000001</v>
          </cell>
          <cell r="L920">
            <v>0</v>
          </cell>
          <cell r="M920">
            <v>0</v>
          </cell>
          <cell r="O920">
            <v>1.35</v>
          </cell>
          <cell r="R920">
            <v>270</v>
          </cell>
          <cell r="S920">
            <v>66.78</v>
          </cell>
          <cell r="U920">
            <v>0</v>
          </cell>
        </row>
        <row r="921">
          <cell r="C921" t="str">
            <v>HOSPITAL MIGUEL ARRAES</v>
          </cell>
          <cell r="E921" t="str">
            <v>REGINALDO JOSE DE SANTANA</v>
          </cell>
          <cell r="F921" t="str">
            <v>2 - Outros Profissionais da Saúde</v>
          </cell>
          <cell r="G921" t="str">
            <v>5151-10</v>
          </cell>
          <cell r="H921" t="str">
            <v>12/2021</v>
          </cell>
          <cell r="J921">
            <v>165.96639999999999</v>
          </cell>
          <cell r="L921">
            <v>0</v>
          </cell>
          <cell r="M921">
            <v>0</v>
          </cell>
          <cell r="O921">
            <v>1.35</v>
          </cell>
          <cell r="R921">
            <v>167.7</v>
          </cell>
          <cell r="S921">
            <v>66.599999999999994</v>
          </cell>
          <cell r="U921">
            <v>0</v>
          </cell>
        </row>
        <row r="922">
          <cell r="C922" t="str">
            <v>HOSPITAL MIGUEL ARRAES</v>
          </cell>
          <cell r="E922" t="str">
            <v>REGINELLE SOUSA TERTO JACOB</v>
          </cell>
          <cell r="F922" t="str">
            <v>1 - Médico</v>
          </cell>
          <cell r="G922" t="str">
            <v>2251-25</v>
          </cell>
          <cell r="H922" t="str">
            <v>12/2021</v>
          </cell>
          <cell r="J922">
            <v>1498.9367999999999</v>
          </cell>
          <cell r="L922">
            <v>0</v>
          </cell>
          <cell r="M922">
            <v>0</v>
          </cell>
          <cell r="O922">
            <v>10.83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REGIRLEIDE PEREIRA DA SILVA</v>
          </cell>
          <cell r="F923" t="str">
            <v>2 - Outros Profissionais da Saúde</v>
          </cell>
          <cell r="G923" t="str">
            <v>2234-05</v>
          </cell>
          <cell r="H923" t="str">
            <v>12/2021</v>
          </cell>
          <cell r="J923">
            <v>931.60480000000007</v>
          </cell>
          <cell r="L923">
            <v>0</v>
          </cell>
          <cell r="M923">
            <v>0</v>
          </cell>
          <cell r="O923">
            <v>1.35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REIZA CARLA DE ANDRADE VERCOZA</v>
          </cell>
          <cell r="F924" t="str">
            <v>3 - Administrativo</v>
          </cell>
          <cell r="G924" t="str">
            <v>4110-10</v>
          </cell>
          <cell r="H924" t="str">
            <v>12/2021</v>
          </cell>
          <cell r="J924">
            <v>207.19280000000001</v>
          </cell>
          <cell r="L924">
            <v>0</v>
          </cell>
          <cell r="M924">
            <v>0</v>
          </cell>
          <cell r="O924">
            <v>1.35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REJILANE MELO FALCAO</v>
          </cell>
          <cell r="F925" t="str">
            <v>2 - Outros Profissionais da Saúde</v>
          </cell>
          <cell r="G925" t="str">
            <v>2234-05</v>
          </cell>
          <cell r="H925" t="str">
            <v>12/2021</v>
          </cell>
          <cell r="J925">
            <v>477.88960000000009</v>
          </cell>
          <cell r="L925">
            <v>0</v>
          </cell>
          <cell r="M925">
            <v>0</v>
          </cell>
          <cell r="O925">
            <v>1.35</v>
          </cell>
          <cell r="R925">
            <v>228.9</v>
          </cell>
          <cell r="S925">
            <v>215.78</v>
          </cell>
          <cell r="U925">
            <v>0</v>
          </cell>
        </row>
        <row r="926">
          <cell r="C926" t="str">
            <v>HOSPITAL MIGUEL ARRAES</v>
          </cell>
          <cell r="E926" t="str">
            <v>RELYDA KEZIA DO NASCIMENTO SOARES</v>
          </cell>
          <cell r="F926" t="str">
            <v>2 - Outros Profissionais da Saúde</v>
          </cell>
          <cell r="G926" t="str">
            <v>3241-15</v>
          </cell>
          <cell r="H926" t="str">
            <v>12/2021</v>
          </cell>
          <cell r="J926">
            <v>378.37119999999999</v>
          </cell>
          <cell r="L926">
            <v>0</v>
          </cell>
          <cell r="M926">
            <v>0</v>
          </cell>
          <cell r="O926">
            <v>1.35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RENATA ALBUQUERQUE DA SILVA</v>
          </cell>
          <cell r="F927" t="str">
            <v>2 - Outros Profissionais da Saúde</v>
          </cell>
          <cell r="G927" t="str">
            <v>2235-05</v>
          </cell>
          <cell r="H927" t="str">
            <v>12/2021</v>
          </cell>
          <cell r="J927">
            <v>552.49600000000009</v>
          </cell>
          <cell r="L927">
            <v>0</v>
          </cell>
          <cell r="M927">
            <v>0</v>
          </cell>
          <cell r="O927">
            <v>2.84</v>
          </cell>
          <cell r="S927">
            <v>0</v>
          </cell>
          <cell r="U927">
            <v>103.28</v>
          </cell>
          <cell r="X927" t="str">
            <v>AUXÍLIO CRECHE</v>
          </cell>
        </row>
        <row r="928">
          <cell r="C928" t="str">
            <v>HOSPITAL MIGUEL ARRAES</v>
          </cell>
          <cell r="E928" t="str">
            <v>RENATA ASSUNCAO MARTINS DE OLIVEIRA</v>
          </cell>
          <cell r="F928" t="str">
            <v>2 - Outros Profissionais da Saúde</v>
          </cell>
          <cell r="G928" t="str">
            <v>2235-05</v>
          </cell>
          <cell r="H928" t="str">
            <v>12/2021</v>
          </cell>
          <cell r="J928">
            <v>449.51119999999997</v>
          </cell>
          <cell r="L928">
            <v>0</v>
          </cell>
          <cell r="M928">
            <v>0</v>
          </cell>
          <cell r="O928">
            <v>2.84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 xml:space="preserve">RENATA CRISTINA FREIRE DE SOUZA </v>
          </cell>
          <cell r="F929" t="str">
            <v>2 - Outros Profissionais da Saúde</v>
          </cell>
          <cell r="G929" t="str">
            <v>3222-05</v>
          </cell>
          <cell r="H929" t="str">
            <v>12/2021</v>
          </cell>
          <cell r="J929">
            <v>188.93680000000001</v>
          </cell>
          <cell r="L929">
            <v>0</v>
          </cell>
          <cell r="M929">
            <v>0</v>
          </cell>
          <cell r="O929">
            <v>1.35</v>
          </cell>
          <cell r="R929">
            <v>157.5</v>
          </cell>
          <cell r="S929">
            <v>60.09</v>
          </cell>
          <cell r="U929">
            <v>60.16</v>
          </cell>
          <cell r="X929" t="str">
            <v>AUXÍLIO CRECHE</v>
          </cell>
        </row>
        <row r="930">
          <cell r="C930" t="str">
            <v>HOSPITAL MIGUEL ARRAES</v>
          </cell>
          <cell r="E930" t="str">
            <v>RENATA DA SILVA SANTOS</v>
          </cell>
          <cell r="F930" t="str">
            <v>2 - Outros Profissionais da Saúde</v>
          </cell>
          <cell r="G930" t="str">
            <v>3222-05</v>
          </cell>
          <cell r="H930" t="str">
            <v>12/2021</v>
          </cell>
          <cell r="J930">
            <v>236.29040000000001</v>
          </cell>
          <cell r="L930">
            <v>0</v>
          </cell>
          <cell r="M930">
            <v>0</v>
          </cell>
          <cell r="O930">
            <v>1.35</v>
          </cell>
          <cell r="R930">
            <v>287.7</v>
          </cell>
          <cell r="S930">
            <v>67.430000000000007</v>
          </cell>
          <cell r="U930">
            <v>0</v>
          </cell>
        </row>
        <row r="931">
          <cell r="C931" t="str">
            <v>HOSPITAL MIGUEL ARRAES</v>
          </cell>
          <cell r="E931" t="str">
            <v>RENATA DE ARRUDA CARDOSO</v>
          </cell>
          <cell r="F931" t="str">
            <v>2 - Outros Profissionais da Saúde</v>
          </cell>
          <cell r="G931" t="str">
            <v>2236-05</v>
          </cell>
          <cell r="H931" t="str">
            <v>12/2021</v>
          </cell>
          <cell r="J931">
            <v>263.7432</v>
          </cell>
          <cell r="L931">
            <v>0</v>
          </cell>
          <cell r="M931">
            <v>0</v>
          </cell>
          <cell r="O931">
            <v>2.84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RENATA DOS SANTOS ALVES</v>
          </cell>
          <cell r="F932" t="str">
            <v>2 - Outros Profissionais da Saúde</v>
          </cell>
          <cell r="G932" t="str">
            <v>3222-05</v>
          </cell>
          <cell r="H932" t="str">
            <v>12/2021</v>
          </cell>
          <cell r="J932">
            <v>209.68639999999999</v>
          </cell>
          <cell r="L932">
            <v>0</v>
          </cell>
          <cell r="M932">
            <v>0</v>
          </cell>
          <cell r="O932">
            <v>1.35</v>
          </cell>
          <cell r="R932">
            <v>167.7</v>
          </cell>
          <cell r="S932">
            <v>67.430000000000007</v>
          </cell>
          <cell r="U932">
            <v>0</v>
          </cell>
        </row>
        <row r="933">
          <cell r="C933" t="str">
            <v>HOSPITAL MIGUEL ARRAES</v>
          </cell>
          <cell r="E933" t="str">
            <v>RENATA MUNIZ FREIRE VINHAL SIQUEIRA JARDIM</v>
          </cell>
          <cell r="F933" t="str">
            <v>2 - Outros Profissionais da Saúde</v>
          </cell>
          <cell r="G933" t="str">
            <v>2236-05</v>
          </cell>
          <cell r="H933" t="str">
            <v>12/2021</v>
          </cell>
          <cell r="J933">
            <v>369.76560000000001</v>
          </cell>
          <cell r="L933">
            <v>0</v>
          </cell>
          <cell r="M933">
            <v>0</v>
          </cell>
          <cell r="O933">
            <v>2.84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RENATA PEREIRA DA SILVA</v>
          </cell>
          <cell r="F934" t="str">
            <v>3 - Administrativo</v>
          </cell>
          <cell r="G934" t="str">
            <v>5135-05</v>
          </cell>
          <cell r="H934" t="str">
            <v>12/2021</v>
          </cell>
          <cell r="J934">
            <v>171.75040000000001</v>
          </cell>
          <cell r="L934">
            <v>0</v>
          </cell>
          <cell r="M934">
            <v>0</v>
          </cell>
          <cell r="O934">
            <v>1.35</v>
          </cell>
          <cell r="R934">
            <v>137.25</v>
          </cell>
          <cell r="S934">
            <v>66.599999999999994</v>
          </cell>
          <cell r="U934">
            <v>0</v>
          </cell>
        </row>
        <row r="935">
          <cell r="C935" t="str">
            <v>HOSPITAL MIGUEL ARRAES</v>
          </cell>
          <cell r="E935" t="str">
            <v>RENATA RIVICA DOS SANTOS</v>
          </cell>
          <cell r="F935" t="str">
            <v>2 - Outros Profissionais da Saúde</v>
          </cell>
          <cell r="G935" t="str">
            <v>2235-05</v>
          </cell>
          <cell r="H935" t="str">
            <v>12/2021</v>
          </cell>
          <cell r="J935">
            <v>444.43439999999998</v>
          </cell>
          <cell r="L935">
            <v>0</v>
          </cell>
          <cell r="M935">
            <v>0</v>
          </cell>
          <cell r="O935">
            <v>2.84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RENATA VANESSA SOUSA DE OLIVEIRA</v>
          </cell>
          <cell r="F936" t="str">
            <v>3 - Administrativo</v>
          </cell>
          <cell r="G936" t="str">
            <v>4110-10</v>
          </cell>
          <cell r="H936" t="str">
            <v>12/2021</v>
          </cell>
          <cell r="J936">
            <v>428.46879999999999</v>
          </cell>
          <cell r="L936">
            <v>0</v>
          </cell>
          <cell r="M936">
            <v>0</v>
          </cell>
          <cell r="O936">
            <v>1.35</v>
          </cell>
          <cell r="R936">
            <v>228.9</v>
          </cell>
          <cell r="S936">
            <v>119.96</v>
          </cell>
          <cell r="U936">
            <v>0</v>
          </cell>
        </row>
        <row r="937">
          <cell r="C937" t="str">
            <v>HOSPITAL MIGUEL ARRAES</v>
          </cell>
          <cell r="E937" t="str">
            <v>RENATA VIEIRA DE ALMEIDA</v>
          </cell>
          <cell r="F937" t="str">
            <v>2 - Outros Profissionais da Saúde</v>
          </cell>
          <cell r="G937" t="str">
            <v>3222-05</v>
          </cell>
          <cell r="H937" t="str">
            <v>12/2021</v>
          </cell>
          <cell r="J937">
            <v>176.98</v>
          </cell>
          <cell r="L937">
            <v>0</v>
          </cell>
          <cell r="M937">
            <v>0</v>
          </cell>
          <cell r="O937">
            <v>1.35</v>
          </cell>
          <cell r="R937">
            <v>147.30000000000001</v>
          </cell>
          <cell r="S937">
            <v>3.82</v>
          </cell>
          <cell r="U937">
            <v>0</v>
          </cell>
        </row>
        <row r="938">
          <cell r="C938" t="str">
            <v>HOSPITAL MIGUEL ARRAES</v>
          </cell>
          <cell r="E938" t="str">
            <v>RHAFNE CAROLINE TERTULIANO DA SILVA</v>
          </cell>
          <cell r="F938" t="str">
            <v>1 - Médico</v>
          </cell>
          <cell r="G938" t="str">
            <v>2251-25</v>
          </cell>
          <cell r="H938" t="str">
            <v>12/2021</v>
          </cell>
          <cell r="J938">
            <v>495.36079999999998</v>
          </cell>
          <cell r="L938">
            <v>0</v>
          </cell>
          <cell r="M938">
            <v>0</v>
          </cell>
          <cell r="O938">
            <v>10.83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RHANIELLY MAYARA DOS SANTOS MELLO</v>
          </cell>
          <cell r="F939" t="str">
            <v>2 - Outros Profissionais da Saúde</v>
          </cell>
          <cell r="G939" t="str">
            <v>5211-30</v>
          </cell>
          <cell r="H939" t="str">
            <v>12/2021</v>
          </cell>
          <cell r="J939">
            <v>115.44240000000001</v>
          </cell>
          <cell r="L939">
            <v>0</v>
          </cell>
          <cell r="M939">
            <v>0</v>
          </cell>
          <cell r="O939">
            <v>1.35</v>
          </cell>
          <cell r="R939">
            <v>157.5</v>
          </cell>
          <cell r="S939">
            <v>66.78</v>
          </cell>
          <cell r="U939">
            <v>69.430000000000007</v>
          </cell>
          <cell r="X939" t="str">
            <v>AUXÍLIO CRECHE</v>
          </cell>
        </row>
        <row r="940">
          <cell r="C940" t="str">
            <v>HOSPITAL MIGUEL ARRAES</v>
          </cell>
          <cell r="E940" t="str">
            <v>RHUAN CARLOS MARQUES CAVALCANTI</v>
          </cell>
          <cell r="F940" t="str">
            <v>2 - Outros Profissionais da Saúde</v>
          </cell>
          <cell r="G940" t="str">
            <v>2236-05</v>
          </cell>
          <cell r="H940" t="str">
            <v>12/2021</v>
          </cell>
          <cell r="J940">
            <v>366.38319999999999</v>
          </cell>
          <cell r="L940">
            <v>0</v>
          </cell>
          <cell r="M940">
            <v>0</v>
          </cell>
          <cell r="O940">
            <v>2.84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RICARDO SANTANA DOS SANTOS</v>
          </cell>
          <cell r="F941" t="str">
            <v>2 - Outros Profissionais da Saúde</v>
          </cell>
          <cell r="G941" t="str">
            <v>3226-05</v>
          </cell>
          <cell r="H941" t="str">
            <v>12/2021</v>
          </cell>
          <cell r="J941">
            <v>181.26560000000001</v>
          </cell>
          <cell r="L941">
            <v>0</v>
          </cell>
          <cell r="M941">
            <v>0</v>
          </cell>
          <cell r="O941">
            <v>1.35</v>
          </cell>
          <cell r="R941">
            <v>270</v>
          </cell>
          <cell r="S941">
            <v>66.78</v>
          </cell>
          <cell r="U941">
            <v>0</v>
          </cell>
        </row>
        <row r="942">
          <cell r="C942" t="str">
            <v>HOSPITAL MIGUEL ARRAES</v>
          </cell>
          <cell r="E942" t="str">
            <v>RICARDO SILVA DE LIRA</v>
          </cell>
          <cell r="F942" t="str">
            <v>3 - Administrativo</v>
          </cell>
          <cell r="G942" t="str">
            <v>5174-10</v>
          </cell>
          <cell r="H942" t="str">
            <v>12/2021</v>
          </cell>
          <cell r="J942">
            <v>163.76079999999999</v>
          </cell>
          <cell r="L942">
            <v>0</v>
          </cell>
          <cell r="M942">
            <v>0</v>
          </cell>
          <cell r="O942">
            <v>1.35</v>
          </cell>
          <cell r="R942">
            <v>270</v>
          </cell>
          <cell r="S942">
            <v>56.76</v>
          </cell>
          <cell r="U942">
            <v>0</v>
          </cell>
        </row>
        <row r="943">
          <cell r="C943" t="str">
            <v>HOSPITAL MIGUEL ARRAES</v>
          </cell>
          <cell r="E943" t="str">
            <v>RICKSON BATISTA DA SILVA</v>
          </cell>
          <cell r="F943" t="str">
            <v>3 - Administrativo</v>
          </cell>
          <cell r="G943" t="str">
            <v>6220-10</v>
          </cell>
          <cell r="H943" t="str">
            <v>12/2021</v>
          </cell>
          <cell r="J943">
            <v>164.25280000000001</v>
          </cell>
          <cell r="L943">
            <v>0</v>
          </cell>
          <cell r="M943">
            <v>0</v>
          </cell>
          <cell r="O943">
            <v>1.35</v>
          </cell>
          <cell r="R943">
            <v>228.9</v>
          </cell>
          <cell r="S943">
            <v>66.599999999999994</v>
          </cell>
          <cell r="U943">
            <v>0</v>
          </cell>
        </row>
        <row r="944">
          <cell r="C944" t="str">
            <v>HOSPITAL MIGUEL ARRAES</v>
          </cell>
          <cell r="E944" t="str">
            <v>RILDESA MARIA DOS ANJOS SILVA</v>
          </cell>
          <cell r="F944" t="str">
            <v>2 - Outros Profissionais da Saúde</v>
          </cell>
          <cell r="G944" t="str">
            <v>3222-05</v>
          </cell>
          <cell r="H944" t="str">
            <v>12/2021</v>
          </cell>
          <cell r="J944">
            <v>193.44560000000001</v>
          </cell>
          <cell r="L944">
            <v>0</v>
          </cell>
          <cell r="M944">
            <v>0</v>
          </cell>
          <cell r="O944">
            <v>1.35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RINALDO ANTONIO DE AGUIAR</v>
          </cell>
          <cell r="F945" t="str">
            <v>3 - Administrativo</v>
          </cell>
          <cell r="G945" t="str">
            <v>9511-05</v>
          </cell>
          <cell r="H945" t="str">
            <v>12/2021</v>
          </cell>
          <cell r="J945">
            <v>269.3648</v>
          </cell>
          <cell r="L945">
            <v>0</v>
          </cell>
          <cell r="M945">
            <v>0</v>
          </cell>
          <cell r="O945">
            <v>1.35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RISONETE CARLA CAMPOS DOS SANTOS</v>
          </cell>
          <cell r="F946" t="str">
            <v>2 - Outros Profissionais da Saúde</v>
          </cell>
          <cell r="G946" t="str">
            <v>3222-05</v>
          </cell>
          <cell r="H946" t="str">
            <v>12/2021</v>
          </cell>
          <cell r="J946">
            <v>174.5856</v>
          </cell>
          <cell r="L946">
            <v>0</v>
          </cell>
          <cell r="M946">
            <v>0</v>
          </cell>
          <cell r="O946">
            <v>1.35</v>
          </cell>
          <cell r="R946">
            <v>157.5</v>
          </cell>
          <cell r="S946">
            <v>67.430000000000007</v>
          </cell>
          <cell r="U946">
            <v>69.41</v>
          </cell>
          <cell r="X946" t="str">
            <v>AUXÍLIO CRECHE</v>
          </cell>
        </row>
        <row r="947">
          <cell r="C947" t="str">
            <v>HOSPITAL MIGUEL ARRAES</v>
          </cell>
          <cell r="E947" t="str">
            <v>RITA DE CASSIA OLIVEIRA DO NASCIMENTO SILVA</v>
          </cell>
          <cell r="F947" t="str">
            <v>2 - Outros Profissionais da Saúde</v>
          </cell>
          <cell r="G947" t="str">
            <v>5152-05</v>
          </cell>
          <cell r="H947" t="str">
            <v>12/2021</v>
          </cell>
          <cell r="J947">
            <v>210.85040000000001</v>
          </cell>
          <cell r="L947">
            <v>0</v>
          </cell>
          <cell r="M947">
            <v>0</v>
          </cell>
          <cell r="O947">
            <v>1.35</v>
          </cell>
          <cell r="R947">
            <v>157.5</v>
          </cell>
          <cell r="S947">
            <v>71.400000000000006</v>
          </cell>
          <cell r="U947">
            <v>0</v>
          </cell>
        </row>
        <row r="948">
          <cell r="C948" t="str">
            <v>HOSPITAL MIGUEL ARRAES</v>
          </cell>
          <cell r="E948" t="str">
            <v>RITA DE CASSIA REIS DE LIMA</v>
          </cell>
          <cell r="F948" t="str">
            <v>2 - Outros Profissionais da Saúde</v>
          </cell>
          <cell r="G948" t="str">
            <v>2235-05</v>
          </cell>
          <cell r="H948" t="str">
            <v>12/2021</v>
          </cell>
          <cell r="J948">
            <v>546.17920000000004</v>
          </cell>
          <cell r="L948">
            <v>0</v>
          </cell>
          <cell r="M948">
            <v>0</v>
          </cell>
          <cell r="O948">
            <v>2.84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RITA DO NASCIMENTO CUNHA MONTEIRO</v>
          </cell>
          <cell r="F949" t="str">
            <v>2 - Outros Profissionais da Saúde</v>
          </cell>
          <cell r="G949" t="str">
            <v>3222-05</v>
          </cell>
          <cell r="H949" t="str">
            <v>12/2021</v>
          </cell>
          <cell r="J949">
            <v>181.7912</v>
          </cell>
          <cell r="L949">
            <v>0</v>
          </cell>
          <cell r="M949">
            <v>0</v>
          </cell>
          <cell r="O949">
            <v>1.35</v>
          </cell>
          <cell r="R949">
            <v>330.9</v>
          </cell>
          <cell r="S949">
            <v>67.430000000000007</v>
          </cell>
          <cell r="U949">
            <v>0</v>
          </cell>
        </row>
        <row r="950">
          <cell r="C950" t="str">
            <v>HOSPITAL MIGUEL ARRAES</v>
          </cell>
          <cell r="E950" t="str">
            <v>ROBERTA AMORIM DE ALMEIDA</v>
          </cell>
          <cell r="F950" t="str">
            <v>2 - Outros Profissionais da Saúde</v>
          </cell>
          <cell r="G950" t="str">
            <v>3222-05</v>
          </cell>
          <cell r="H950" t="str">
            <v>12/2021</v>
          </cell>
          <cell r="J950">
            <v>186.08959999999999</v>
          </cell>
          <cell r="L950">
            <v>0</v>
          </cell>
          <cell r="M950">
            <v>0</v>
          </cell>
          <cell r="O950">
            <v>1.35</v>
          </cell>
          <cell r="R950">
            <v>147.30000000000001</v>
          </cell>
          <cell r="S950">
            <v>58.4</v>
          </cell>
          <cell r="U950">
            <v>57.84</v>
          </cell>
          <cell r="X950" t="str">
            <v>AUXÍLIO CRECHE</v>
          </cell>
        </row>
        <row r="951">
          <cell r="C951" t="str">
            <v>HOSPITAL MIGUEL ARRAES</v>
          </cell>
          <cell r="E951" t="str">
            <v>ROBERTA CALDAS DOS SANTOS</v>
          </cell>
          <cell r="F951" t="str">
            <v>2 - Outros Profissionais da Saúde</v>
          </cell>
          <cell r="G951" t="str">
            <v>2235-05</v>
          </cell>
          <cell r="H951" t="str">
            <v>12/2021</v>
          </cell>
          <cell r="J951">
            <v>74.824799999999996</v>
          </cell>
          <cell r="L951">
            <v>0</v>
          </cell>
          <cell r="M951">
            <v>0</v>
          </cell>
          <cell r="O951">
            <v>2.84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ROBERTA OLIMPIO DE MELO BATISTA</v>
          </cell>
          <cell r="F952" t="str">
            <v>3 - Administrativo</v>
          </cell>
          <cell r="G952" t="str">
            <v>4110-10</v>
          </cell>
          <cell r="H952" t="str">
            <v>12/2021</v>
          </cell>
          <cell r="J952">
            <v>95.447999999999993</v>
          </cell>
          <cell r="L952">
            <v>0</v>
          </cell>
          <cell r="M952">
            <v>0</v>
          </cell>
          <cell r="O952">
            <v>1.35</v>
          </cell>
          <cell r="R952">
            <v>228.9</v>
          </cell>
          <cell r="S952">
            <v>3.9</v>
          </cell>
          <cell r="U952">
            <v>0</v>
          </cell>
        </row>
        <row r="953">
          <cell r="C953" t="str">
            <v>HOSPITAL MIGUEL ARRAES</v>
          </cell>
          <cell r="E953" t="str">
            <v>ROBERTA RODRIGUES DE OLIVEIRA</v>
          </cell>
          <cell r="F953" t="str">
            <v>2 - Outros Profissionais da Saúde</v>
          </cell>
          <cell r="G953" t="str">
            <v>2235-05</v>
          </cell>
          <cell r="H953" t="str">
            <v>12/2021</v>
          </cell>
          <cell r="J953">
            <v>362.56560000000002</v>
          </cell>
          <cell r="L953">
            <v>0</v>
          </cell>
          <cell r="M953">
            <v>0</v>
          </cell>
          <cell r="O953">
            <v>2.84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ROBERTO CESAR DUARTE DE OLIVEIRA</v>
          </cell>
          <cell r="F954" t="str">
            <v>2 - Outros Profissionais da Saúde</v>
          </cell>
          <cell r="G954" t="str">
            <v>5151-10</v>
          </cell>
          <cell r="H954" t="str">
            <v>12/2021</v>
          </cell>
          <cell r="J954">
            <v>192.83600000000001</v>
          </cell>
          <cell r="L954">
            <v>0</v>
          </cell>
          <cell r="M954">
            <v>0</v>
          </cell>
          <cell r="O954">
            <v>1.35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ROBERTO JOSE DA SILVA</v>
          </cell>
          <cell r="F955" t="str">
            <v>3 - Administrativo</v>
          </cell>
          <cell r="G955" t="str">
            <v>7233-10</v>
          </cell>
          <cell r="H955" t="str">
            <v>12/2021</v>
          </cell>
          <cell r="J955">
            <v>260.62480000000011</v>
          </cell>
          <cell r="L955">
            <v>0</v>
          </cell>
          <cell r="M955">
            <v>0</v>
          </cell>
          <cell r="O955">
            <v>1.35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ROBERTO MANOEL DOS SANTOS</v>
          </cell>
          <cell r="F956" t="str">
            <v>3 - Administrativo</v>
          </cell>
          <cell r="G956" t="str">
            <v>5174-10</v>
          </cell>
          <cell r="H956" t="str">
            <v>12/2021</v>
          </cell>
          <cell r="J956">
            <v>141.5488</v>
          </cell>
          <cell r="L956">
            <v>0</v>
          </cell>
          <cell r="M956">
            <v>0</v>
          </cell>
          <cell r="O956">
            <v>1.35</v>
          </cell>
          <cell r="R956">
            <v>128.4</v>
          </cell>
          <cell r="S956">
            <v>63.11</v>
          </cell>
          <cell r="U956">
            <v>0</v>
          </cell>
        </row>
        <row r="957">
          <cell r="C957" t="str">
            <v>HOSPITAL MIGUEL ARRAES</v>
          </cell>
          <cell r="E957" t="str">
            <v>ROBSON ROBERTO MARTINS DA SILVA</v>
          </cell>
          <cell r="F957" t="str">
            <v>1 - Médico</v>
          </cell>
          <cell r="G957" t="str">
            <v>2251-25</v>
          </cell>
          <cell r="H957" t="str">
            <v>12/2021</v>
          </cell>
          <cell r="J957">
            <v>723.66959999999995</v>
          </cell>
          <cell r="L957">
            <v>0</v>
          </cell>
          <cell r="M957">
            <v>0</v>
          </cell>
          <cell r="O957">
            <v>10.83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RODRIGO COUTINHO SUASSUNA</v>
          </cell>
          <cell r="F958" t="str">
            <v>1 - Médico</v>
          </cell>
          <cell r="G958" t="str">
            <v>2251-25</v>
          </cell>
          <cell r="H958" t="str">
            <v>12/2021</v>
          </cell>
          <cell r="J958">
            <v>784.39359999999999</v>
          </cell>
          <cell r="L958">
            <v>0</v>
          </cell>
          <cell r="M958">
            <v>0</v>
          </cell>
          <cell r="O958">
            <v>10.83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RODRIGO DO REGO BARROS ARAUJO</v>
          </cell>
          <cell r="F959" t="str">
            <v>1 - Médico</v>
          </cell>
          <cell r="G959" t="str">
            <v>2251-25</v>
          </cell>
          <cell r="H959" t="str">
            <v>12/2021</v>
          </cell>
          <cell r="J959">
            <v>1736.9864</v>
          </cell>
          <cell r="L959">
            <v>0</v>
          </cell>
          <cell r="M959">
            <v>0</v>
          </cell>
          <cell r="O959">
            <v>10.83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RODRIGO MORENO DIAS CARNEIRO</v>
          </cell>
          <cell r="F960" t="str">
            <v>1 - Médico</v>
          </cell>
          <cell r="G960" t="str">
            <v>2251-20</v>
          </cell>
          <cell r="H960" t="str">
            <v>12/2021</v>
          </cell>
          <cell r="J960">
            <v>860.24</v>
          </cell>
          <cell r="L960">
            <v>0</v>
          </cell>
          <cell r="M960">
            <v>0</v>
          </cell>
          <cell r="O960">
            <v>10.83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RODRIGO RIOS PEREIRA</v>
          </cell>
          <cell r="F961" t="str">
            <v>2 - Outros Profissionais da Saúde</v>
          </cell>
          <cell r="G961" t="str">
            <v>2236-05</v>
          </cell>
          <cell r="H961" t="str">
            <v>12/2021</v>
          </cell>
          <cell r="J961">
            <v>495.37920000000003</v>
          </cell>
          <cell r="L961">
            <v>0</v>
          </cell>
          <cell r="M961">
            <v>0</v>
          </cell>
          <cell r="O961">
            <v>2.84</v>
          </cell>
          <cell r="S961">
            <v>0</v>
          </cell>
          <cell r="U961">
            <v>0</v>
          </cell>
        </row>
        <row r="962">
          <cell r="C962" t="str">
            <v>HOSPITAL MIGUEL ARRAES</v>
          </cell>
          <cell r="E962" t="str">
            <v>RODRIGO SANTOS WALTER</v>
          </cell>
          <cell r="F962" t="str">
            <v>2 - Outros Profissionais da Saúde</v>
          </cell>
          <cell r="G962" t="str">
            <v>2236-05</v>
          </cell>
          <cell r="H962" t="str">
            <v>12/2021</v>
          </cell>
          <cell r="J962">
            <v>294.33920000000001</v>
          </cell>
          <cell r="L962">
            <v>0</v>
          </cell>
          <cell r="M962">
            <v>0</v>
          </cell>
          <cell r="O962">
            <v>2.84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ROGERIO JOSE DA SILVA</v>
          </cell>
          <cell r="F963" t="str">
            <v>2 - Outros Profissionais da Saúde</v>
          </cell>
          <cell r="G963" t="str">
            <v>3226-05</v>
          </cell>
          <cell r="H963" t="str">
            <v>12/2021</v>
          </cell>
          <cell r="J963">
            <v>201.89760000000001</v>
          </cell>
          <cell r="L963">
            <v>0</v>
          </cell>
          <cell r="M963">
            <v>0</v>
          </cell>
          <cell r="O963">
            <v>1.35</v>
          </cell>
          <cell r="R963">
            <v>287.7</v>
          </cell>
          <cell r="S963">
            <v>66.78</v>
          </cell>
          <cell r="U963">
            <v>0</v>
          </cell>
        </row>
        <row r="964">
          <cell r="C964" t="str">
            <v>HOSPITAL MIGUEL ARRAES</v>
          </cell>
          <cell r="E964" t="str">
            <v>ROMULO LUIZ DA SILVA</v>
          </cell>
          <cell r="F964" t="str">
            <v>3 - Administrativo</v>
          </cell>
          <cell r="G964" t="str">
            <v>5174-10</v>
          </cell>
          <cell r="H964" t="str">
            <v>12/2021</v>
          </cell>
          <cell r="J964">
            <v>168.23679999999999</v>
          </cell>
          <cell r="L964">
            <v>0</v>
          </cell>
          <cell r="M964">
            <v>0</v>
          </cell>
          <cell r="O964">
            <v>1.35</v>
          </cell>
          <cell r="R964">
            <v>117</v>
          </cell>
          <cell r="S964">
            <v>66.78</v>
          </cell>
          <cell r="U964">
            <v>0</v>
          </cell>
        </row>
        <row r="965">
          <cell r="C965" t="str">
            <v>HOSPITAL MIGUEL ARRAES</v>
          </cell>
          <cell r="E965" t="str">
            <v>ROSANA CRISTINA DA PAZ</v>
          </cell>
          <cell r="F965" t="str">
            <v>3 - Administrativo</v>
          </cell>
          <cell r="G965" t="str">
            <v>5132-20</v>
          </cell>
          <cell r="H965" t="str">
            <v>12/2021</v>
          </cell>
          <cell r="J965">
            <v>197.80959999999999</v>
          </cell>
          <cell r="L965">
            <v>0</v>
          </cell>
          <cell r="M965">
            <v>0</v>
          </cell>
          <cell r="O965">
            <v>1.35</v>
          </cell>
          <cell r="R965">
            <v>137.25</v>
          </cell>
          <cell r="S965">
            <v>64.67</v>
          </cell>
          <cell r="U965">
            <v>0</v>
          </cell>
        </row>
        <row r="966">
          <cell r="C966" t="str">
            <v>HOSPITAL MIGUEL ARRAES</v>
          </cell>
          <cell r="E966" t="str">
            <v>ROSANGELA LOPES FREIRE DIAS</v>
          </cell>
          <cell r="F966" t="str">
            <v>2 - Outros Profissionais da Saúde</v>
          </cell>
          <cell r="G966" t="str">
            <v>3222-05</v>
          </cell>
          <cell r="H966" t="str">
            <v>12/2021</v>
          </cell>
          <cell r="J966">
            <v>212.3064</v>
          </cell>
          <cell r="L966">
            <v>0</v>
          </cell>
          <cell r="M966">
            <v>0</v>
          </cell>
          <cell r="O966">
            <v>1.35</v>
          </cell>
          <cell r="R966">
            <v>167.7</v>
          </cell>
          <cell r="S966">
            <v>67.430000000000007</v>
          </cell>
          <cell r="U966">
            <v>0</v>
          </cell>
        </row>
        <row r="967">
          <cell r="C967" t="str">
            <v>HOSPITAL MIGUEL ARRAES</v>
          </cell>
          <cell r="E967" t="str">
            <v>ROSANGELA MARIA DA SILVA</v>
          </cell>
          <cell r="F967" t="str">
            <v>2 - Outros Profissionais da Saúde</v>
          </cell>
          <cell r="G967" t="str">
            <v>3222-05</v>
          </cell>
          <cell r="H967" t="str">
            <v>12/2021</v>
          </cell>
          <cell r="J967">
            <v>191.7912</v>
          </cell>
          <cell r="L967">
            <v>0</v>
          </cell>
          <cell r="M967">
            <v>0</v>
          </cell>
          <cell r="O967">
            <v>1.35</v>
          </cell>
          <cell r="R967">
            <v>167.7</v>
          </cell>
          <cell r="S967">
            <v>67.430000000000007</v>
          </cell>
          <cell r="U967">
            <v>0</v>
          </cell>
        </row>
        <row r="968">
          <cell r="C968" t="str">
            <v>HOSPITAL MIGUEL ARRAES</v>
          </cell>
          <cell r="E968" t="str">
            <v>ROSANIA MARIA OLIVEIRA NEVES</v>
          </cell>
          <cell r="F968" t="str">
            <v>2 - Outros Profissionais da Saúde</v>
          </cell>
          <cell r="G968" t="str">
            <v>3222-05</v>
          </cell>
          <cell r="H968" t="str">
            <v>12/2021</v>
          </cell>
          <cell r="J968">
            <v>266.32799999999997</v>
          </cell>
          <cell r="L968">
            <v>0</v>
          </cell>
          <cell r="M968">
            <v>0</v>
          </cell>
          <cell r="O968">
            <v>1.35</v>
          </cell>
          <cell r="R968">
            <v>14.7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ROSEANE RODRIGUES DA SILVA NASCIMENTO</v>
          </cell>
          <cell r="F969" t="str">
            <v>3 - Administrativo</v>
          </cell>
          <cell r="G969" t="str">
            <v>4110-10</v>
          </cell>
          <cell r="H969" t="str">
            <v>12/2021</v>
          </cell>
          <cell r="J969">
            <v>139.91200000000001</v>
          </cell>
          <cell r="L969">
            <v>0</v>
          </cell>
          <cell r="M969">
            <v>0</v>
          </cell>
          <cell r="O969">
            <v>1.35</v>
          </cell>
          <cell r="R969">
            <v>167.7</v>
          </cell>
          <cell r="S969">
            <v>66.78</v>
          </cell>
          <cell r="U969">
            <v>69.430000000000007</v>
          </cell>
          <cell r="X969" t="str">
            <v>AUXÍLIO CRECHE</v>
          </cell>
        </row>
        <row r="970">
          <cell r="C970" t="str">
            <v>HOSPITAL MIGUEL ARRAES</v>
          </cell>
          <cell r="E970" t="str">
            <v>ROSELI DA SILVA GONCALVES</v>
          </cell>
          <cell r="F970" t="str">
            <v>2 - Outros Profissionais da Saúde</v>
          </cell>
          <cell r="G970" t="str">
            <v>3222-05</v>
          </cell>
          <cell r="H970" t="str">
            <v>12/2021</v>
          </cell>
          <cell r="J970">
            <v>186.3664</v>
          </cell>
          <cell r="L970">
            <v>0</v>
          </cell>
          <cell r="M970">
            <v>0</v>
          </cell>
          <cell r="O970">
            <v>1.35</v>
          </cell>
          <cell r="R970">
            <v>147.30000000000001</v>
          </cell>
          <cell r="S970">
            <v>67.430000000000007</v>
          </cell>
          <cell r="U970">
            <v>0</v>
          </cell>
        </row>
        <row r="971">
          <cell r="C971" t="str">
            <v>HOSPITAL MIGUEL ARRAES</v>
          </cell>
          <cell r="E971" t="str">
            <v>ROSELLE RIBEIRO DE SENA</v>
          </cell>
          <cell r="F971" t="str">
            <v>2 - Outros Profissionais da Saúde</v>
          </cell>
          <cell r="G971" t="str">
            <v>3222-05</v>
          </cell>
          <cell r="H971" t="str">
            <v>12/2021</v>
          </cell>
          <cell r="J971">
            <v>249.0752</v>
          </cell>
          <cell r="L971">
            <v>0</v>
          </cell>
          <cell r="M971">
            <v>0</v>
          </cell>
          <cell r="O971">
            <v>1.35</v>
          </cell>
          <cell r="R971">
            <v>137.26</v>
          </cell>
          <cell r="S971">
            <v>67.430000000000007</v>
          </cell>
          <cell r="U971">
            <v>0</v>
          </cell>
        </row>
        <row r="972">
          <cell r="C972" t="str">
            <v>HOSPITAL MIGUEL ARRAES</v>
          </cell>
          <cell r="E972" t="str">
            <v>ROSEMERY FERREIRA DEMETRIO</v>
          </cell>
          <cell r="F972" t="str">
            <v>2 - Outros Profissionais da Saúde</v>
          </cell>
          <cell r="G972" t="str">
            <v>3222-05</v>
          </cell>
          <cell r="H972" t="str">
            <v>12/2021</v>
          </cell>
          <cell r="J972">
            <v>233.61920000000001</v>
          </cell>
          <cell r="L972">
            <v>0</v>
          </cell>
          <cell r="M972">
            <v>0</v>
          </cell>
          <cell r="O972">
            <v>1.35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ROSENAIDE IRENE DE LIMA BENICIO</v>
          </cell>
          <cell r="F973" t="str">
            <v>2 - Outros Profissionais da Saúde</v>
          </cell>
          <cell r="G973" t="str">
            <v>3222-05</v>
          </cell>
          <cell r="H973" t="str">
            <v>12/2021</v>
          </cell>
          <cell r="J973">
            <v>248.66239999999999</v>
          </cell>
          <cell r="L973">
            <v>0</v>
          </cell>
          <cell r="M973">
            <v>0</v>
          </cell>
          <cell r="O973">
            <v>1.35</v>
          </cell>
          <cell r="R973">
            <v>14.7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ROSERLANDE DO NASCIMENTO SILVA</v>
          </cell>
          <cell r="F974" t="str">
            <v>2 - Outros Profissionais da Saúde</v>
          </cell>
          <cell r="G974" t="str">
            <v>3222-05</v>
          </cell>
          <cell r="H974" t="str">
            <v>12/2021</v>
          </cell>
          <cell r="J974">
            <v>260.71440000000001</v>
          </cell>
          <cell r="L974">
            <v>0</v>
          </cell>
          <cell r="M974">
            <v>0</v>
          </cell>
          <cell r="O974">
            <v>1.35</v>
          </cell>
          <cell r="R974">
            <v>22.2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ROSIANE SEVERINA DOS SANTOS</v>
          </cell>
          <cell r="F975" t="str">
            <v>3 - Administrativo</v>
          </cell>
          <cell r="G975" t="str">
            <v>4110-10</v>
          </cell>
          <cell r="H975" t="str">
            <v>12/2021</v>
          </cell>
          <cell r="J975">
            <v>196.4288</v>
          </cell>
          <cell r="L975">
            <v>550.4</v>
          </cell>
          <cell r="M975">
            <v>32.409999999999997</v>
          </cell>
          <cell r="O975">
            <v>1.35</v>
          </cell>
          <cell r="R975">
            <v>228.9</v>
          </cell>
          <cell r="S975">
            <v>87.5</v>
          </cell>
          <cell r="U975">
            <v>62.49</v>
          </cell>
          <cell r="X975" t="str">
            <v>AUXÍLIO CRECHE</v>
          </cell>
        </row>
        <row r="976">
          <cell r="C976" t="str">
            <v>HOSPITAL MIGUEL ARRAES</v>
          </cell>
          <cell r="E976" t="str">
            <v>ROSIMERE MARIA DE LIMA</v>
          </cell>
          <cell r="F976" t="str">
            <v>2 - Outros Profissionais da Saúde</v>
          </cell>
          <cell r="G976" t="str">
            <v>3222-05</v>
          </cell>
          <cell r="H976" t="str">
            <v>12/2021</v>
          </cell>
          <cell r="J976">
            <v>185.488</v>
          </cell>
          <cell r="L976">
            <v>0</v>
          </cell>
          <cell r="M976">
            <v>0</v>
          </cell>
          <cell r="O976">
            <v>1.35</v>
          </cell>
          <cell r="R976">
            <v>167.7</v>
          </cell>
          <cell r="S976">
            <v>53.86</v>
          </cell>
          <cell r="U976">
            <v>0</v>
          </cell>
        </row>
        <row r="977">
          <cell r="C977" t="str">
            <v>HOSPITAL MIGUEL ARRAES</v>
          </cell>
          <cell r="E977" t="str">
            <v>ROSIMERE VICENTE CEZAR DE ALBUQUERQUE</v>
          </cell>
          <cell r="F977" t="str">
            <v>3 - Administrativo</v>
          </cell>
          <cell r="G977" t="str">
            <v>5134-30</v>
          </cell>
          <cell r="H977" t="str">
            <v>12/2021</v>
          </cell>
          <cell r="J977">
            <v>162.0008</v>
          </cell>
          <cell r="L977">
            <v>0</v>
          </cell>
          <cell r="M977">
            <v>0</v>
          </cell>
          <cell r="O977">
            <v>1.35</v>
          </cell>
          <cell r="R977">
            <v>137.25</v>
          </cell>
          <cell r="S977">
            <v>66.599999999999994</v>
          </cell>
          <cell r="U977">
            <v>0</v>
          </cell>
        </row>
        <row r="978">
          <cell r="C978" t="str">
            <v>HOSPITAL MIGUEL ARRAES</v>
          </cell>
          <cell r="E978" t="str">
            <v>ROSINEIDE OLIVEIRA PEREIRA MATOS</v>
          </cell>
          <cell r="F978" t="str">
            <v>2 - Outros Profissionais da Saúde</v>
          </cell>
          <cell r="G978" t="str">
            <v>3222-05</v>
          </cell>
          <cell r="H978" t="str">
            <v>12/2021</v>
          </cell>
          <cell r="J978">
            <v>171.58879999999999</v>
          </cell>
          <cell r="L978">
            <v>0</v>
          </cell>
          <cell r="M978">
            <v>0</v>
          </cell>
          <cell r="O978">
            <v>1.35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ROSSANA OLIVEIRA CAVALCANTE</v>
          </cell>
          <cell r="F979" t="str">
            <v>2 - Outros Profissionais da Saúde</v>
          </cell>
          <cell r="G979" t="str">
            <v>3222-05</v>
          </cell>
          <cell r="H979" t="str">
            <v>12/2021</v>
          </cell>
          <cell r="J979">
            <v>176.26560000000001</v>
          </cell>
          <cell r="L979">
            <v>0</v>
          </cell>
          <cell r="M979">
            <v>0</v>
          </cell>
          <cell r="O979">
            <v>1.35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ROZANA DE LIMA</v>
          </cell>
          <cell r="F980" t="str">
            <v>3 - Administrativo</v>
          </cell>
          <cell r="G980" t="str">
            <v>1421-15</v>
          </cell>
          <cell r="H980" t="str">
            <v>12/2021</v>
          </cell>
          <cell r="J980">
            <v>774.00799999999992</v>
          </cell>
          <cell r="L980">
            <v>0</v>
          </cell>
          <cell r="M980">
            <v>0</v>
          </cell>
          <cell r="O980">
            <v>1.35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RUAN MATHEUS HENRIQUE DA SILVA</v>
          </cell>
          <cell r="F981" t="str">
            <v>3 - Administrativo</v>
          </cell>
          <cell r="G981" t="str">
            <v>5174-10</v>
          </cell>
          <cell r="H981" t="str">
            <v>12/2021</v>
          </cell>
          <cell r="J981">
            <v>134.2328</v>
          </cell>
          <cell r="L981">
            <v>0</v>
          </cell>
          <cell r="M981">
            <v>0</v>
          </cell>
          <cell r="O981">
            <v>1.35</v>
          </cell>
          <cell r="R981">
            <v>157.5</v>
          </cell>
          <cell r="S981">
            <v>60.1</v>
          </cell>
          <cell r="U981">
            <v>0</v>
          </cell>
        </row>
        <row r="982">
          <cell r="C982" t="str">
            <v>HOSPITAL MIGUEL ARRAES</v>
          </cell>
          <cell r="E982" t="str">
            <v>RUBENS MENDES MIRANDA</v>
          </cell>
          <cell r="F982" t="str">
            <v>3 - Administrativo</v>
          </cell>
          <cell r="G982" t="str">
            <v>3172-10</v>
          </cell>
          <cell r="H982" t="str">
            <v>12/2021</v>
          </cell>
          <cell r="J982">
            <v>186.25919999999999</v>
          </cell>
          <cell r="L982">
            <v>0</v>
          </cell>
          <cell r="M982">
            <v>0</v>
          </cell>
          <cell r="O982">
            <v>1.35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RUBIANNE LIMA DE SOUZA</v>
          </cell>
          <cell r="F983" t="str">
            <v>2 - Outros Profissionais da Saúde</v>
          </cell>
          <cell r="G983" t="str">
            <v>2235-05</v>
          </cell>
          <cell r="H983" t="str">
            <v>12/2021</v>
          </cell>
          <cell r="J983">
            <v>510.12880000000013</v>
          </cell>
          <cell r="L983">
            <v>0</v>
          </cell>
          <cell r="M983">
            <v>0</v>
          </cell>
          <cell r="O983">
            <v>2.84</v>
          </cell>
          <cell r="S983">
            <v>0</v>
          </cell>
          <cell r="U983">
            <v>103.28</v>
          </cell>
          <cell r="X983" t="str">
            <v>AUXÍLIO CRECHE</v>
          </cell>
        </row>
        <row r="984">
          <cell r="C984" t="str">
            <v>HOSPITAL MIGUEL ARRAES</v>
          </cell>
          <cell r="E984" t="str">
            <v>SABRYNA ALBUQUERQUE DE SOUSA</v>
          </cell>
          <cell r="F984" t="str">
            <v>3 - Administrativo</v>
          </cell>
          <cell r="G984" t="str">
            <v>4110-10</v>
          </cell>
          <cell r="H984" t="str">
            <v>12/2021</v>
          </cell>
          <cell r="J984">
            <v>14.1228</v>
          </cell>
          <cell r="L984">
            <v>0</v>
          </cell>
          <cell r="M984">
            <v>0</v>
          </cell>
          <cell r="O984">
            <v>1.35</v>
          </cell>
          <cell r="R984">
            <v>198.31</v>
          </cell>
          <cell r="S984">
            <v>30.36</v>
          </cell>
          <cell r="U984">
            <v>0</v>
          </cell>
        </row>
        <row r="985">
          <cell r="C985" t="str">
            <v>HOSPITAL MIGUEL ARRAES</v>
          </cell>
          <cell r="E985" t="str">
            <v>SAMILE DOS SANTOS BARROS</v>
          </cell>
          <cell r="F985" t="str">
            <v>2 - Outros Profissionais da Saúde</v>
          </cell>
          <cell r="G985" t="str">
            <v>2236-05</v>
          </cell>
          <cell r="H985" t="str">
            <v>12/2021</v>
          </cell>
          <cell r="J985">
            <v>525.06720000000007</v>
          </cell>
          <cell r="L985">
            <v>0</v>
          </cell>
          <cell r="M985">
            <v>0</v>
          </cell>
          <cell r="O985">
            <v>2.84</v>
          </cell>
          <cell r="S985">
            <v>0</v>
          </cell>
          <cell r="U985">
            <v>98.21</v>
          </cell>
          <cell r="X985" t="str">
            <v>AUXÍLIO CRECHE</v>
          </cell>
        </row>
        <row r="986">
          <cell r="C986" t="str">
            <v>HOSPITAL MIGUEL ARRAES</v>
          </cell>
          <cell r="E986" t="str">
            <v>SAMUEL JORGE DA HORA</v>
          </cell>
          <cell r="F986" t="str">
            <v>3 - Administrativo</v>
          </cell>
          <cell r="G986" t="str">
            <v>7711-05</v>
          </cell>
          <cell r="H986" t="str">
            <v>12/2021</v>
          </cell>
          <cell r="J986">
            <v>206.92320000000001</v>
          </cell>
          <cell r="L986">
            <v>0</v>
          </cell>
          <cell r="M986">
            <v>0</v>
          </cell>
          <cell r="O986">
            <v>1.35</v>
          </cell>
          <cell r="R986">
            <v>347.85</v>
          </cell>
          <cell r="S986">
            <v>82.77</v>
          </cell>
          <cell r="U986">
            <v>0</v>
          </cell>
        </row>
        <row r="987">
          <cell r="C987" t="str">
            <v>HOSPITAL MIGUEL ARRAES</v>
          </cell>
          <cell r="E987" t="str">
            <v>SANDRA ALVES DE ASSIS</v>
          </cell>
          <cell r="F987" t="str">
            <v>2 - Outros Profissionais da Saúde</v>
          </cell>
          <cell r="G987" t="str">
            <v>2235-05</v>
          </cell>
          <cell r="H987" t="str">
            <v>12/2021</v>
          </cell>
          <cell r="J987">
            <v>562.7672</v>
          </cell>
          <cell r="L987">
            <v>0</v>
          </cell>
          <cell r="M987">
            <v>0</v>
          </cell>
          <cell r="O987">
            <v>2.84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SANDRA KARLA DE CASTRO</v>
          </cell>
          <cell r="F988" t="str">
            <v>2 - Outros Profissionais da Saúde</v>
          </cell>
          <cell r="G988" t="str">
            <v>3222-05</v>
          </cell>
          <cell r="H988" t="str">
            <v>12/2021</v>
          </cell>
          <cell r="J988">
            <v>147.5224</v>
          </cell>
          <cell r="L988">
            <v>0</v>
          </cell>
          <cell r="M988">
            <v>0</v>
          </cell>
          <cell r="O988">
            <v>1.35</v>
          </cell>
          <cell r="R988">
            <v>157.5</v>
          </cell>
          <cell r="S988">
            <v>67.430000000000007</v>
          </cell>
          <cell r="U988">
            <v>0</v>
          </cell>
        </row>
        <row r="989">
          <cell r="C989" t="str">
            <v>HOSPITAL MIGUEL ARRAES</v>
          </cell>
          <cell r="E989" t="str">
            <v>SANDRA LUCIA DA SILVA</v>
          </cell>
          <cell r="F989" t="str">
            <v>2 - Outros Profissionais da Saúde</v>
          </cell>
          <cell r="G989" t="str">
            <v>3222-05</v>
          </cell>
          <cell r="H989" t="str">
            <v>12/2021</v>
          </cell>
          <cell r="J989">
            <v>27.7744</v>
          </cell>
          <cell r="L989">
            <v>0</v>
          </cell>
          <cell r="M989">
            <v>0</v>
          </cell>
          <cell r="O989">
            <v>1.35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SANDRA LUCIA JANUARIO DA SILVA</v>
          </cell>
          <cell r="F990" t="str">
            <v>2 - Outros Profissionais da Saúde</v>
          </cell>
          <cell r="G990" t="str">
            <v>3222-05</v>
          </cell>
          <cell r="H990" t="str">
            <v>12/2021</v>
          </cell>
          <cell r="J990">
            <v>207.45840000000001</v>
          </cell>
          <cell r="L990">
            <v>0</v>
          </cell>
          <cell r="M990">
            <v>0</v>
          </cell>
          <cell r="O990">
            <v>1.35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SANDRA MARIA DE SOUZA</v>
          </cell>
          <cell r="F991" t="str">
            <v>2 - Outros Profissionais da Saúde</v>
          </cell>
          <cell r="G991" t="str">
            <v>3222-05</v>
          </cell>
          <cell r="H991" t="str">
            <v>12/2021</v>
          </cell>
          <cell r="J991">
            <v>181.82320000000001</v>
          </cell>
          <cell r="L991">
            <v>0</v>
          </cell>
          <cell r="M991">
            <v>0</v>
          </cell>
          <cell r="O991">
            <v>1.35</v>
          </cell>
          <cell r="R991">
            <v>119.55</v>
          </cell>
          <cell r="S991">
            <v>67.430000000000007</v>
          </cell>
          <cell r="U991">
            <v>0</v>
          </cell>
        </row>
        <row r="992">
          <cell r="C992" t="str">
            <v>HOSPITAL MIGUEL ARRAES</v>
          </cell>
          <cell r="E992" t="str">
            <v>SANDRA MARIA MARTINS PEREIRA ADELINO</v>
          </cell>
          <cell r="F992" t="str">
            <v>2 - Outros Profissionais da Saúde</v>
          </cell>
          <cell r="G992" t="str">
            <v>3222-05</v>
          </cell>
          <cell r="H992" t="str">
            <v>12/2021</v>
          </cell>
          <cell r="J992">
            <v>160.58959999999999</v>
          </cell>
          <cell r="L992">
            <v>0</v>
          </cell>
          <cell r="M992">
            <v>0</v>
          </cell>
          <cell r="O992">
            <v>1.35</v>
          </cell>
          <cell r="R992">
            <v>167.7</v>
          </cell>
          <cell r="S992">
            <v>67.430000000000007</v>
          </cell>
          <cell r="U992">
            <v>0</v>
          </cell>
        </row>
        <row r="993">
          <cell r="C993" t="str">
            <v>HOSPITAL MIGUEL ARRAES</v>
          </cell>
          <cell r="E993" t="str">
            <v>SANDRA SOARES DA SILVA</v>
          </cell>
          <cell r="F993" t="str">
            <v>2 - Outros Profissionais da Saúde</v>
          </cell>
          <cell r="G993" t="str">
            <v>3222-05</v>
          </cell>
          <cell r="H993" t="str">
            <v>12/2021</v>
          </cell>
          <cell r="J993">
            <v>197.2208</v>
          </cell>
          <cell r="L993">
            <v>0</v>
          </cell>
          <cell r="M993">
            <v>0</v>
          </cell>
          <cell r="O993">
            <v>1.35</v>
          </cell>
          <cell r="R993">
            <v>117</v>
          </cell>
          <cell r="S993">
            <v>67.430000000000007</v>
          </cell>
          <cell r="U993">
            <v>0</v>
          </cell>
        </row>
        <row r="994">
          <cell r="C994" t="str">
            <v>HOSPITAL MIGUEL ARRAES</v>
          </cell>
          <cell r="E994" t="str">
            <v>SANDRO CARLOS DE SOUZA</v>
          </cell>
          <cell r="F994" t="str">
            <v>2 - Outros Profissionais da Saúde</v>
          </cell>
          <cell r="G994" t="str">
            <v>3241-15</v>
          </cell>
          <cell r="H994" t="str">
            <v>12/2021</v>
          </cell>
          <cell r="J994">
            <v>391.31200000000001</v>
          </cell>
          <cell r="L994">
            <v>0</v>
          </cell>
          <cell r="M994">
            <v>0</v>
          </cell>
          <cell r="O994">
            <v>1.35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SANDRO SILVA RODRIGUES DOS SANTOS</v>
          </cell>
          <cell r="F995" t="str">
            <v>3 - Administrativo</v>
          </cell>
          <cell r="G995" t="str">
            <v>5174-10</v>
          </cell>
          <cell r="H995" t="str">
            <v>12/2021</v>
          </cell>
          <cell r="J995">
            <v>167.93039999999999</v>
          </cell>
          <cell r="L995">
            <v>0</v>
          </cell>
          <cell r="M995">
            <v>0</v>
          </cell>
          <cell r="O995">
            <v>1.35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SANDY PEREIRA BRUNO</v>
          </cell>
          <cell r="F996" t="str">
            <v>2 - Outros Profissionais da Saúde</v>
          </cell>
          <cell r="G996" t="str">
            <v>2235-05</v>
          </cell>
          <cell r="H996" t="str">
            <v>12/2021</v>
          </cell>
          <cell r="J996">
            <v>522.25279999999998</v>
          </cell>
          <cell r="L996">
            <v>0</v>
          </cell>
          <cell r="M996">
            <v>0</v>
          </cell>
          <cell r="O996">
            <v>2.84</v>
          </cell>
          <cell r="S996">
            <v>0</v>
          </cell>
          <cell r="U996">
            <v>99.84</v>
          </cell>
          <cell r="X996" t="str">
            <v>AUXÍLIO CRECHE</v>
          </cell>
        </row>
        <row r="997">
          <cell r="C997" t="str">
            <v>HOSPITAL MIGUEL ARRAES</v>
          </cell>
          <cell r="E997" t="str">
            <v>SARA BEATRIZ ALVES DE SANTANA</v>
          </cell>
          <cell r="F997" t="str">
            <v>1 - Médico</v>
          </cell>
          <cell r="G997" t="str">
            <v>2251-25</v>
          </cell>
          <cell r="H997" t="str">
            <v>12/2021</v>
          </cell>
          <cell r="J997">
            <v>616.27600000000007</v>
          </cell>
          <cell r="L997">
            <v>0</v>
          </cell>
          <cell r="M997">
            <v>0</v>
          </cell>
          <cell r="O997">
            <v>10.83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SARAH SOUZA DANTAS</v>
          </cell>
          <cell r="F998" t="str">
            <v>1 - Médico</v>
          </cell>
          <cell r="G998" t="str">
            <v>2251-25</v>
          </cell>
          <cell r="H998" t="str">
            <v>12/2021</v>
          </cell>
          <cell r="J998">
            <v>1498.0168000000001</v>
          </cell>
          <cell r="L998">
            <v>0</v>
          </cell>
          <cell r="M998">
            <v>0</v>
          </cell>
          <cell r="O998">
            <v>10.83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SAULO DE TARSO MELO BRASILEIRO</v>
          </cell>
          <cell r="F999" t="str">
            <v>3 - Administrativo</v>
          </cell>
          <cell r="G999" t="str">
            <v>5142-25</v>
          </cell>
          <cell r="H999" t="str">
            <v>12/2021</v>
          </cell>
          <cell r="J999">
            <v>39.963200000000001</v>
          </cell>
          <cell r="K999">
            <v>118.64</v>
          </cell>
          <cell r="L999">
            <v>0</v>
          </cell>
          <cell r="M999">
            <v>0</v>
          </cell>
          <cell r="O999">
            <v>1.35</v>
          </cell>
          <cell r="R999">
            <v>208.5</v>
          </cell>
          <cell r="S999">
            <v>181.9</v>
          </cell>
          <cell r="U999">
            <v>0</v>
          </cell>
        </row>
        <row r="1000">
          <cell r="C1000" t="str">
            <v>HOSPITAL MIGUEL ARRAES</v>
          </cell>
          <cell r="E1000" t="str">
            <v>SEBASTIANA JOSEFA DE SANTANA</v>
          </cell>
          <cell r="F1000" t="str">
            <v>2 - Outros Profissionais da Saúde</v>
          </cell>
          <cell r="G1000" t="str">
            <v>3222-05</v>
          </cell>
          <cell r="H1000" t="str">
            <v>12/2021</v>
          </cell>
          <cell r="J1000">
            <v>211.98400000000001</v>
          </cell>
          <cell r="L1000">
            <v>0</v>
          </cell>
          <cell r="M1000">
            <v>0</v>
          </cell>
          <cell r="O1000">
            <v>1.35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SERGIO LUIS DA SILVA CALISTO</v>
          </cell>
          <cell r="F1001" t="str">
            <v>1 - Médico</v>
          </cell>
          <cell r="G1001" t="str">
            <v>2252-25</v>
          </cell>
          <cell r="H1001" t="str">
            <v>12/2021</v>
          </cell>
          <cell r="J1001">
            <v>668.28560000000004</v>
          </cell>
          <cell r="L1001">
            <v>0</v>
          </cell>
          <cell r="M1001">
            <v>0</v>
          </cell>
          <cell r="O1001">
            <v>10.83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SERGIO MURILO DA SILVA</v>
          </cell>
          <cell r="F1002" t="str">
            <v>2 - Outros Profissionais da Saúde</v>
          </cell>
          <cell r="G1002" t="str">
            <v>5151-10</v>
          </cell>
          <cell r="H1002" t="str">
            <v>12/2021</v>
          </cell>
          <cell r="J1002">
            <v>173.3048</v>
          </cell>
          <cell r="L1002">
            <v>0</v>
          </cell>
          <cell r="M1002">
            <v>0</v>
          </cell>
          <cell r="O1002">
            <v>1.35</v>
          </cell>
          <cell r="R1002">
            <v>157.51</v>
          </cell>
          <cell r="S1002">
            <v>66.599999999999994</v>
          </cell>
          <cell r="U1002">
            <v>0</v>
          </cell>
        </row>
        <row r="1003">
          <cell r="C1003" t="str">
            <v>HOSPITAL MIGUEL ARRAES</v>
          </cell>
          <cell r="E1003" t="str">
            <v>SERGIO ROBERTO DE SOUZA MEIRELES</v>
          </cell>
          <cell r="F1003" t="str">
            <v>3 - Administrativo</v>
          </cell>
          <cell r="G1003" t="str">
            <v>5142-25</v>
          </cell>
          <cell r="H1003" t="str">
            <v>12/2021</v>
          </cell>
          <cell r="J1003">
            <v>163.72479999999999</v>
          </cell>
          <cell r="L1003">
            <v>0</v>
          </cell>
          <cell r="M1003">
            <v>0</v>
          </cell>
          <cell r="O1003">
            <v>1.35</v>
          </cell>
          <cell r="R1003">
            <v>124.5</v>
          </cell>
          <cell r="S1003">
            <v>47.71</v>
          </cell>
          <cell r="U1003">
            <v>0</v>
          </cell>
        </row>
        <row r="1004">
          <cell r="C1004" t="str">
            <v>HOSPITAL MIGUEL ARRAES</v>
          </cell>
          <cell r="E1004" t="str">
            <v>SERVIO FIDNEY BRANDAO DE MENEZES CORREIA</v>
          </cell>
          <cell r="F1004" t="str">
            <v>1 - Médico</v>
          </cell>
          <cell r="G1004" t="str">
            <v>2252-25</v>
          </cell>
          <cell r="H1004" t="str">
            <v>12/2021</v>
          </cell>
          <cell r="J1004">
            <v>2169.0767999999998</v>
          </cell>
          <cell r="L1004">
            <v>0</v>
          </cell>
          <cell r="M1004">
            <v>0</v>
          </cell>
          <cell r="O1004">
            <v>10.83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SEVERINA ANUNCIADA DA SILVA VIEIRA</v>
          </cell>
          <cell r="F1005" t="str">
            <v>2 - Outros Profissionais da Saúde</v>
          </cell>
          <cell r="G1005" t="str">
            <v>3222-05</v>
          </cell>
          <cell r="H1005" t="str">
            <v>12/2021</v>
          </cell>
          <cell r="J1005">
            <v>204.4736</v>
          </cell>
          <cell r="L1005">
            <v>0</v>
          </cell>
          <cell r="M1005">
            <v>0</v>
          </cell>
          <cell r="O1005">
            <v>1.35</v>
          </cell>
          <cell r="R1005">
            <v>146.1</v>
          </cell>
          <cell r="S1005">
            <v>36.94</v>
          </cell>
          <cell r="U1005">
            <v>0</v>
          </cell>
        </row>
        <row r="1006">
          <cell r="C1006" t="str">
            <v>HOSPITAL MIGUEL ARRAES</v>
          </cell>
          <cell r="E1006" t="str">
            <v>SEVERINA BRAZ DOS SANTOS</v>
          </cell>
          <cell r="F1006" t="str">
            <v>2 - Outros Profissionais da Saúde</v>
          </cell>
          <cell r="G1006" t="str">
            <v>3222-05</v>
          </cell>
          <cell r="H1006" t="str">
            <v>12/2021</v>
          </cell>
          <cell r="J1006">
            <v>193.24879999999999</v>
          </cell>
          <cell r="L1006">
            <v>0</v>
          </cell>
          <cell r="M1006">
            <v>0</v>
          </cell>
          <cell r="O1006">
            <v>1.35</v>
          </cell>
          <cell r="R1006">
            <v>157.5</v>
          </cell>
          <cell r="S1006">
            <v>65.180000000000007</v>
          </cell>
          <cell r="U1006">
            <v>0</v>
          </cell>
        </row>
        <row r="1007">
          <cell r="C1007" t="str">
            <v>HOSPITAL MIGUEL ARRAES</v>
          </cell>
          <cell r="E1007" t="str">
            <v>SEVERINA VICTORIA DE ARAUJO CURSINO</v>
          </cell>
          <cell r="F1007" t="str">
            <v>2 - Outros Profissionais da Saúde</v>
          </cell>
          <cell r="G1007" t="str">
            <v>3222-05</v>
          </cell>
          <cell r="H1007" t="str">
            <v>12/2021</v>
          </cell>
          <cell r="J1007">
            <v>0</v>
          </cell>
          <cell r="L1007">
            <v>0</v>
          </cell>
          <cell r="M1007">
            <v>0</v>
          </cell>
          <cell r="O1007">
            <v>1.36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SEVERINO RAMOS PIRES DA SILVA</v>
          </cell>
          <cell r="F1008" t="str">
            <v>3 - Administrativo</v>
          </cell>
          <cell r="G1008" t="str">
            <v>6220-10</v>
          </cell>
          <cell r="H1008" t="str">
            <v>12/2021</v>
          </cell>
          <cell r="J1008">
            <v>165.16800000000001</v>
          </cell>
          <cell r="L1008">
            <v>550.4</v>
          </cell>
          <cell r="M1008">
            <v>22.2</v>
          </cell>
          <cell r="O1008">
            <v>1.36</v>
          </cell>
          <cell r="R1008">
            <v>364.2</v>
          </cell>
          <cell r="S1008">
            <v>66.599999999999994</v>
          </cell>
          <cell r="U1008">
            <v>0</v>
          </cell>
        </row>
        <row r="1009">
          <cell r="C1009" t="str">
            <v>HOSPITAL MIGUEL ARRAES</v>
          </cell>
          <cell r="E1009" t="str">
            <v>SEVERINO ZEFERINO DE SOUZA FILHO</v>
          </cell>
          <cell r="F1009" t="str">
            <v>3 - Administrativo</v>
          </cell>
          <cell r="G1009" t="str">
            <v>9511-05</v>
          </cell>
          <cell r="H1009" t="str">
            <v>12/2021</v>
          </cell>
          <cell r="J1009">
            <v>274.23680000000002</v>
          </cell>
          <cell r="L1009">
            <v>0</v>
          </cell>
          <cell r="M1009">
            <v>0</v>
          </cell>
          <cell r="O1009">
            <v>1.36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SHEILA BRAGA DA SILVA</v>
          </cell>
          <cell r="F1010" t="str">
            <v>2 - Outros Profissionais da Saúde</v>
          </cell>
          <cell r="G1010" t="str">
            <v>3242-05</v>
          </cell>
          <cell r="H1010" t="str">
            <v>12/2021</v>
          </cell>
          <cell r="J1010">
            <v>209.364</v>
          </cell>
          <cell r="L1010">
            <v>0</v>
          </cell>
          <cell r="M1010">
            <v>0</v>
          </cell>
          <cell r="O1010">
            <v>1.36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SHEILA DE FREITAS SILVA</v>
          </cell>
          <cell r="F1011" t="str">
            <v>2 - Outros Profissionais da Saúde</v>
          </cell>
          <cell r="G1011" t="str">
            <v>3222-05</v>
          </cell>
          <cell r="H1011" t="str">
            <v>12/2021</v>
          </cell>
          <cell r="J1011">
            <v>210.8544</v>
          </cell>
          <cell r="L1011">
            <v>0</v>
          </cell>
          <cell r="M1011">
            <v>0</v>
          </cell>
          <cell r="O1011">
            <v>1.36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SHEILA GOMES DA SILVA</v>
          </cell>
          <cell r="F1012" t="str">
            <v>2 - Outros Profissionais da Saúde</v>
          </cell>
          <cell r="G1012" t="str">
            <v>5211-30</v>
          </cell>
          <cell r="H1012" t="str">
            <v>12/2021</v>
          </cell>
          <cell r="J1012">
            <v>145.184</v>
          </cell>
          <cell r="L1012">
            <v>0</v>
          </cell>
          <cell r="M1012">
            <v>0</v>
          </cell>
          <cell r="O1012">
            <v>1.36</v>
          </cell>
          <cell r="R1012">
            <v>157.5</v>
          </cell>
          <cell r="S1012">
            <v>66.78</v>
          </cell>
          <cell r="U1012">
            <v>0</v>
          </cell>
        </row>
        <row r="1013">
          <cell r="C1013" t="str">
            <v>HOSPITAL MIGUEL ARRAES</v>
          </cell>
          <cell r="E1013" t="str">
            <v>SHEILA PATRICIA BARBOSA DA SILVA OLIVEIRA</v>
          </cell>
          <cell r="F1013" t="str">
            <v>2 - Outros Profissionais da Saúde</v>
          </cell>
          <cell r="G1013" t="str">
            <v>5211-30</v>
          </cell>
          <cell r="H1013" t="str">
            <v>12/2021</v>
          </cell>
          <cell r="J1013">
            <v>145.05439999999999</v>
          </cell>
          <cell r="L1013">
            <v>550.4</v>
          </cell>
          <cell r="M1013">
            <v>22.26</v>
          </cell>
          <cell r="O1013">
            <v>1.36</v>
          </cell>
          <cell r="R1013">
            <v>228.9</v>
          </cell>
          <cell r="S1013">
            <v>66.78</v>
          </cell>
          <cell r="U1013">
            <v>0</v>
          </cell>
        </row>
        <row r="1014">
          <cell r="C1014" t="str">
            <v>HOSPITAL MIGUEL ARRAES</v>
          </cell>
          <cell r="E1014" t="str">
            <v>SHELDON THIAGO OLIVEIRA DA HORA</v>
          </cell>
          <cell r="F1014" t="str">
            <v>3 - Administrativo</v>
          </cell>
          <cell r="G1014" t="str">
            <v>3172-10</v>
          </cell>
          <cell r="H1014" t="str">
            <v>12/2021</v>
          </cell>
          <cell r="J1014">
            <v>218.20240000000001</v>
          </cell>
          <cell r="L1014">
            <v>0</v>
          </cell>
          <cell r="M1014">
            <v>0</v>
          </cell>
          <cell r="O1014">
            <v>1.36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SHIRLEY KELLY DOS SANTOS SIMOES</v>
          </cell>
          <cell r="F1015" t="str">
            <v>2 - Outros Profissionais da Saúde</v>
          </cell>
          <cell r="G1015" t="str">
            <v>2237-10</v>
          </cell>
          <cell r="H1015" t="str">
            <v>12/2021</v>
          </cell>
          <cell r="J1015">
            <v>411.05360000000002</v>
          </cell>
          <cell r="L1015">
            <v>0</v>
          </cell>
          <cell r="M1015">
            <v>0</v>
          </cell>
          <cell r="O1015">
            <v>1.36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SILVANIA FERREIRA MARQUES</v>
          </cell>
          <cell r="F1016" t="str">
            <v>2 - Outros Profissionais da Saúde</v>
          </cell>
          <cell r="G1016" t="str">
            <v>3222-05</v>
          </cell>
          <cell r="H1016" t="str">
            <v>12/2021</v>
          </cell>
          <cell r="J1016">
            <v>194.98</v>
          </cell>
          <cell r="L1016">
            <v>0</v>
          </cell>
          <cell r="M1016">
            <v>0</v>
          </cell>
          <cell r="O1016">
            <v>1.36</v>
          </cell>
          <cell r="R1016">
            <v>167.7</v>
          </cell>
          <cell r="S1016">
            <v>67.430000000000007</v>
          </cell>
          <cell r="U1016">
            <v>0</v>
          </cell>
        </row>
        <row r="1017">
          <cell r="C1017" t="str">
            <v>HOSPITAL MIGUEL ARRAES</v>
          </cell>
          <cell r="E1017" t="str">
            <v>SILVIA HELENA SANTOS MAMEDE</v>
          </cell>
          <cell r="F1017" t="str">
            <v>1 - Médico</v>
          </cell>
          <cell r="G1017" t="str">
            <v>2251-40</v>
          </cell>
          <cell r="H1017" t="str">
            <v>12/2021</v>
          </cell>
          <cell r="J1017">
            <v>754.75600000000009</v>
          </cell>
          <cell r="L1017">
            <v>0</v>
          </cell>
          <cell r="M1017">
            <v>0</v>
          </cell>
          <cell r="O1017">
            <v>10.84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SILVIA RAFAELA CORDEIRO SOUZA DA PENHA</v>
          </cell>
          <cell r="F1018" t="str">
            <v>2 - Outros Profissionais da Saúde</v>
          </cell>
          <cell r="G1018" t="str">
            <v>5211-30</v>
          </cell>
          <cell r="H1018" t="str">
            <v>12/2021</v>
          </cell>
          <cell r="J1018">
            <v>158.80799999999999</v>
          </cell>
          <cell r="L1018">
            <v>0</v>
          </cell>
          <cell r="M1018">
            <v>0</v>
          </cell>
          <cell r="O1018">
            <v>1.36</v>
          </cell>
          <cell r="R1018">
            <v>167.7</v>
          </cell>
          <cell r="S1018">
            <v>66.78</v>
          </cell>
          <cell r="U1018">
            <v>0</v>
          </cell>
        </row>
        <row r="1019">
          <cell r="C1019" t="str">
            <v>HOSPITAL MIGUEL ARRAES</v>
          </cell>
          <cell r="E1019" t="str">
            <v>SIMONE FERREIRA DE BARROS MIRANDA</v>
          </cell>
          <cell r="F1019" t="str">
            <v>2 - Outros Profissionais da Saúde</v>
          </cell>
          <cell r="G1019" t="str">
            <v>3222-05</v>
          </cell>
          <cell r="H1019" t="str">
            <v>12/2021</v>
          </cell>
          <cell r="J1019">
            <v>196.50800000000001</v>
          </cell>
          <cell r="L1019">
            <v>0</v>
          </cell>
          <cell r="M1019">
            <v>0</v>
          </cell>
          <cell r="O1019">
            <v>1.36</v>
          </cell>
          <cell r="R1019">
            <v>157.5</v>
          </cell>
          <cell r="S1019">
            <v>65.63</v>
          </cell>
          <cell r="U1019">
            <v>0</v>
          </cell>
        </row>
        <row r="1020">
          <cell r="C1020" t="str">
            <v>HOSPITAL MIGUEL ARRAES</v>
          </cell>
          <cell r="E1020" t="str">
            <v>SIMONE JOSETTE RODRIGUES PEDROSA</v>
          </cell>
          <cell r="F1020" t="str">
            <v>2 - Outros Profissionais da Saúde</v>
          </cell>
          <cell r="G1020" t="str">
            <v>3222-05</v>
          </cell>
          <cell r="H1020" t="str">
            <v>12/2021</v>
          </cell>
          <cell r="J1020">
            <v>192.90799999999999</v>
          </cell>
          <cell r="L1020">
            <v>550.4</v>
          </cell>
          <cell r="M1020">
            <v>22.48</v>
          </cell>
          <cell r="O1020">
            <v>1.36</v>
          </cell>
          <cell r="R1020">
            <v>364.2</v>
          </cell>
          <cell r="S1020">
            <v>67.430000000000007</v>
          </cell>
          <cell r="U1020">
            <v>0</v>
          </cell>
        </row>
        <row r="1021">
          <cell r="C1021" t="str">
            <v>HOSPITAL MIGUEL ARRAES</v>
          </cell>
          <cell r="E1021" t="str">
            <v>SIMONE MARIA RIBEIRO</v>
          </cell>
          <cell r="F1021" t="str">
            <v>2 - Outros Profissionais da Saúde</v>
          </cell>
          <cell r="G1021" t="str">
            <v>3222-05</v>
          </cell>
          <cell r="H1021" t="str">
            <v>12/2021</v>
          </cell>
          <cell r="J1021">
            <v>163.1232</v>
          </cell>
          <cell r="L1021">
            <v>0</v>
          </cell>
          <cell r="M1021">
            <v>0</v>
          </cell>
          <cell r="O1021">
            <v>1.36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SOLANGE MARIA NUNES GALVAO</v>
          </cell>
          <cell r="F1022" t="str">
            <v>2 - Outros Profissionais da Saúde</v>
          </cell>
          <cell r="G1022" t="str">
            <v>5211-30</v>
          </cell>
          <cell r="H1022" t="str">
            <v>12/2021</v>
          </cell>
          <cell r="J1022">
            <v>143.50319999999999</v>
          </cell>
          <cell r="L1022">
            <v>0</v>
          </cell>
          <cell r="M1022">
            <v>0</v>
          </cell>
          <cell r="O1022">
            <v>1.36</v>
          </cell>
          <cell r="R1022">
            <v>157.5</v>
          </cell>
          <cell r="S1022">
            <v>43.63</v>
          </cell>
          <cell r="U1022">
            <v>0</v>
          </cell>
        </row>
        <row r="1023">
          <cell r="C1023" t="str">
            <v>HOSPITAL MIGUEL ARRAES</v>
          </cell>
          <cell r="E1023" t="str">
            <v>SORMANE DE CARVALHO BRITTO</v>
          </cell>
          <cell r="F1023" t="str">
            <v>3 - Administrativo</v>
          </cell>
          <cell r="G1023" t="str">
            <v>1312-05</v>
          </cell>
          <cell r="H1023" t="str">
            <v>12/2021</v>
          </cell>
          <cell r="J1023">
            <v>2511.5583999999999</v>
          </cell>
          <cell r="L1023">
            <v>0</v>
          </cell>
          <cell r="M1023">
            <v>0</v>
          </cell>
          <cell r="O1023">
            <v>1.36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SOSTENES RABELO GOMES DE CARVALHO PIRES</v>
          </cell>
          <cell r="F1024" t="str">
            <v>1 - Médico</v>
          </cell>
          <cell r="G1024" t="str">
            <v>2252-25</v>
          </cell>
          <cell r="H1024" t="str">
            <v>12/2021</v>
          </cell>
          <cell r="J1024">
            <v>750.71440000000007</v>
          </cell>
          <cell r="L1024">
            <v>0</v>
          </cell>
          <cell r="M1024">
            <v>0</v>
          </cell>
          <cell r="O1024">
            <v>10.84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STEPHANY MARIA INOCENCIO FARIAS NOVAES</v>
          </cell>
          <cell r="F1025" t="str">
            <v>1 - Médico</v>
          </cell>
          <cell r="G1025" t="str">
            <v>2251-25</v>
          </cell>
          <cell r="H1025" t="str">
            <v>12/2021</v>
          </cell>
          <cell r="J1025">
            <v>516.56799999999998</v>
          </cell>
          <cell r="L1025">
            <v>0</v>
          </cell>
          <cell r="M1025">
            <v>0</v>
          </cell>
          <cell r="O1025">
            <v>10.84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SUELEIDE SOUZA DA COSTA</v>
          </cell>
          <cell r="F1026" t="str">
            <v>2 - Outros Profissionais da Saúde</v>
          </cell>
          <cell r="G1026" t="str">
            <v>3222-05</v>
          </cell>
          <cell r="H1026" t="str">
            <v>12/2021</v>
          </cell>
          <cell r="J1026">
            <v>234.10480000000001</v>
          </cell>
          <cell r="L1026">
            <v>0</v>
          </cell>
          <cell r="M1026">
            <v>0</v>
          </cell>
          <cell r="O1026">
            <v>1.36</v>
          </cell>
          <cell r="R1026">
            <v>147.30000000000001</v>
          </cell>
          <cell r="S1026">
            <v>60.18</v>
          </cell>
          <cell r="U1026">
            <v>0</v>
          </cell>
        </row>
        <row r="1027">
          <cell r="C1027" t="str">
            <v>HOSPITAL MIGUEL ARRAES</v>
          </cell>
          <cell r="E1027" t="str">
            <v>SULAMITA FERNANDA DUARTE DA SILVA</v>
          </cell>
          <cell r="F1027" t="str">
            <v>2 - Outros Profissionais da Saúde</v>
          </cell>
          <cell r="G1027" t="str">
            <v>3222-05</v>
          </cell>
          <cell r="H1027" t="str">
            <v>12/2021</v>
          </cell>
          <cell r="J1027">
            <v>215.93039999999999</v>
          </cell>
          <cell r="L1027">
            <v>0</v>
          </cell>
          <cell r="M1027">
            <v>0</v>
          </cell>
          <cell r="O1027">
            <v>1.36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SUSANA FERREIRA MARQUES</v>
          </cell>
          <cell r="F1028" t="str">
            <v>3 - Administrativo</v>
          </cell>
          <cell r="G1028" t="str">
            <v>5163-45</v>
          </cell>
          <cell r="H1028" t="str">
            <v>12/2021</v>
          </cell>
          <cell r="J1028">
            <v>198.89599999999999</v>
          </cell>
          <cell r="L1028">
            <v>0</v>
          </cell>
          <cell r="M1028">
            <v>0</v>
          </cell>
          <cell r="O1028">
            <v>1.36</v>
          </cell>
          <cell r="R1028">
            <v>167.7</v>
          </cell>
          <cell r="S1028">
            <v>66.599999999999994</v>
          </cell>
          <cell r="U1028">
            <v>0</v>
          </cell>
        </row>
        <row r="1029">
          <cell r="C1029" t="str">
            <v>HOSPITAL MIGUEL ARRAES</v>
          </cell>
          <cell r="E1029" t="str">
            <v>SUZANNA MARTHA DE FARIAS</v>
          </cell>
          <cell r="F1029" t="str">
            <v>2 - Outros Profissionais da Saúde</v>
          </cell>
          <cell r="G1029" t="str">
            <v>3222-05</v>
          </cell>
          <cell r="H1029" t="str">
            <v>12/2021</v>
          </cell>
          <cell r="J1029">
            <v>211.48240000000001</v>
          </cell>
          <cell r="L1029">
            <v>0</v>
          </cell>
          <cell r="M1029">
            <v>0</v>
          </cell>
          <cell r="O1029">
            <v>1.36</v>
          </cell>
          <cell r="R1029">
            <v>167.7</v>
          </cell>
          <cell r="S1029">
            <v>67.430000000000007</v>
          </cell>
          <cell r="U1029">
            <v>0</v>
          </cell>
        </row>
        <row r="1030">
          <cell r="C1030" t="str">
            <v>HOSPITAL MIGUEL ARRAES</v>
          </cell>
          <cell r="E1030" t="str">
            <v>SUZICLEIDE DE SOUZA LEAL</v>
          </cell>
          <cell r="F1030" t="str">
            <v>2 - Outros Profissionais da Saúde</v>
          </cell>
          <cell r="G1030" t="str">
            <v>3222-05</v>
          </cell>
          <cell r="H1030" t="str">
            <v>12/2021</v>
          </cell>
          <cell r="J1030">
            <v>215.00239999999999</v>
          </cell>
          <cell r="L1030">
            <v>0</v>
          </cell>
          <cell r="M1030">
            <v>0</v>
          </cell>
          <cell r="O1030">
            <v>1.36</v>
          </cell>
          <cell r="R1030">
            <v>157.5</v>
          </cell>
          <cell r="S1030">
            <v>54.76</v>
          </cell>
          <cell r="U1030">
            <v>0</v>
          </cell>
        </row>
        <row r="1031">
          <cell r="C1031" t="str">
            <v>HOSPITAL MIGUEL ARRAES</v>
          </cell>
          <cell r="E1031" t="str">
            <v>SYNARA NUNES MEDEIROS DE SOUZA</v>
          </cell>
          <cell r="F1031" t="str">
            <v>1 - Médico</v>
          </cell>
          <cell r="G1031" t="str">
            <v>2251-25</v>
          </cell>
          <cell r="H1031" t="str">
            <v>12/2021</v>
          </cell>
          <cell r="J1031">
            <v>848.74399999999991</v>
          </cell>
          <cell r="L1031">
            <v>0</v>
          </cell>
          <cell r="M1031">
            <v>0</v>
          </cell>
          <cell r="O1031">
            <v>10.84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TACIENE FERREIRA DA SILVA</v>
          </cell>
          <cell r="F1032" t="str">
            <v>3 - Administrativo</v>
          </cell>
          <cell r="G1032" t="str">
            <v>5134-30</v>
          </cell>
          <cell r="H1032" t="str">
            <v>12/2021</v>
          </cell>
          <cell r="J1032">
            <v>162.8912</v>
          </cell>
          <cell r="L1032">
            <v>0</v>
          </cell>
          <cell r="M1032">
            <v>0</v>
          </cell>
          <cell r="O1032">
            <v>1.36</v>
          </cell>
          <cell r="R1032">
            <v>146.1</v>
          </cell>
          <cell r="S1032">
            <v>57.7</v>
          </cell>
          <cell r="U1032">
            <v>0</v>
          </cell>
        </row>
        <row r="1033">
          <cell r="C1033" t="str">
            <v>HOSPITAL MIGUEL ARRAES</v>
          </cell>
          <cell r="E1033" t="str">
            <v>TAIENE FAGUNDES DA SILVA</v>
          </cell>
          <cell r="F1033" t="str">
            <v>2 - Outros Profissionais da Saúde</v>
          </cell>
          <cell r="G1033" t="str">
            <v>5152-05</v>
          </cell>
          <cell r="H1033" t="str">
            <v>12/2021</v>
          </cell>
          <cell r="J1033">
            <v>175.83439999999999</v>
          </cell>
          <cell r="L1033">
            <v>0</v>
          </cell>
          <cell r="M1033">
            <v>0</v>
          </cell>
          <cell r="O1033">
            <v>1.36</v>
          </cell>
          <cell r="R1033">
            <v>287.7</v>
          </cell>
          <cell r="S1033">
            <v>71.400000000000006</v>
          </cell>
          <cell r="U1033">
            <v>0</v>
          </cell>
        </row>
        <row r="1034">
          <cell r="C1034" t="str">
            <v>HOSPITAL MIGUEL ARRAES</v>
          </cell>
          <cell r="E1034" t="str">
            <v>TAINARA DOS SANTOS SILVA</v>
          </cell>
          <cell r="F1034" t="str">
            <v>2 - Outros Profissionais da Saúde</v>
          </cell>
          <cell r="G1034" t="str">
            <v>3222-05</v>
          </cell>
          <cell r="H1034" t="str">
            <v>12/2021</v>
          </cell>
          <cell r="J1034">
            <v>175.08879999999999</v>
          </cell>
          <cell r="L1034">
            <v>0</v>
          </cell>
          <cell r="M1034">
            <v>0</v>
          </cell>
          <cell r="O1034">
            <v>1.36</v>
          </cell>
          <cell r="R1034">
            <v>117.01</v>
          </cell>
          <cell r="S1034">
            <v>67.430000000000007</v>
          </cell>
          <cell r="U1034">
            <v>0</v>
          </cell>
        </row>
        <row r="1035">
          <cell r="C1035" t="str">
            <v>HOSPITAL MIGUEL ARRAES</v>
          </cell>
          <cell r="E1035" t="str">
            <v>TAIS FERREIRA DE LIMA</v>
          </cell>
          <cell r="F1035" t="str">
            <v>2 - Outros Profissionais da Saúde</v>
          </cell>
          <cell r="G1035" t="str">
            <v>3222-05</v>
          </cell>
          <cell r="H1035" t="str">
            <v>12/2021</v>
          </cell>
          <cell r="J1035">
            <v>262.00160000000011</v>
          </cell>
          <cell r="L1035">
            <v>0</v>
          </cell>
          <cell r="M1035">
            <v>0</v>
          </cell>
          <cell r="O1035">
            <v>1.36</v>
          </cell>
          <cell r="R1035">
            <v>13.35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TANIA KATIUCHA MACENA DA SILVA MENDONCA</v>
          </cell>
          <cell r="F1036" t="str">
            <v>3 - Administrativo</v>
          </cell>
          <cell r="G1036" t="str">
            <v>5134-30</v>
          </cell>
          <cell r="H1036" t="str">
            <v>12/2021</v>
          </cell>
          <cell r="J1036">
            <v>0</v>
          </cell>
          <cell r="L1036">
            <v>0</v>
          </cell>
          <cell r="M1036">
            <v>0</v>
          </cell>
          <cell r="O1036">
            <v>1.36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TARCIANA FLORIANO DE CARVALHO</v>
          </cell>
          <cell r="F1037" t="str">
            <v>2 - Outros Profissionais da Saúde</v>
          </cell>
          <cell r="G1037" t="str">
            <v>3222-05</v>
          </cell>
          <cell r="H1037" t="str">
            <v>12/2021</v>
          </cell>
          <cell r="J1037">
            <v>187.3304</v>
          </cell>
          <cell r="L1037">
            <v>0</v>
          </cell>
          <cell r="M1037">
            <v>0</v>
          </cell>
          <cell r="O1037">
            <v>1.36</v>
          </cell>
          <cell r="R1037">
            <v>126.9</v>
          </cell>
          <cell r="S1037">
            <v>50.47</v>
          </cell>
          <cell r="U1037">
            <v>46.27</v>
          </cell>
          <cell r="X1037" t="str">
            <v>AUXÍLIO CRECHE</v>
          </cell>
        </row>
        <row r="1038">
          <cell r="C1038" t="str">
            <v>HOSPITAL MIGUEL ARRAES</v>
          </cell>
          <cell r="E1038" t="str">
            <v>TARCIANA GOMES DA SILVA</v>
          </cell>
          <cell r="F1038" t="str">
            <v>3 - Administrativo</v>
          </cell>
          <cell r="G1038" t="str">
            <v>5134-30</v>
          </cell>
          <cell r="H1038" t="str">
            <v>12/2021</v>
          </cell>
          <cell r="J1038">
            <v>178.0616</v>
          </cell>
          <cell r="L1038">
            <v>0</v>
          </cell>
          <cell r="M1038">
            <v>0</v>
          </cell>
          <cell r="O1038">
            <v>1.36</v>
          </cell>
          <cell r="R1038">
            <v>157.5</v>
          </cell>
          <cell r="S1038">
            <v>59.92</v>
          </cell>
          <cell r="U1038">
            <v>0</v>
          </cell>
        </row>
        <row r="1039">
          <cell r="C1039" t="str">
            <v>HOSPITAL MIGUEL ARRAES</v>
          </cell>
          <cell r="E1039" t="str">
            <v>TATIANA ALVES BARRETO</v>
          </cell>
          <cell r="F1039" t="str">
            <v>2 - Outros Profissionais da Saúde</v>
          </cell>
          <cell r="G1039" t="str">
            <v>3222-05</v>
          </cell>
          <cell r="H1039" t="str">
            <v>12/2021</v>
          </cell>
          <cell r="J1039">
            <v>221.87039999999999</v>
          </cell>
          <cell r="L1039">
            <v>0</v>
          </cell>
          <cell r="M1039">
            <v>0</v>
          </cell>
          <cell r="O1039">
            <v>1.36</v>
          </cell>
          <cell r="R1039">
            <v>137.25</v>
          </cell>
          <cell r="S1039">
            <v>50.01</v>
          </cell>
          <cell r="U1039">
            <v>43.96</v>
          </cell>
          <cell r="X1039" t="str">
            <v>AUXÍLIO CRECHE</v>
          </cell>
        </row>
        <row r="1040">
          <cell r="C1040" t="str">
            <v>HOSPITAL MIGUEL ARRAES</v>
          </cell>
          <cell r="E1040" t="str">
            <v>TATIANA MARIA DE SOUZA LEITE</v>
          </cell>
          <cell r="F1040" t="str">
            <v>2 - Outros Profissionais da Saúde</v>
          </cell>
          <cell r="G1040" t="str">
            <v>3222-05</v>
          </cell>
          <cell r="H1040" t="str">
            <v>12/2021</v>
          </cell>
          <cell r="J1040">
            <v>152.2312</v>
          </cell>
          <cell r="L1040">
            <v>0</v>
          </cell>
          <cell r="M1040">
            <v>0</v>
          </cell>
          <cell r="O1040">
            <v>1.36</v>
          </cell>
          <cell r="R1040">
            <v>146.1</v>
          </cell>
          <cell r="S1040">
            <v>67.430000000000007</v>
          </cell>
          <cell r="U1040">
            <v>0</v>
          </cell>
        </row>
        <row r="1041">
          <cell r="C1041" t="str">
            <v>HOSPITAL MIGUEL ARRAES</v>
          </cell>
          <cell r="E1041" t="str">
            <v>TATIENY ALESSANDRA VIANA</v>
          </cell>
          <cell r="F1041" t="str">
            <v>2 - Outros Profissionais da Saúde</v>
          </cell>
          <cell r="G1041" t="str">
            <v>3222-05</v>
          </cell>
          <cell r="H1041" t="str">
            <v>12/2021</v>
          </cell>
          <cell r="J1041">
            <v>215.06479999999999</v>
          </cell>
          <cell r="L1041">
            <v>0</v>
          </cell>
          <cell r="M1041">
            <v>0</v>
          </cell>
          <cell r="O1041">
            <v>1.36</v>
          </cell>
          <cell r="S1041">
            <v>56.25</v>
          </cell>
          <cell r="U1041">
            <v>69.41</v>
          </cell>
          <cell r="X1041" t="str">
            <v>AUXÍLIO CRECHE</v>
          </cell>
        </row>
        <row r="1042">
          <cell r="C1042" t="str">
            <v>HOSPITAL MIGUEL ARRAES</v>
          </cell>
          <cell r="E1042" t="str">
            <v>TATIRA EMELY LIMA DOS SANTOS</v>
          </cell>
          <cell r="F1042" t="str">
            <v>2 - Outros Profissionais da Saúde</v>
          </cell>
          <cell r="G1042" t="str">
            <v>5211-30</v>
          </cell>
          <cell r="H1042" t="str">
            <v>12/2021</v>
          </cell>
          <cell r="J1042">
            <v>127.2608</v>
          </cell>
          <cell r="L1042">
            <v>0</v>
          </cell>
          <cell r="M1042">
            <v>0</v>
          </cell>
          <cell r="O1042">
            <v>1.36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TAYANA ARALI DE OLIVEIRA ARAUJO</v>
          </cell>
          <cell r="F1043" t="str">
            <v>2 - Outros Profissionais da Saúde</v>
          </cell>
          <cell r="G1043" t="str">
            <v>2234-05</v>
          </cell>
          <cell r="H1043" t="str">
            <v>12/2021</v>
          </cell>
          <cell r="J1043">
            <v>478.15280000000001</v>
          </cell>
          <cell r="L1043">
            <v>0</v>
          </cell>
          <cell r="M1043">
            <v>0</v>
          </cell>
          <cell r="O1043">
            <v>1.36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TERCIA DIAS DA SILVA</v>
          </cell>
          <cell r="F1044" t="str">
            <v>2 - Outros Profissionais da Saúde</v>
          </cell>
          <cell r="G1044" t="str">
            <v>3222-05</v>
          </cell>
          <cell r="H1044" t="str">
            <v>12/2021</v>
          </cell>
          <cell r="J1044">
            <v>185.21199999999999</v>
          </cell>
          <cell r="L1044">
            <v>0</v>
          </cell>
          <cell r="M1044">
            <v>0</v>
          </cell>
          <cell r="O1044">
            <v>1.36</v>
          </cell>
          <cell r="R1044">
            <v>190.35</v>
          </cell>
          <cell r="S1044">
            <v>64.03</v>
          </cell>
          <cell r="U1044">
            <v>0</v>
          </cell>
        </row>
        <row r="1045">
          <cell r="C1045" t="str">
            <v>HOSPITAL MIGUEL ARRAES</v>
          </cell>
          <cell r="E1045" t="str">
            <v>TEREZA CRISTINA DE BARROS FERREIRA BARBOSA</v>
          </cell>
          <cell r="F1045" t="str">
            <v>3 - Administrativo</v>
          </cell>
          <cell r="G1045" t="str">
            <v>4131-15</v>
          </cell>
          <cell r="H1045" t="str">
            <v>12/2021</v>
          </cell>
          <cell r="J1045">
            <v>242.7184</v>
          </cell>
          <cell r="L1045">
            <v>550.4</v>
          </cell>
          <cell r="M1045">
            <v>30</v>
          </cell>
          <cell r="O1045">
            <v>1.36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TEREZINHA FRAGOSO FERREIRA LINS</v>
          </cell>
          <cell r="F1046" t="str">
            <v>2 - Outros Profissionais da Saúde</v>
          </cell>
          <cell r="G1046" t="str">
            <v>3222-05</v>
          </cell>
          <cell r="H1046" t="str">
            <v>12/2021</v>
          </cell>
          <cell r="J1046">
            <v>171.24799999999999</v>
          </cell>
          <cell r="L1046">
            <v>0</v>
          </cell>
          <cell r="M1046">
            <v>0</v>
          </cell>
          <cell r="O1046">
            <v>1.36</v>
          </cell>
          <cell r="R1046">
            <v>249.75</v>
          </cell>
          <cell r="S1046">
            <v>47.08</v>
          </cell>
          <cell r="U1046">
            <v>0</v>
          </cell>
        </row>
        <row r="1047">
          <cell r="C1047" t="str">
            <v>HOSPITAL MIGUEL ARRAES</v>
          </cell>
          <cell r="E1047" t="str">
            <v>THAIS ADRIANA DA SILVA</v>
          </cell>
          <cell r="F1047" t="str">
            <v>2 - Outros Profissionais da Saúde</v>
          </cell>
          <cell r="G1047" t="str">
            <v>2237-10</v>
          </cell>
          <cell r="H1047" t="str">
            <v>12/2021</v>
          </cell>
          <cell r="J1047">
            <v>385.3304</v>
          </cell>
          <cell r="L1047">
            <v>0</v>
          </cell>
          <cell r="M1047">
            <v>0</v>
          </cell>
          <cell r="O1047">
            <v>1.36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THAIS ARAUJO NOBREGA</v>
          </cell>
          <cell r="F1048" t="str">
            <v>1 - Médico</v>
          </cell>
          <cell r="G1048" t="str">
            <v>2251-25</v>
          </cell>
          <cell r="H1048" t="str">
            <v>12/2021</v>
          </cell>
          <cell r="J1048">
            <v>721.3216000000001</v>
          </cell>
          <cell r="L1048">
            <v>0</v>
          </cell>
          <cell r="M1048">
            <v>0</v>
          </cell>
          <cell r="O1048">
            <v>10.84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THAIS DE SIQUEIRA MANTA</v>
          </cell>
          <cell r="F1049" t="str">
            <v>2 - Outros Profissionais da Saúde</v>
          </cell>
          <cell r="G1049" t="str">
            <v>2236-05</v>
          </cell>
          <cell r="H1049" t="str">
            <v>12/2021</v>
          </cell>
          <cell r="J1049">
            <v>257.87759999999997</v>
          </cell>
          <cell r="L1049">
            <v>0</v>
          </cell>
          <cell r="M1049">
            <v>0</v>
          </cell>
          <cell r="O1049">
            <v>2.8499999999999996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THAIS FERNANDA DE MOURA</v>
          </cell>
          <cell r="F1050" t="str">
            <v>2 - Outros Profissionais da Saúde</v>
          </cell>
          <cell r="G1050" t="str">
            <v>5152-05</v>
          </cell>
          <cell r="H1050" t="str">
            <v>12/2021</v>
          </cell>
          <cell r="J1050">
            <v>175.80719999999999</v>
          </cell>
          <cell r="L1050">
            <v>0</v>
          </cell>
          <cell r="M1050">
            <v>0</v>
          </cell>
          <cell r="O1050">
            <v>1.36</v>
          </cell>
          <cell r="R1050">
            <v>146.1</v>
          </cell>
          <cell r="S1050">
            <v>71.400000000000006</v>
          </cell>
          <cell r="U1050">
            <v>0</v>
          </cell>
        </row>
        <row r="1051">
          <cell r="C1051" t="str">
            <v>HOSPITAL MIGUEL ARRAES</v>
          </cell>
          <cell r="E1051" t="str">
            <v>THAIS LITUANNE XAVIER DE SOUZA</v>
          </cell>
          <cell r="F1051" t="str">
            <v>2 - Outros Profissionais da Saúde</v>
          </cell>
          <cell r="G1051" t="str">
            <v>3222-05</v>
          </cell>
          <cell r="H1051" t="str">
            <v>12/2021</v>
          </cell>
          <cell r="J1051">
            <v>187.9016</v>
          </cell>
          <cell r="L1051">
            <v>0</v>
          </cell>
          <cell r="M1051">
            <v>0</v>
          </cell>
          <cell r="O1051">
            <v>1.36</v>
          </cell>
          <cell r="S1051">
            <v>0</v>
          </cell>
          <cell r="U1051">
            <v>67.099999999999994</v>
          </cell>
          <cell r="X1051" t="str">
            <v>AUXÍLIO CRECHE</v>
          </cell>
        </row>
        <row r="1052">
          <cell r="C1052" t="str">
            <v>HOSPITAL MIGUEL ARRAES</v>
          </cell>
          <cell r="E1052" t="str">
            <v>THAISA HENRIQUE DE MELO SANTOS</v>
          </cell>
          <cell r="F1052" t="str">
            <v>1 - Médico</v>
          </cell>
          <cell r="G1052" t="str">
            <v>2251-25</v>
          </cell>
          <cell r="H1052" t="str">
            <v>12/2021</v>
          </cell>
          <cell r="J1052">
            <v>511.67200000000008</v>
          </cell>
          <cell r="L1052">
            <v>0</v>
          </cell>
          <cell r="M1052">
            <v>0</v>
          </cell>
          <cell r="O1052">
            <v>10.84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THAISA ULISSES RIBEIRO LEITE</v>
          </cell>
          <cell r="F1053" t="str">
            <v>1 - Médico</v>
          </cell>
          <cell r="G1053" t="str">
            <v>2251-25</v>
          </cell>
          <cell r="H1053" t="str">
            <v>12/2021</v>
          </cell>
          <cell r="J1053">
            <v>1914.3527999999999</v>
          </cell>
          <cell r="L1053">
            <v>0</v>
          </cell>
          <cell r="M1053">
            <v>0</v>
          </cell>
          <cell r="O1053">
            <v>10.84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THAISE CHAVES CAVALCANTE FERREIRA</v>
          </cell>
          <cell r="F1054" t="str">
            <v>2 - Outros Profissionais da Saúde</v>
          </cell>
          <cell r="G1054" t="str">
            <v>2235-05</v>
          </cell>
          <cell r="H1054" t="str">
            <v>12/2021</v>
          </cell>
          <cell r="J1054">
            <v>545.90480000000002</v>
          </cell>
          <cell r="L1054">
            <v>0</v>
          </cell>
          <cell r="M1054">
            <v>0</v>
          </cell>
          <cell r="O1054">
            <v>2.8499999999999996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THALLYTA RAYSSA LINS CAVALCANTI</v>
          </cell>
          <cell r="F1055" t="str">
            <v>3 - Administrativo</v>
          </cell>
          <cell r="G1055" t="str">
            <v>5174-10</v>
          </cell>
          <cell r="H1055" t="str">
            <v>12/2021</v>
          </cell>
          <cell r="J1055">
            <v>136.64400000000001</v>
          </cell>
          <cell r="L1055">
            <v>0</v>
          </cell>
          <cell r="M1055">
            <v>0</v>
          </cell>
          <cell r="O1055">
            <v>1.36</v>
          </cell>
          <cell r="S1055">
            <v>0</v>
          </cell>
          <cell r="U1055">
            <v>69.430000000000007</v>
          </cell>
          <cell r="X1055" t="str">
            <v>AUXÍLIO CRECHE</v>
          </cell>
        </row>
        <row r="1056">
          <cell r="C1056" t="str">
            <v>HOSPITAL MIGUEL ARRAES</v>
          </cell>
          <cell r="E1056" t="str">
            <v>THALYTA CARLA ARAUJO DA SILVA</v>
          </cell>
          <cell r="F1056" t="str">
            <v>2 - Outros Profissionais da Saúde</v>
          </cell>
          <cell r="G1056" t="str">
            <v>3222-05</v>
          </cell>
          <cell r="H1056" t="str">
            <v>12/2021</v>
          </cell>
          <cell r="J1056">
            <v>199.51920000000001</v>
          </cell>
          <cell r="L1056">
            <v>0</v>
          </cell>
          <cell r="M1056">
            <v>0</v>
          </cell>
          <cell r="O1056">
            <v>1.36</v>
          </cell>
          <cell r="R1056">
            <v>128.4</v>
          </cell>
          <cell r="S1056">
            <v>52.97</v>
          </cell>
          <cell r="U1056">
            <v>0</v>
          </cell>
        </row>
        <row r="1057">
          <cell r="C1057" t="str">
            <v>HOSPITAL MIGUEL ARRAES</v>
          </cell>
          <cell r="E1057" t="str">
            <v>THALYTA MARYAH DOS SANTOS</v>
          </cell>
          <cell r="F1057" t="str">
            <v>2 - Outros Profissionais da Saúde</v>
          </cell>
          <cell r="G1057" t="str">
            <v>2235-05</v>
          </cell>
          <cell r="H1057" t="str">
            <v>12/2021</v>
          </cell>
          <cell r="J1057">
            <v>494.56720000000001</v>
          </cell>
          <cell r="L1057">
            <v>0</v>
          </cell>
          <cell r="M1057">
            <v>0</v>
          </cell>
          <cell r="O1057">
            <v>2.8499999999999996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THAMARA CUNHA NASCIMENTO AMARAL</v>
          </cell>
          <cell r="F1058" t="str">
            <v>2 - Outros Profissionais da Saúde</v>
          </cell>
          <cell r="G1058" t="str">
            <v>2236-05</v>
          </cell>
          <cell r="H1058" t="str">
            <v>12/2021</v>
          </cell>
          <cell r="J1058">
            <v>271.84719999999999</v>
          </cell>
          <cell r="K1058">
            <v>0</v>
          </cell>
          <cell r="L1058">
            <v>0</v>
          </cell>
          <cell r="M1058">
            <v>0</v>
          </cell>
          <cell r="O1058">
            <v>2.8499999999999996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THAMYRES SIQUEIRA FERRAZ</v>
          </cell>
          <cell r="F1059" t="str">
            <v>3 - Administrativo</v>
          </cell>
          <cell r="G1059" t="str">
            <v>4110-10</v>
          </cell>
          <cell r="H1059" t="str">
            <v>12/2021</v>
          </cell>
          <cell r="J1059">
            <v>206.50239999999999</v>
          </cell>
          <cell r="L1059">
            <v>0</v>
          </cell>
          <cell r="M1059">
            <v>0</v>
          </cell>
          <cell r="O1059">
            <v>1.36</v>
          </cell>
          <cell r="S1059">
            <v>0</v>
          </cell>
          <cell r="U1059">
            <v>69.430000000000007</v>
          </cell>
          <cell r="X1059" t="str">
            <v>AUXÍLIO CRECHE</v>
          </cell>
        </row>
        <row r="1060">
          <cell r="C1060" t="str">
            <v>HOSPITAL MIGUEL ARRAES</v>
          </cell>
          <cell r="E1060" t="str">
            <v>THAMYRYS RODRIGUES DE SOUZA COSTA</v>
          </cell>
          <cell r="F1060" t="str">
            <v>2 - Outros Profissionais da Saúde</v>
          </cell>
          <cell r="G1060" t="str">
            <v>3222-05</v>
          </cell>
          <cell r="H1060" t="str">
            <v>12/2021</v>
          </cell>
          <cell r="J1060">
            <v>275.73919999999998</v>
          </cell>
          <cell r="L1060">
            <v>0</v>
          </cell>
          <cell r="M1060">
            <v>0</v>
          </cell>
          <cell r="O1060">
            <v>1.36</v>
          </cell>
          <cell r="R1060">
            <v>14.7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THAYANA MARIA ALVES DE MACEDO</v>
          </cell>
          <cell r="F1061" t="str">
            <v>2 - Outros Profissionais da Saúde</v>
          </cell>
          <cell r="G1061" t="str">
            <v>3222-05</v>
          </cell>
          <cell r="H1061" t="str">
            <v>12/2021</v>
          </cell>
          <cell r="J1061">
            <v>186.428</v>
          </cell>
          <cell r="L1061">
            <v>0</v>
          </cell>
          <cell r="M1061">
            <v>0</v>
          </cell>
          <cell r="O1061">
            <v>1.36</v>
          </cell>
          <cell r="R1061">
            <v>147.30000000000001</v>
          </cell>
          <cell r="S1061">
            <v>60.65</v>
          </cell>
          <cell r="U1061">
            <v>0</v>
          </cell>
        </row>
        <row r="1062">
          <cell r="C1062" t="str">
            <v>HOSPITAL MIGUEL ARRAES</v>
          </cell>
          <cell r="E1062" t="str">
            <v>THIAGO ALEXANDRE RUFINO DE MELO</v>
          </cell>
          <cell r="F1062" t="str">
            <v>3 - Administrativo</v>
          </cell>
          <cell r="G1062" t="str">
            <v>1421-05</v>
          </cell>
          <cell r="H1062" t="str">
            <v>12/2021</v>
          </cell>
          <cell r="J1062">
            <v>563.20080000000007</v>
          </cell>
          <cell r="L1062">
            <v>550.4</v>
          </cell>
          <cell r="M1062">
            <v>30</v>
          </cell>
          <cell r="O1062">
            <v>1.36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THIAGO CESAR SANTOS DA ROCHA</v>
          </cell>
          <cell r="F1063" t="str">
            <v>3 - Administrativo</v>
          </cell>
          <cell r="G1063" t="str">
            <v>4110-10</v>
          </cell>
          <cell r="H1063" t="str">
            <v>12/2021</v>
          </cell>
          <cell r="J1063">
            <v>258.95119999999997</v>
          </cell>
          <cell r="L1063">
            <v>0</v>
          </cell>
          <cell r="M1063">
            <v>0</v>
          </cell>
          <cell r="O1063">
            <v>1.36</v>
          </cell>
          <cell r="R1063">
            <v>311.39999999999998</v>
          </cell>
          <cell r="S1063">
            <v>119.96</v>
          </cell>
          <cell r="U1063">
            <v>0</v>
          </cell>
        </row>
        <row r="1064">
          <cell r="C1064" t="str">
            <v>HOSPITAL MIGUEL ARRAES</v>
          </cell>
          <cell r="E1064" t="str">
            <v>THIAGO MARCOS PEIXOTO DE MENEZES PEREIRA</v>
          </cell>
          <cell r="F1064" t="str">
            <v>2 - Outros Profissionais da Saúde</v>
          </cell>
          <cell r="G1064" t="str">
            <v>2236-05</v>
          </cell>
          <cell r="H1064" t="str">
            <v>12/2021</v>
          </cell>
          <cell r="J1064">
            <v>416.11599999999999</v>
          </cell>
          <cell r="L1064">
            <v>0</v>
          </cell>
          <cell r="M1064">
            <v>0</v>
          </cell>
          <cell r="O1064">
            <v>2.8499999999999996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THOMAZ LUCAS FERNANDES SEIXAS</v>
          </cell>
          <cell r="F1065" t="str">
            <v>1 - Médico</v>
          </cell>
          <cell r="G1065" t="str">
            <v>2251-25</v>
          </cell>
          <cell r="H1065" t="str">
            <v>12/2021</v>
          </cell>
          <cell r="J1065">
            <v>921.42399999999998</v>
          </cell>
          <cell r="L1065">
            <v>0</v>
          </cell>
          <cell r="M1065">
            <v>0</v>
          </cell>
          <cell r="O1065">
            <v>10.84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THYAGO HENRIQUE DE PAULA SANTOS</v>
          </cell>
          <cell r="F1066" t="str">
            <v>3 - Administrativo</v>
          </cell>
          <cell r="G1066" t="str">
            <v>5174-10</v>
          </cell>
          <cell r="H1066" t="str">
            <v>12/2021</v>
          </cell>
          <cell r="J1066">
            <v>160.98400000000001</v>
          </cell>
          <cell r="L1066">
            <v>0</v>
          </cell>
          <cell r="M1066">
            <v>0</v>
          </cell>
          <cell r="O1066">
            <v>1.36</v>
          </cell>
          <cell r="R1066">
            <v>287.7</v>
          </cell>
          <cell r="S1066">
            <v>66.78</v>
          </cell>
          <cell r="U1066">
            <v>0</v>
          </cell>
        </row>
        <row r="1067">
          <cell r="C1067" t="str">
            <v>HOSPITAL MIGUEL ARRAES</v>
          </cell>
          <cell r="E1067" t="str">
            <v>THYAGO RAFAEL IVO FIALHO</v>
          </cell>
          <cell r="F1067" t="str">
            <v>2 - Outros Profissionais da Saúde</v>
          </cell>
          <cell r="G1067" t="str">
            <v>3226-05</v>
          </cell>
          <cell r="H1067" t="str">
            <v>12/2021</v>
          </cell>
          <cell r="J1067">
            <v>245.66720000000001</v>
          </cell>
          <cell r="L1067">
            <v>0</v>
          </cell>
          <cell r="M1067">
            <v>0</v>
          </cell>
          <cell r="O1067">
            <v>1.36</v>
          </cell>
          <cell r="R1067">
            <v>157.5</v>
          </cell>
          <cell r="S1067">
            <v>64.55</v>
          </cell>
          <cell r="U1067">
            <v>0</v>
          </cell>
        </row>
        <row r="1068">
          <cell r="C1068" t="str">
            <v>HOSPITAL MIGUEL ARRAES</v>
          </cell>
          <cell r="E1068" t="str">
            <v>TIAGO SANTOS DA PAZ</v>
          </cell>
          <cell r="F1068" t="str">
            <v>3 - Administrativo</v>
          </cell>
          <cell r="G1068" t="str">
            <v>2149-15</v>
          </cell>
          <cell r="H1068" t="str">
            <v>12/2021</v>
          </cell>
          <cell r="J1068">
            <v>419.65039999999999</v>
          </cell>
          <cell r="L1068">
            <v>0</v>
          </cell>
          <cell r="M1068">
            <v>0</v>
          </cell>
          <cell r="O1068">
            <v>1.36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UBIRAJARA SOARES</v>
          </cell>
          <cell r="F1069" t="str">
            <v>3 - Administrativo</v>
          </cell>
          <cell r="G1069" t="str">
            <v>4110-10</v>
          </cell>
          <cell r="H1069" t="str">
            <v>12/2021</v>
          </cell>
          <cell r="J1069">
            <v>163.24</v>
          </cell>
          <cell r="L1069">
            <v>0</v>
          </cell>
          <cell r="M1069">
            <v>0</v>
          </cell>
          <cell r="O1069">
            <v>1.36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UDO JORGE LIMA GOMES</v>
          </cell>
          <cell r="F1070" t="str">
            <v>2 - Outros Profissionais da Saúde</v>
          </cell>
          <cell r="G1070" t="str">
            <v>3226-05</v>
          </cell>
          <cell r="H1070" t="str">
            <v>12/2021</v>
          </cell>
          <cell r="J1070">
            <v>195.50640000000001</v>
          </cell>
          <cell r="L1070">
            <v>0</v>
          </cell>
          <cell r="M1070">
            <v>0</v>
          </cell>
          <cell r="O1070">
            <v>1.36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UIRES MANOEL DE ANDRADE</v>
          </cell>
          <cell r="F1071" t="str">
            <v>2 - Outros Profissionais da Saúde</v>
          </cell>
          <cell r="G1071" t="str">
            <v>3241-15</v>
          </cell>
          <cell r="H1071" t="str">
            <v>12/2021</v>
          </cell>
          <cell r="J1071">
            <v>441.65519999999998</v>
          </cell>
          <cell r="L1071">
            <v>0</v>
          </cell>
          <cell r="M1071">
            <v>0</v>
          </cell>
          <cell r="O1071">
            <v>1.36</v>
          </cell>
          <cell r="R1071">
            <v>184.35</v>
          </cell>
          <cell r="S1071">
            <v>62.7</v>
          </cell>
          <cell r="U1071">
            <v>0</v>
          </cell>
        </row>
        <row r="1072">
          <cell r="C1072" t="str">
            <v>HOSPITAL MIGUEL ARRAES</v>
          </cell>
          <cell r="E1072" t="str">
            <v>UMBELINA ALVES DE OLIVEIRA</v>
          </cell>
          <cell r="F1072" t="str">
            <v>2 - Outros Profissionais da Saúde</v>
          </cell>
          <cell r="G1072" t="str">
            <v>3222-05</v>
          </cell>
          <cell r="H1072" t="str">
            <v>12/2021</v>
          </cell>
          <cell r="J1072">
            <v>193.0864</v>
          </cell>
          <cell r="L1072">
            <v>0</v>
          </cell>
          <cell r="M1072">
            <v>0</v>
          </cell>
          <cell r="O1072">
            <v>1.36</v>
          </cell>
          <cell r="R1072">
            <v>147.30000000000001</v>
          </cell>
          <cell r="S1072">
            <v>55.38</v>
          </cell>
          <cell r="U1072">
            <v>0</v>
          </cell>
        </row>
        <row r="1073">
          <cell r="C1073" t="str">
            <v>HOSPITAL MIGUEL ARRAES</v>
          </cell>
          <cell r="E1073" t="str">
            <v>VALCLEIDE MARIA DA SILVA</v>
          </cell>
          <cell r="F1073" t="str">
            <v>2 - Outros Profissionais da Saúde</v>
          </cell>
          <cell r="G1073" t="str">
            <v>3222-05</v>
          </cell>
          <cell r="H1073" t="str">
            <v>12/2021</v>
          </cell>
          <cell r="J1073">
            <v>195.9872</v>
          </cell>
          <cell r="L1073">
            <v>0</v>
          </cell>
          <cell r="M1073">
            <v>0</v>
          </cell>
          <cell r="O1073">
            <v>1.36</v>
          </cell>
          <cell r="R1073">
            <v>228.9</v>
          </cell>
          <cell r="S1073">
            <v>67.430000000000007</v>
          </cell>
          <cell r="U1073">
            <v>0</v>
          </cell>
        </row>
        <row r="1074">
          <cell r="C1074" t="str">
            <v>HOSPITAL MIGUEL ARRAES</v>
          </cell>
          <cell r="E1074" t="str">
            <v>VALDECI PEREIRA DA SILVA</v>
          </cell>
          <cell r="F1074" t="str">
            <v>3 - Administrativo</v>
          </cell>
          <cell r="G1074" t="str">
            <v>5163-45</v>
          </cell>
          <cell r="H1074" t="str">
            <v>12/2021</v>
          </cell>
          <cell r="J1074">
            <v>255.30879999999999</v>
          </cell>
          <cell r="L1074">
            <v>0</v>
          </cell>
          <cell r="M1074">
            <v>0</v>
          </cell>
          <cell r="O1074">
            <v>1.36</v>
          </cell>
          <cell r="R1074">
            <v>157.5</v>
          </cell>
          <cell r="S1074">
            <v>66.599999999999994</v>
          </cell>
          <cell r="U1074">
            <v>0</v>
          </cell>
        </row>
        <row r="1075">
          <cell r="C1075" t="str">
            <v>HOSPITAL MIGUEL ARRAES</v>
          </cell>
          <cell r="E1075" t="str">
            <v>VALDEMIR DE SOUZA CABRAL JUNIOR</v>
          </cell>
          <cell r="F1075" t="str">
            <v>2 - Outros Profissionais da Saúde</v>
          </cell>
          <cell r="G1075" t="str">
            <v>5151-10</v>
          </cell>
          <cell r="H1075" t="str">
            <v>12/2021</v>
          </cell>
          <cell r="J1075">
            <v>212.3776</v>
          </cell>
          <cell r="L1075">
            <v>0</v>
          </cell>
          <cell r="M1075">
            <v>0</v>
          </cell>
          <cell r="O1075">
            <v>1.36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VALDINEIDE MARIA BARBOZA</v>
          </cell>
          <cell r="F1076" t="str">
            <v>2 - Outros Profissionais da Saúde</v>
          </cell>
          <cell r="G1076" t="str">
            <v>3222-05</v>
          </cell>
          <cell r="H1076" t="str">
            <v>12/2021</v>
          </cell>
          <cell r="J1076">
            <v>6.0872000000000002</v>
          </cell>
          <cell r="L1076">
            <v>0</v>
          </cell>
          <cell r="M1076">
            <v>0</v>
          </cell>
          <cell r="O1076">
            <v>1.36</v>
          </cell>
          <cell r="S1076">
            <v>0</v>
          </cell>
          <cell r="U1076">
            <v>0</v>
          </cell>
        </row>
        <row r="1077">
          <cell r="C1077" t="str">
            <v>HOSPITAL MIGUEL ARRAES</v>
          </cell>
          <cell r="E1077" t="str">
            <v>VALERIA MARIA RUFINO</v>
          </cell>
          <cell r="F1077" t="str">
            <v>2 - Outros Profissionais da Saúde</v>
          </cell>
          <cell r="G1077" t="str">
            <v>3222-05</v>
          </cell>
          <cell r="H1077" t="str">
            <v>12/2021</v>
          </cell>
          <cell r="J1077">
            <v>184.69919999999999</v>
          </cell>
          <cell r="L1077">
            <v>0</v>
          </cell>
          <cell r="M1077">
            <v>0</v>
          </cell>
          <cell r="O1077">
            <v>1.36</v>
          </cell>
          <cell r="R1077">
            <v>157.5</v>
          </cell>
          <cell r="S1077">
            <v>64.11</v>
          </cell>
          <cell r="U1077">
            <v>0</v>
          </cell>
        </row>
        <row r="1078">
          <cell r="C1078" t="str">
            <v>HOSPITAL MIGUEL ARRAES</v>
          </cell>
          <cell r="E1078" t="str">
            <v>VALQUIRIA BERNARDO DA SILVA</v>
          </cell>
          <cell r="F1078" t="str">
            <v>2 - Outros Profissionais da Saúde</v>
          </cell>
          <cell r="G1078" t="str">
            <v>3222-05</v>
          </cell>
          <cell r="H1078" t="str">
            <v>12/2021</v>
          </cell>
          <cell r="J1078">
            <v>200.89439999999999</v>
          </cell>
          <cell r="L1078">
            <v>0</v>
          </cell>
          <cell r="M1078">
            <v>0</v>
          </cell>
          <cell r="O1078">
            <v>1.36</v>
          </cell>
          <cell r="R1078">
            <v>137.25</v>
          </cell>
          <cell r="S1078">
            <v>67.430000000000007</v>
          </cell>
          <cell r="U1078">
            <v>0</v>
          </cell>
        </row>
        <row r="1079">
          <cell r="C1079" t="str">
            <v>HOSPITAL MIGUEL ARRAES</v>
          </cell>
          <cell r="E1079" t="str">
            <v>VANESKA DE ANDRADE CAVALCANTI SANTOS</v>
          </cell>
          <cell r="F1079" t="str">
            <v>2 - Outros Profissionais da Saúde</v>
          </cell>
          <cell r="G1079" t="str">
            <v>2236-05</v>
          </cell>
          <cell r="H1079" t="str">
            <v>12/2021</v>
          </cell>
          <cell r="J1079">
            <v>310.85520000000002</v>
          </cell>
          <cell r="L1079">
            <v>0</v>
          </cell>
          <cell r="M1079">
            <v>0</v>
          </cell>
          <cell r="O1079">
            <v>2.8499999999999996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VANESSA DE MELO ESPINDOLA</v>
          </cell>
          <cell r="F1080" t="str">
            <v>2 - Outros Profissionais da Saúde</v>
          </cell>
          <cell r="G1080" t="str">
            <v>3222-05</v>
          </cell>
          <cell r="H1080" t="str">
            <v>12/2021</v>
          </cell>
          <cell r="J1080">
            <v>169.9984</v>
          </cell>
          <cell r="L1080">
            <v>0</v>
          </cell>
          <cell r="M1080">
            <v>0</v>
          </cell>
          <cell r="O1080">
            <v>1.36</v>
          </cell>
          <cell r="R1080">
            <v>167.7</v>
          </cell>
          <cell r="S1080">
            <v>67.430000000000007</v>
          </cell>
          <cell r="U1080">
            <v>0</v>
          </cell>
        </row>
        <row r="1081">
          <cell r="C1081" t="str">
            <v>HOSPITAL MIGUEL ARRAES</v>
          </cell>
          <cell r="E1081" t="str">
            <v>VANESSA SALES DE ANDRADE CORREIA</v>
          </cell>
          <cell r="F1081" t="str">
            <v>2 - Outros Profissionais da Saúde</v>
          </cell>
          <cell r="G1081" t="str">
            <v>3222-05</v>
          </cell>
          <cell r="H1081" t="str">
            <v>12/2021</v>
          </cell>
          <cell r="J1081">
            <v>56.745600000000003</v>
          </cell>
          <cell r="L1081">
            <v>0</v>
          </cell>
          <cell r="M1081">
            <v>0</v>
          </cell>
          <cell r="O1081">
            <v>1.36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VANIA MARIA DE OLIVEIRA SANTOS</v>
          </cell>
          <cell r="F1082" t="str">
            <v>2 - Outros Profissionais da Saúde</v>
          </cell>
          <cell r="G1082" t="str">
            <v>3222-05</v>
          </cell>
          <cell r="H1082" t="str">
            <v>12/2021</v>
          </cell>
          <cell r="J1082">
            <v>278.8064</v>
          </cell>
          <cell r="L1082">
            <v>0</v>
          </cell>
          <cell r="M1082">
            <v>0</v>
          </cell>
          <cell r="O1082">
            <v>1.36</v>
          </cell>
          <cell r="R1082">
            <v>13.35</v>
          </cell>
          <cell r="S1082">
            <v>0</v>
          </cell>
          <cell r="U1082">
            <v>0</v>
          </cell>
        </row>
        <row r="1083">
          <cell r="C1083" t="str">
            <v>HOSPITAL MIGUEL ARRAES</v>
          </cell>
          <cell r="E1083" t="str">
            <v>VANUZA CRISPIM DA SILVA</v>
          </cell>
          <cell r="F1083" t="str">
            <v>2 - Outros Profissionais da Saúde</v>
          </cell>
          <cell r="G1083" t="str">
            <v>3222-05</v>
          </cell>
          <cell r="H1083" t="str">
            <v>12/2021</v>
          </cell>
          <cell r="J1083">
            <v>219.7912</v>
          </cell>
          <cell r="L1083">
            <v>0</v>
          </cell>
          <cell r="M1083">
            <v>0</v>
          </cell>
          <cell r="O1083">
            <v>1.36</v>
          </cell>
          <cell r="R1083">
            <v>270</v>
          </cell>
          <cell r="S1083">
            <v>62.34</v>
          </cell>
          <cell r="U1083">
            <v>0</v>
          </cell>
        </row>
        <row r="1084">
          <cell r="C1084" t="str">
            <v>HOSPITAL MIGUEL ARRAES</v>
          </cell>
          <cell r="E1084" t="str">
            <v>VERA LUCIA GONCALVES DE LIMA</v>
          </cell>
          <cell r="F1084" t="str">
            <v>2 - Outros Profissionais da Saúde</v>
          </cell>
          <cell r="G1084" t="str">
            <v>3222-05</v>
          </cell>
          <cell r="H1084" t="str">
            <v>12/2021</v>
          </cell>
          <cell r="J1084">
            <v>201.596</v>
          </cell>
          <cell r="L1084">
            <v>0</v>
          </cell>
          <cell r="M1084">
            <v>0</v>
          </cell>
          <cell r="O1084">
            <v>1.36</v>
          </cell>
          <cell r="R1084">
            <v>157.5</v>
          </cell>
          <cell r="S1084">
            <v>67.430000000000007</v>
          </cell>
          <cell r="U1084">
            <v>0</v>
          </cell>
        </row>
        <row r="1085">
          <cell r="C1085" t="str">
            <v>HOSPITAL MIGUEL ARRAES</v>
          </cell>
          <cell r="E1085" t="str">
            <v>VERONICA EUGENIO DOS SANTOS</v>
          </cell>
          <cell r="F1085" t="str">
            <v>2 - Outros Profissionais da Saúde</v>
          </cell>
          <cell r="G1085" t="str">
            <v>3222-05</v>
          </cell>
          <cell r="H1085" t="str">
            <v>12/2021</v>
          </cell>
          <cell r="J1085">
            <v>174.85919999999999</v>
          </cell>
          <cell r="L1085">
            <v>0</v>
          </cell>
          <cell r="M1085">
            <v>0</v>
          </cell>
          <cell r="O1085">
            <v>1.36</v>
          </cell>
          <cell r="R1085">
            <v>228.9</v>
          </cell>
          <cell r="S1085">
            <v>67.430000000000007</v>
          </cell>
          <cell r="U1085">
            <v>0</v>
          </cell>
        </row>
        <row r="1086">
          <cell r="C1086" t="str">
            <v>HOSPITAL MIGUEL ARRAES</v>
          </cell>
          <cell r="E1086" t="str">
            <v>VERONICA OLIVEIRA DA SILVA</v>
          </cell>
          <cell r="F1086" t="str">
            <v>2 - Outros Profissionais da Saúde</v>
          </cell>
          <cell r="G1086" t="str">
            <v>3222-05</v>
          </cell>
          <cell r="H1086" t="str">
            <v>12/2021</v>
          </cell>
          <cell r="J1086">
            <v>208.6696</v>
          </cell>
          <cell r="L1086">
            <v>0</v>
          </cell>
          <cell r="M1086">
            <v>0</v>
          </cell>
          <cell r="O1086">
            <v>1.36</v>
          </cell>
          <cell r="R1086">
            <v>167.7</v>
          </cell>
          <cell r="S1086">
            <v>67.430000000000007</v>
          </cell>
          <cell r="U1086">
            <v>0</v>
          </cell>
        </row>
        <row r="1087">
          <cell r="C1087" t="str">
            <v>HOSPITAL MIGUEL ARRAES</v>
          </cell>
          <cell r="E1087" t="str">
            <v>VICTOR DE CARVALHO BRITO PONTES</v>
          </cell>
          <cell r="F1087" t="str">
            <v>1 - Médico</v>
          </cell>
          <cell r="G1087" t="str">
            <v>2251-25</v>
          </cell>
          <cell r="H1087" t="str">
            <v>12/2021</v>
          </cell>
          <cell r="J1087">
            <v>1348.1176</v>
          </cell>
          <cell r="L1087">
            <v>0</v>
          </cell>
          <cell r="M1087">
            <v>0</v>
          </cell>
          <cell r="O1087">
            <v>10.84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VICTORIA PIMENTEL JATOBA</v>
          </cell>
          <cell r="F1088" t="str">
            <v>1 - Médico</v>
          </cell>
          <cell r="G1088" t="str">
            <v>2251-25</v>
          </cell>
          <cell r="H1088" t="str">
            <v>12/2021</v>
          </cell>
          <cell r="J1088">
            <v>702.98320000000012</v>
          </cell>
          <cell r="L1088">
            <v>0</v>
          </cell>
          <cell r="M1088">
            <v>0</v>
          </cell>
          <cell r="O1088">
            <v>10.84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VICTORIA REGINA DOS SANTOS TRINDADE</v>
          </cell>
          <cell r="F1089" t="str">
            <v>2 - Outros Profissionais da Saúde</v>
          </cell>
          <cell r="G1089" t="str">
            <v>3222-05</v>
          </cell>
          <cell r="H1089" t="str">
            <v>12/2021</v>
          </cell>
          <cell r="J1089">
            <v>215.75200000000001</v>
          </cell>
          <cell r="L1089">
            <v>0</v>
          </cell>
          <cell r="M1089">
            <v>0</v>
          </cell>
          <cell r="O1089">
            <v>1.36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VILDETE PEREIRA MARQUES DA SILVA</v>
          </cell>
          <cell r="F1090" t="str">
            <v>2 - Outros Profissionais da Saúde</v>
          </cell>
          <cell r="G1090" t="str">
            <v>3222-05</v>
          </cell>
          <cell r="H1090" t="str">
            <v>12/2021</v>
          </cell>
          <cell r="J1090">
            <v>173.83600000000001</v>
          </cell>
          <cell r="L1090">
            <v>0</v>
          </cell>
          <cell r="M1090">
            <v>0</v>
          </cell>
          <cell r="O1090">
            <v>1.36</v>
          </cell>
          <cell r="S1090">
            <v>0</v>
          </cell>
          <cell r="U1090">
            <v>0</v>
          </cell>
        </row>
        <row r="1091">
          <cell r="C1091" t="str">
            <v>HOSPITAL MIGUEL ARRAES</v>
          </cell>
          <cell r="E1091" t="str">
            <v>VILMA JOSEFA DA SILVA</v>
          </cell>
          <cell r="F1091" t="str">
            <v>2 - Outros Profissionais da Saúde</v>
          </cell>
          <cell r="G1091" t="str">
            <v>3222-05</v>
          </cell>
          <cell r="H1091" t="str">
            <v>12/2021</v>
          </cell>
          <cell r="J1091">
            <v>229.26560000000001</v>
          </cell>
          <cell r="L1091">
            <v>0</v>
          </cell>
          <cell r="M1091">
            <v>0</v>
          </cell>
          <cell r="O1091">
            <v>1.36</v>
          </cell>
          <cell r="R1091">
            <v>167.70999999999998</v>
          </cell>
          <cell r="S1091">
            <v>58.49</v>
          </cell>
          <cell r="U1091">
            <v>0</v>
          </cell>
        </row>
        <row r="1092">
          <cell r="C1092" t="str">
            <v>HOSPITAL MIGUEL ARRAES</v>
          </cell>
          <cell r="E1092" t="str">
            <v>VILMA MARIA ALVES CESAR</v>
          </cell>
          <cell r="F1092" t="str">
            <v>2 - Outros Profissionais da Saúde</v>
          </cell>
          <cell r="G1092" t="str">
            <v>3222-05</v>
          </cell>
          <cell r="H1092" t="str">
            <v>12/2021</v>
          </cell>
          <cell r="J1092">
            <v>202.58879999999999</v>
          </cell>
          <cell r="L1092">
            <v>0</v>
          </cell>
          <cell r="M1092">
            <v>0</v>
          </cell>
          <cell r="O1092">
            <v>1.36</v>
          </cell>
          <cell r="R1092">
            <v>167.7</v>
          </cell>
          <cell r="S1092">
            <v>63.34</v>
          </cell>
          <cell r="U1092">
            <v>0</v>
          </cell>
        </row>
        <row r="1093">
          <cell r="C1093" t="str">
            <v>HOSPITAL MIGUEL ARRAES</v>
          </cell>
          <cell r="E1093" t="str">
            <v>VINICIUS CAVALCANTI GOMES</v>
          </cell>
          <cell r="F1093" t="str">
            <v>3 - Administrativo</v>
          </cell>
          <cell r="G1093" t="str">
            <v>3172-10</v>
          </cell>
          <cell r="H1093" t="str">
            <v>12/2021</v>
          </cell>
          <cell r="J1093">
            <v>219.15440000000001</v>
          </cell>
          <cell r="L1093">
            <v>0</v>
          </cell>
          <cell r="M1093">
            <v>0</v>
          </cell>
          <cell r="O1093">
            <v>1.36</v>
          </cell>
          <cell r="S1093">
            <v>0</v>
          </cell>
          <cell r="U1093">
            <v>0</v>
          </cell>
        </row>
        <row r="1094">
          <cell r="C1094" t="str">
            <v>HOSPITAL MIGUEL ARRAES</v>
          </cell>
          <cell r="E1094" t="str">
            <v>VITOR MANOEL RODRIGUES FERREIRA DE LIMA</v>
          </cell>
          <cell r="F1094" t="str">
            <v>1 - Médico</v>
          </cell>
          <cell r="G1094" t="str">
            <v>2251-25</v>
          </cell>
          <cell r="H1094" t="str">
            <v>12/2021</v>
          </cell>
          <cell r="J1094">
            <v>1257.9760000000001</v>
          </cell>
          <cell r="L1094">
            <v>0</v>
          </cell>
          <cell r="M1094">
            <v>0</v>
          </cell>
          <cell r="O1094">
            <v>10.84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VITORIA REGINA ARAUJO RIBEIRO DA COSTA</v>
          </cell>
          <cell r="F1095" t="str">
            <v>2 - Outros Profissionais da Saúde</v>
          </cell>
          <cell r="G1095" t="str">
            <v>2237-10</v>
          </cell>
          <cell r="H1095" t="str">
            <v>12/2021</v>
          </cell>
          <cell r="J1095">
            <v>424.49759999999998</v>
          </cell>
          <cell r="L1095">
            <v>0</v>
          </cell>
          <cell r="M1095">
            <v>0</v>
          </cell>
          <cell r="O1095">
            <v>1.36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VITTORIA KEWELYN SILVA SOUTO MAIOR</v>
          </cell>
          <cell r="F1096" t="str">
            <v>3 - Administrativo</v>
          </cell>
          <cell r="G1096" t="str">
            <v>4110-10</v>
          </cell>
          <cell r="H1096" t="str">
            <v>12/2021</v>
          </cell>
          <cell r="J1096">
            <v>3.2082000000000002</v>
          </cell>
          <cell r="L1096">
            <v>0</v>
          </cell>
          <cell r="M1096">
            <v>0</v>
          </cell>
          <cell r="O1096">
            <v>1.36</v>
          </cell>
          <cell r="S1096">
            <v>0</v>
          </cell>
          <cell r="U1096">
            <v>0</v>
          </cell>
        </row>
        <row r="1097">
          <cell r="C1097" t="str">
            <v>HOSPITAL MIGUEL ARRAES</v>
          </cell>
          <cell r="E1097" t="str">
            <v>VIVIAN CELIA PAES DE MELO</v>
          </cell>
          <cell r="F1097" t="str">
            <v>3 - Administrativo</v>
          </cell>
          <cell r="G1097" t="str">
            <v>4110-10</v>
          </cell>
          <cell r="H1097" t="str">
            <v>12/2021</v>
          </cell>
          <cell r="J1097">
            <v>165.0224</v>
          </cell>
          <cell r="L1097">
            <v>0</v>
          </cell>
          <cell r="M1097">
            <v>0</v>
          </cell>
          <cell r="O1097">
            <v>1.36</v>
          </cell>
          <cell r="S1097">
            <v>0</v>
          </cell>
          <cell r="U1097">
            <v>0</v>
          </cell>
        </row>
        <row r="1098">
          <cell r="C1098" t="str">
            <v>HOSPITAL MIGUEL ARRAES</v>
          </cell>
          <cell r="E1098" t="str">
            <v>VIVIANE PEREIRA DA SILVA</v>
          </cell>
          <cell r="F1098" t="str">
            <v>2 - Outros Profissionais da Saúde</v>
          </cell>
          <cell r="G1098" t="str">
            <v>5152-05</v>
          </cell>
          <cell r="H1098" t="str">
            <v>12/2021</v>
          </cell>
          <cell r="J1098">
            <v>207.08080000000001</v>
          </cell>
          <cell r="L1098">
            <v>0</v>
          </cell>
          <cell r="M1098">
            <v>0</v>
          </cell>
          <cell r="O1098">
            <v>1.36</v>
          </cell>
          <cell r="R1098">
            <v>287.7</v>
          </cell>
          <cell r="S1098">
            <v>71.400000000000006</v>
          </cell>
          <cell r="U1098">
            <v>0</v>
          </cell>
        </row>
        <row r="1099">
          <cell r="C1099" t="str">
            <v>HOSPITAL MIGUEL ARRAES</v>
          </cell>
          <cell r="E1099" t="str">
            <v>VIVIENNE MARIA FERREIRA DE ANDRADE</v>
          </cell>
          <cell r="F1099" t="str">
            <v>1 - Médico</v>
          </cell>
          <cell r="G1099" t="str">
            <v>2251-25</v>
          </cell>
          <cell r="H1099" t="str">
            <v>12/2021</v>
          </cell>
          <cell r="J1099">
            <v>1590.7672</v>
          </cell>
          <cell r="L1099">
            <v>0</v>
          </cell>
          <cell r="M1099">
            <v>0</v>
          </cell>
          <cell r="O1099">
            <v>10.84</v>
          </cell>
          <cell r="S1099">
            <v>0</v>
          </cell>
          <cell r="U1099">
            <v>0</v>
          </cell>
        </row>
        <row r="1100">
          <cell r="C1100" t="str">
            <v>HOSPITAL MIGUEL ARRAES</v>
          </cell>
          <cell r="E1100" t="str">
            <v>WALLACE NEVES DE SA</v>
          </cell>
          <cell r="F1100" t="str">
            <v>3 - Administrativo</v>
          </cell>
          <cell r="G1100" t="str">
            <v>2526-05</v>
          </cell>
          <cell r="H1100" t="str">
            <v>12/2021</v>
          </cell>
          <cell r="J1100">
            <v>300.11360000000002</v>
          </cell>
          <cell r="L1100">
            <v>0</v>
          </cell>
          <cell r="M1100">
            <v>0</v>
          </cell>
          <cell r="O1100">
            <v>1.36</v>
          </cell>
          <cell r="R1100">
            <v>157.5</v>
          </cell>
          <cell r="S1100">
            <v>118.84</v>
          </cell>
          <cell r="U1100">
            <v>0</v>
          </cell>
        </row>
        <row r="1101">
          <cell r="C1101" t="str">
            <v>HOSPITAL MIGUEL ARRAES</v>
          </cell>
          <cell r="E1101" t="str">
            <v>WALTYENE FERNANDES DE ASSIS</v>
          </cell>
          <cell r="F1101" t="str">
            <v>3 - Administrativo</v>
          </cell>
          <cell r="G1101" t="str">
            <v>4110-10</v>
          </cell>
          <cell r="H1101" t="str">
            <v>12/2021</v>
          </cell>
          <cell r="J1101">
            <v>156.56720000000001</v>
          </cell>
          <cell r="L1101">
            <v>0</v>
          </cell>
          <cell r="M1101">
            <v>0</v>
          </cell>
          <cell r="O1101">
            <v>1.36</v>
          </cell>
          <cell r="S1101">
            <v>0</v>
          </cell>
          <cell r="U1101">
            <v>69.430000000000007</v>
          </cell>
          <cell r="X1101" t="str">
            <v>AUXÍLIO CRECHE</v>
          </cell>
        </row>
        <row r="1102">
          <cell r="C1102" t="str">
            <v>HOSPITAL MIGUEL ARRAES</v>
          </cell>
          <cell r="E1102" t="str">
            <v>WANA CRISTINA LOPES E SILVA</v>
          </cell>
          <cell r="F1102" t="str">
            <v>2 - Outros Profissionais da Saúde</v>
          </cell>
          <cell r="G1102" t="str">
            <v>2516-05</v>
          </cell>
          <cell r="H1102" t="str">
            <v>12/2021</v>
          </cell>
          <cell r="J1102">
            <v>457.42880000000008</v>
          </cell>
          <cell r="L1102">
            <v>0</v>
          </cell>
          <cell r="M1102">
            <v>0</v>
          </cell>
          <cell r="O1102">
            <v>1.36</v>
          </cell>
          <cell r="S1102">
            <v>0</v>
          </cell>
          <cell r="U1102">
            <v>0</v>
          </cell>
        </row>
        <row r="1103">
          <cell r="C1103" t="str">
            <v>HOSPITAL MIGUEL ARRAES</v>
          </cell>
          <cell r="E1103" t="str">
            <v>WEDJA MARIA SOUSA DA SILVA</v>
          </cell>
          <cell r="F1103" t="str">
            <v>3 - Administrativo</v>
          </cell>
          <cell r="G1103" t="str">
            <v>4110-10</v>
          </cell>
          <cell r="H1103" t="str">
            <v>12/2021</v>
          </cell>
          <cell r="J1103">
            <v>14.6668</v>
          </cell>
          <cell r="L1103">
            <v>0</v>
          </cell>
          <cell r="M1103">
            <v>0</v>
          </cell>
          <cell r="O1103">
            <v>1.36</v>
          </cell>
          <cell r="R1103">
            <v>260.11</v>
          </cell>
          <cell r="S1103">
            <v>31.9</v>
          </cell>
          <cell r="U1103">
            <v>0</v>
          </cell>
        </row>
        <row r="1104">
          <cell r="C1104" t="str">
            <v>HOSPITAL MIGUEL ARRAES</v>
          </cell>
          <cell r="E1104" t="str">
            <v>WEIDSON BRAYAN PINHEIRO MELO</v>
          </cell>
          <cell r="F1104" t="str">
            <v>2 - Outros Profissionais da Saúde</v>
          </cell>
          <cell r="G1104" t="str">
            <v>2236-05</v>
          </cell>
          <cell r="H1104" t="str">
            <v>12/2021</v>
          </cell>
          <cell r="J1104">
            <v>322.596</v>
          </cell>
          <cell r="L1104">
            <v>0</v>
          </cell>
          <cell r="M1104">
            <v>0</v>
          </cell>
          <cell r="O1104">
            <v>2.8499999999999996</v>
          </cell>
          <cell r="S1104">
            <v>0</v>
          </cell>
          <cell r="U1104">
            <v>0</v>
          </cell>
        </row>
        <row r="1105">
          <cell r="C1105" t="str">
            <v>HOSPITAL MIGUEL ARRAES</v>
          </cell>
          <cell r="E1105" t="str">
            <v>WENDELY CARLA NASCIMENTO DE LIMA</v>
          </cell>
          <cell r="F1105" t="str">
            <v>3 - Administrativo</v>
          </cell>
          <cell r="G1105" t="str">
            <v>4110-10</v>
          </cell>
          <cell r="H1105" t="str">
            <v>12/2021</v>
          </cell>
          <cell r="J1105">
            <v>16.5</v>
          </cell>
          <cell r="L1105">
            <v>0</v>
          </cell>
          <cell r="M1105">
            <v>0</v>
          </cell>
          <cell r="O1105">
            <v>1.36</v>
          </cell>
          <cell r="R1105">
            <v>188.10999999999999</v>
          </cell>
          <cell r="S1105">
            <v>33</v>
          </cell>
          <cell r="U1105">
            <v>0</v>
          </cell>
        </row>
        <row r="1106">
          <cell r="C1106" t="str">
            <v>HOSPITAL MIGUEL ARRAES</v>
          </cell>
          <cell r="E1106" t="str">
            <v>WESLEY FERREIRA DA SILVA</v>
          </cell>
          <cell r="F1106" t="str">
            <v>3 - Administrativo</v>
          </cell>
          <cell r="G1106" t="str">
            <v>4110-10</v>
          </cell>
          <cell r="H1106" t="str">
            <v>12/2021</v>
          </cell>
          <cell r="J1106">
            <v>168.28880000000001</v>
          </cell>
          <cell r="L1106">
            <v>0</v>
          </cell>
          <cell r="M1106">
            <v>0</v>
          </cell>
          <cell r="O1106">
            <v>1.36</v>
          </cell>
          <cell r="R1106">
            <v>287.7</v>
          </cell>
          <cell r="S1106">
            <v>66.78</v>
          </cell>
          <cell r="U1106">
            <v>0</v>
          </cell>
        </row>
        <row r="1107">
          <cell r="C1107" t="str">
            <v>HOSPITAL MIGUEL ARRAES</v>
          </cell>
          <cell r="E1107" t="str">
            <v>WILLAMS FRANCISCO DA ROCHA</v>
          </cell>
          <cell r="F1107" t="str">
            <v>2 - Outros Profissionais da Saúde</v>
          </cell>
          <cell r="G1107" t="str">
            <v>2236-05</v>
          </cell>
          <cell r="H1107" t="str">
            <v>12/2021</v>
          </cell>
          <cell r="J1107">
            <v>262.61279999999999</v>
          </cell>
          <cell r="L1107">
            <v>0</v>
          </cell>
          <cell r="M1107">
            <v>0</v>
          </cell>
          <cell r="O1107">
            <v>2.8499999999999996</v>
          </cell>
          <cell r="S1107">
            <v>0</v>
          </cell>
          <cell r="U1107">
            <v>0</v>
          </cell>
        </row>
        <row r="1108">
          <cell r="C1108" t="str">
            <v>HOSPITAL MIGUEL ARRAES</v>
          </cell>
          <cell r="E1108" t="str">
            <v>WILLAMS SILVA REGO</v>
          </cell>
          <cell r="F1108" t="str">
            <v>3 - Administrativo</v>
          </cell>
          <cell r="G1108" t="str">
            <v>5174-10</v>
          </cell>
          <cell r="H1108" t="str">
            <v>12/2021</v>
          </cell>
          <cell r="J1108">
            <v>158.44880000000001</v>
          </cell>
          <cell r="L1108">
            <v>0</v>
          </cell>
          <cell r="M1108">
            <v>0</v>
          </cell>
          <cell r="O1108">
            <v>1.36</v>
          </cell>
          <cell r="R1108">
            <v>270</v>
          </cell>
          <cell r="S1108">
            <v>52.76</v>
          </cell>
          <cell r="U1108">
            <v>0</v>
          </cell>
        </row>
        <row r="1109">
          <cell r="C1109" t="str">
            <v>HOSPITAL MIGUEL ARRAES</v>
          </cell>
          <cell r="E1109" t="str">
            <v>WILMA RODRIGUES BEZERRA</v>
          </cell>
          <cell r="F1109" t="str">
            <v>3 - Administrativo</v>
          </cell>
          <cell r="G1109" t="str">
            <v>4110-10</v>
          </cell>
          <cell r="H1109" t="str">
            <v>12/2021</v>
          </cell>
          <cell r="J1109">
            <v>143.4408</v>
          </cell>
          <cell r="L1109">
            <v>0</v>
          </cell>
          <cell r="M1109">
            <v>0</v>
          </cell>
          <cell r="O1109">
            <v>1.36</v>
          </cell>
          <cell r="R1109">
            <v>117</v>
          </cell>
          <cell r="S1109">
            <v>60.55</v>
          </cell>
          <cell r="U1109">
            <v>0</v>
          </cell>
        </row>
        <row r="1110">
          <cell r="C1110" t="str">
            <v>HOSPITAL MIGUEL ARRAES</v>
          </cell>
          <cell r="E1110" t="str">
            <v>YASMIN RIBEIRO DE ALBUQUERQUE MARINHO</v>
          </cell>
          <cell r="F1110" t="str">
            <v>2 - Outros Profissionais da Saúde</v>
          </cell>
          <cell r="G1110" t="str">
            <v>3222-05</v>
          </cell>
          <cell r="H1110" t="str">
            <v>12/2021</v>
          </cell>
          <cell r="J1110">
            <v>174.86</v>
          </cell>
          <cell r="L1110">
            <v>0</v>
          </cell>
          <cell r="M1110">
            <v>0</v>
          </cell>
          <cell r="O1110">
            <v>1.36</v>
          </cell>
          <cell r="R1110">
            <v>228.9</v>
          </cell>
          <cell r="S1110">
            <v>67.430000000000007</v>
          </cell>
          <cell r="U1110">
            <v>0</v>
          </cell>
        </row>
        <row r="1111">
          <cell r="C1111" t="str">
            <v>HOSPITAL MIGUEL ARRAES</v>
          </cell>
          <cell r="E1111" t="str">
            <v>YLKA ANNY COUTO OLIVEIRA BARBOZA</v>
          </cell>
          <cell r="F1111" t="str">
            <v>2 - Outros Profissionais da Saúde</v>
          </cell>
          <cell r="G1111" t="str">
            <v>2237-10</v>
          </cell>
          <cell r="H1111" t="str">
            <v>12/2021</v>
          </cell>
          <cell r="J1111">
            <v>393.94</v>
          </cell>
          <cell r="L1111">
            <v>0</v>
          </cell>
          <cell r="M1111">
            <v>0</v>
          </cell>
          <cell r="O1111">
            <v>1.36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ZACARIAS MARCELINO GUIMARAES</v>
          </cell>
          <cell r="F1112" t="str">
            <v>3 - Administrativo</v>
          </cell>
          <cell r="G1112" t="str">
            <v>8485-20</v>
          </cell>
          <cell r="H1112" t="str">
            <v>12/2021</v>
          </cell>
          <cell r="J1112">
            <v>181.10640000000001</v>
          </cell>
          <cell r="L1112">
            <v>0</v>
          </cell>
          <cell r="M1112">
            <v>0</v>
          </cell>
          <cell r="O1112">
            <v>1.36</v>
          </cell>
          <cell r="R1112">
            <v>228.9</v>
          </cell>
          <cell r="S1112">
            <v>70.39</v>
          </cell>
          <cell r="U1112">
            <v>0</v>
          </cell>
        </row>
        <row r="1113">
          <cell r="C1113" t="str">
            <v>HOSPITAL MIGUEL ARRAES</v>
          </cell>
          <cell r="E1113" t="str">
            <v>ZENAIDE MARIA DOS SANTOS</v>
          </cell>
          <cell r="F1113" t="str">
            <v>2 - Outros Profissionais da Saúde</v>
          </cell>
          <cell r="G1113" t="str">
            <v>3222-05</v>
          </cell>
          <cell r="H1113" t="str">
            <v>12/2021</v>
          </cell>
          <cell r="J1113">
            <v>220.9144</v>
          </cell>
          <cell r="L1113">
            <v>0</v>
          </cell>
          <cell r="M1113">
            <v>0</v>
          </cell>
          <cell r="O1113">
            <v>1.36</v>
          </cell>
          <cell r="R1113">
            <v>167.7</v>
          </cell>
          <cell r="S1113">
            <v>67.430000000000007</v>
          </cell>
          <cell r="U1113">
            <v>0</v>
          </cell>
        </row>
        <row r="1114">
          <cell r="C1114" t="str">
            <v>HOSPITAL MIGUEL ARRAES</v>
          </cell>
          <cell r="E1114" t="str">
            <v>ZILDA BEZERRA LIRA</v>
          </cell>
          <cell r="F1114" t="str">
            <v>2 - Outros Profissionais da Saúde</v>
          </cell>
          <cell r="G1114" t="str">
            <v>3222-05</v>
          </cell>
          <cell r="H1114" t="str">
            <v>12/2021</v>
          </cell>
          <cell r="J1114">
            <v>220.94399999999999</v>
          </cell>
          <cell r="L1114">
            <v>0</v>
          </cell>
          <cell r="M1114">
            <v>0</v>
          </cell>
          <cell r="O1114">
            <v>1.36</v>
          </cell>
          <cell r="R1114">
            <v>287.7</v>
          </cell>
          <cell r="S1114">
            <v>67.430000000000007</v>
          </cell>
          <cell r="U111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9" workbookViewId="0">
      <selection activeCell="D72" sqref="D7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118.504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146.10999999999999</v>
      </c>
      <c r="R3" s="16">
        <f>'[1]TCE - ANEXO III - Preencher'!S12</f>
        <v>60.1</v>
      </c>
      <c r="S3" s="17">
        <f>Q3-R3</f>
        <v>86.009999999999991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205.86399999999998</v>
      </c>
    </row>
    <row r="4" spans="1:28" s="4" customFormat="1" x14ac:dyDescent="0.2">
      <c r="A4" s="9">
        <f>IFERROR(VLOOKUP(B4,'[1]DADOS (OCULTAR)'!$P$3:$R$91,3,0),"")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1210-10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2461.136</v>
      </c>
      <c r="J4" s="15">
        <f>'[1]TCE - ANEXO III - Preencher'!K13</f>
        <v>0</v>
      </c>
      <c r="K4" s="16">
        <f>'[1]TCE - ANEXO III - Preencher'!L13</f>
        <v>550.47</v>
      </c>
      <c r="L4" s="16">
        <f>'[1]TCE - ANEXO III - Preencher'!M13</f>
        <v>30</v>
      </c>
      <c r="M4" s="16">
        <f t="shared" ref="M4:M67" si="1">K4-L4</f>
        <v>520.47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2982.9559999999997</v>
      </c>
    </row>
    <row r="5" spans="1:28" s="4" customFormat="1" x14ac:dyDescent="0.2">
      <c r="A5" s="9">
        <f>IFERROR(VLOOKUP(B5,'[1]DADOS (OCULTAR)'!$P$3:$R$91,3,0),"")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248.02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14.709999999999999</v>
      </c>
      <c r="R5" s="16">
        <f>'[1]TCE - ANEXO III - Preencher'!S14</f>
        <v>0</v>
      </c>
      <c r="S5" s="17">
        <f t="shared" si="3"/>
        <v>14.709999999999999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264.08</v>
      </c>
    </row>
    <row r="6" spans="1:28" s="4" customFormat="1" x14ac:dyDescent="0.2">
      <c r="A6" s="9">
        <f>IFERROR(VLOOKUP(B6,'[1]DADOS (OCULTAR)'!$P$3:$R$91,3,0),"")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167.56880000000001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157.51</v>
      </c>
      <c r="R6" s="16">
        <f>'[1]TCE - ANEXO III - Preencher'!S15</f>
        <v>64.38</v>
      </c>
      <c r="S6" s="17">
        <f t="shared" si="3"/>
        <v>93.13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262.04880000000003</v>
      </c>
    </row>
    <row r="7" spans="1:28" s="4" customFormat="1" x14ac:dyDescent="0.2">
      <c r="A7" s="9">
        <f>IFERROR(VLOOKUP(B7,'[1]DADOS (OCULTAR)'!$P$3:$R$91,3,0),"")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139.7432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141.0932</v>
      </c>
    </row>
    <row r="8" spans="1:28" s="4" customFormat="1" x14ac:dyDescent="0.2">
      <c r="A8" s="9">
        <f>IFERROR(VLOOKUP(B8,'[1]DADOS (OCULTAR)'!$P$3:$R$91,3,0),"")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1.35</v>
      </c>
    </row>
    <row r="9" spans="1:28" s="4" customFormat="1" x14ac:dyDescent="0.2">
      <c r="A9" s="9">
        <f>IFERROR(VLOOKUP(B9,'[1]DADOS (OCULTAR)'!$P$3:$R$91,3,0),"")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FERREIRA DA SILVA SOUZA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1.35</v>
      </c>
    </row>
    <row r="10" spans="1:28" s="4" customFormat="1" x14ac:dyDescent="0.2">
      <c r="A10" s="9">
        <f>IFERROR(VLOOKUP(B10,'[1]DADOS (OCULTAR)'!$P$3:$R$91,3,0),"")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MARIA DA SILVA ALVES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162.1088</v>
      </c>
      <c r="J10" s="15">
        <f>'[1]TCE - ANEXO III - Preencher'!K19</f>
        <v>0</v>
      </c>
      <c r="K10" s="16">
        <f>'[1]TCE - ANEXO III - Preencher'!L19</f>
        <v>550.47</v>
      </c>
      <c r="L10" s="16">
        <f>'[1]TCE - ANEXO III - Preencher'!M19</f>
        <v>22.48</v>
      </c>
      <c r="M10" s="16">
        <f t="shared" si="1"/>
        <v>527.99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199.20999999999998</v>
      </c>
      <c r="R10" s="16">
        <f>'[1]TCE - ANEXO III - Preencher'!S19</f>
        <v>63.99</v>
      </c>
      <c r="S10" s="17">
        <f t="shared" si="3"/>
        <v>135.21999999999997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826.66879999999992</v>
      </c>
    </row>
    <row r="11" spans="1:28" s="4" customFormat="1" x14ac:dyDescent="0.2">
      <c r="A11" s="9">
        <f>IFERROR(VLOOKUP(B11,'[1]DADOS (OCULTAR)'!$P$3:$R$91,3,0),"")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YASMIN BARRETO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497.38400000000001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2.84</v>
      </c>
      <c r="O11" s="16">
        <f>'[1]TCE - ANEXO III - Preencher'!P20</f>
        <v>0</v>
      </c>
      <c r="P11" s="17">
        <f t="shared" si="2"/>
        <v>2.84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500.22399999999999</v>
      </c>
    </row>
    <row r="12" spans="1:28" s="4" customFormat="1" x14ac:dyDescent="0.2">
      <c r="A12" s="9">
        <f>IFERROR(VLOOKUP(B12,'[1]DADOS (OCULTAR)'!$P$3:$R$91,3,0),"")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208.87200000000001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210.22200000000001</v>
      </c>
    </row>
    <row r="13" spans="1:28" s="4" customFormat="1" x14ac:dyDescent="0.2">
      <c r="A13" s="9">
        <f>IFERROR(VLOOKUP(B13,'[1]DADOS (OCULTAR)'!$P$3:$R$91,3,0),"")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ADRIELLY JULLIANE DA SILVA ARRUDA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213.9616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157.51</v>
      </c>
      <c r="R13" s="16">
        <f>'[1]TCE - ANEXO III - Preencher'!S22</f>
        <v>67.430000000000007</v>
      </c>
      <c r="S13" s="17">
        <f t="shared" si="3"/>
        <v>90.079999999999984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305.39159999999998</v>
      </c>
    </row>
    <row r="14" spans="1:28" s="4" customFormat="1" x14ac:dyDescent="0.2">
      <c r="A14" s="9">
        <f>IFERROR(VLOOKUP(B14,'[1]DADOS (OCULTAR)'!$P$3:$R$91,3,0),"")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RAFAELA DE OLIVEIRA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16.5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188.1</v>
      </c>
      <c r="R14" s="16">
        <f>'[1]TCE - ANEXO III - Preencher'!S23</f>
        <v>33</v>
      </c>
      <c r="S14" s="17">
        <f t="shared" si="3"/>
        <v>155.1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172.95</v>
      </c>
    </row>
    <row r="15" spans="1:28" s="4" customFormat="1" x14ac:dyDescent="0.2">
      <c r="A15" s="9">
        <f>IFERROR(VLOOKUP(B15,'[1]DADOS (OCULTAR)'!$P$3:$R$91,3,0),"")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ADRYELLE RHAYANNE MELO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182.81440000000001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184.1644</v>
      </c>
    </row>
    <row r="16" spans="1:28" s="4" customFormat="1" x14ac:dyDescent="0.2">
      <c r="A16" s="9">
        <f>IFERROR(VLOOKUP(B16,'[1]DADOS (OCULTAR)'!$P$3:$R$91,3,0),"")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ALANE EDUARDO DE SOUZA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223.2448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167.70999999999998</v>
      </c>
      <c r="R16" s="16">
        <f>'[1]TCE - ANEXO III - Preencher'!S25</f>
        <v>53.86</v>
      </c>
      <c r="S16" s="17">
        <f t="shared" si="3"/>
        <v>113.84999999999998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338.44479999999999</v>
      </c>
    </row>
    <row r="17" spans="1:28" s="4" customFormat="1" x14ac:dyDescent="0.2">
      <c r="A17" s="9">
        <f>IFERROR(VLOOKUP(B17,'[1]DADOS (OCULTAR)'!$P$3:$R$91,3,0),"")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ALBERTO ALVES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3241-15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483.2928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75.31</v>
      </c>
      <c r="R17" s="16">
        <f>'[1]TCE - ANEXO III - Preencher'!S26</f>
        <v>60.61</v>
      </c>
      <c r="S17" s="17">
        <f t="shared" si="3"/>
        <v>14.700000000000003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499.34280000000001</v>
      </c>
    </row>
    <row r="18" spans="1:28" s="4" customFormat="1" x14ac:dyDescent="0.2">
      <c r="A18" s="9">
        <f>IFERROR(VLOOKUP(B18,'[1]DADOS (OCULTAR)'!$P$3:$R$91,3,0),"")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ALCILENE ELIAS DO NASCIMENTO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201.48400000000001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157.51</v>
      </c>
      <c r="R18" s="16">
        <f>'[1]TCE - ANEXO III - Preencher'!S27</f>
        <v>67.430000000000007</v>
      </c>
      <c r="S18" s="17">
        <f t="shared" si="3"/>
        <v>90.079999999999984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292.91399999999999</v>
      </c>
    </row>
    <row r="19" spans="1:28" s="4" customFormat="1" x14ac:dyDescent="0.2">
      <c r="A19" s="9">
        <f>IFERROR(VLOOKUP(B19,'[1]DADOS (OCULTAR)'!$P$3:$R$91,3,0),"")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ALDAYSE CRISTINE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15.006399999999999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188.10999999999999</v>
      </c>
      <c r="R19" s="16">
        <f>'[1]TCE - ANEXO III - Preencher'!S28</f>
        <v>29.04</v>
      </c>
      <c r="S19" s="17">
        <f t="shared" si="3"/>
        <v>159.07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175.4264</v>
      </c>
    </row>
    <row r="20" spans="1:28" s="4" customFormat="1" x14ac:dyDescent="0.2">
      <c r="A20" s="9">
        <f>IFERROR(VLOOKUP(B20,'[1]DADOS (OCULTAR)'!$P$3:$R$91,3,0),"")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ALDECI DOS SANTOS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5134-30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170.53120000000001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167.70999999999998</v>
      </c>
      <c r="R20" s="16">
        <f>'[1]TCE - ANEXO III - Preencher'!S29</f>
        <v>66.599999999999994</v>
      </c>
      <c r="S20" s="17">
        <f t="shared" si="3"/>
        <v>101.10999999999999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272.99119999999999</v>
      </c>
    </row>
    <row r="21" spans="1:28" s="4" customFormat="1" x14ac:dyDescent="0.2">
      <c r="A21" s="9">
        <f>IFERROR(VLOOKUP(B21,'[1]DADOS (OCULTAR)'!$P$3:$R$91,3,0),"")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ALDEMIR OLIMPIO FELIX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372.24560000000002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373.59560000000005</v>
      </c>
    </row>
    <row r="22" spans="1:28" s="4" customFormat="1" x14ac:dyDescent="0.2">
      <c r="A22" s="9">
        <f>IFERROR(VLOOKUP(B22,'[1]DADOS (OCULTAR)'!$P$3:$R$91,3,0),"")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ALDENEIDE MARIA DOS SANTOS DE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232.46080000000001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233.8108</v>
      </c>
    </row>
    <row r="23" spans="1:28" s="4" customFormat="1" x14ac:dyDescent="0.2">
      <c r="A23" s="9">
        <f>IFERROR(VLOOKUP(B23,'[1]DADOS (OCULTAR)'!$P$3:$R$91,3,0),"")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ALESSANDRA MAMEDE DE SOUZA DECOTE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5152-05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231.23679999999999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232.58679999999998</v>
      </c>
    </row>
    <row r="24" spans="1:28" s="4" customFormat="1" x14ac:dyDescent="0.2">
      <c r="A24" s="9">
        <f>IFERROR(VLOOKUP(B24,'[1]DADOS (OCULTAR)'!$P$3:$R$91,3,0),"")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ALESSANDRA PEREIRA DE SOUSA FERREIRA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134.928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146.10999999999999</v>
      </c>
      <c r="R24" s="16">
        <f>'[1]TCE - ANEXO III - Preencher'!S33</f>
        <v>53.42</v>
      </c>
      <c r="S24" s="17">
        <f t="shared" si="3"/>
        <v>92.689999999999984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228.96799999999996</v>
      </c>
    </row>
    <row r="25" spans="1:28" s="4" customFormat="1" x14ac:dyDescent="0.2">
      <c r="A25" s="9">
        <f>IFERROR(VLOOKUP(B25,'[1]DADOS (OCULTAR)'!$P$3:$R$91,3,0),"")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ALEX BARBOSA DO NASCIMENTO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5151-10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99.827200000000019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137.26</v>
      </c>
      <c r="R25" s="16">
        <f>'[1]TCE - ANEXO III - Preencher'!S34</f>
        <v>7.16</v>
      </c>
      <c r="S25" s="17">
        <f t="shared" si="3"/>
        <v>130.1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231.27719999999999</v>
      </c>
    </row>
    <row r="26" spans="1:28" s="4" customFormat="1" x14ac:dyDescent="0.2">
      <c r="A26" s="9">
        <f>IFERROR(VLOOKUP(B26,'[1]DADOS (OCULTAR)'!$P$3:$R$91,3,0),"")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ALEXANDRA SOARES MOREIRA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172.58959999999999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146.10999999999999</v>
      </c>
      <c r="R26" s="16">
        <f>'[1]TCE - ANEXO III - Preencher'!S35</f>
        <v>50.15</v>
      </c>
      <c r="S26" s="17">
        <f t="shared" si="3"/>
        <v>95.95999999999998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269.89959999999996</v>
      </c>
    </row>
    <row r="27" spans="1:28" s="4" customFormat="1" x14ac:dyDescent="0.2">
      <c r="A27" s="9">
        <f>IFERROR(VLOOKUP(B27,'[1]DADOS (OCULTAR)'!$P$3:$R$91,3,0),"")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ALEXANDRE BENEDITO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201.20400000000001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202.554</v>
      </c>
    </row>
    <row r="28" spans="1:28" s="4" customFormat="1" x14ac:dyDescent="0.2">
      <c r="A28" s="9">
        <f>IFERROR(VLOOKUP(B28,'[1]DADOS (OCULTAR)'!$P$3:$R$91,3,0),"")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ALEXANDRE EUCLIDES LIMA DECOTE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153.54640000000001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167.70999999999998</v>
      </c>
      <c r="R28" s="16">
        <f>'[1]TCE - ANEXO III - Preencher'!S37</f>
        <v>56.58</v>
      </c>
      <c r="S28" s="17">
        <f t="shared" si="3"/>
        <v>111.12999999999998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266.02639999999997</v>
      </c>
    </row>
    <row r="29" spans="1:28" s="4" customFormat="1" x14ac:dyDescent="0.2">
      <c r="A29" s="9">
        <f>IFERROR(VLOOKUP(B29,'[1]DADOS (OCULTAR)'!$P$3:$R$91,3,0),"")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FRANCISCO COSTA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194.0624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172.21</v>
      </c>
      <c r="R29" s="16">
        <f>'[1]TCE - ANEXO III - Preencher'!S38</f>
        <v>66.599999999999994</v>
      </c>
      <c r="S29" s="17">
        <f t="shared" si="3"/>
        <v>105.61000000000001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301.0224</v>
      </c>
    </row>
    <row r="30" spans="1:28" s="4" customFormat="1" x14ac:dyDescent="0.2">
      <c r="A30" s="9">
        <f>IFERROR(VLOOKUP(B30,'[1]DADOS (OCULTAR)'!$P$3:$R$91,3,0),"")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MAGNUM TIGRE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2149-15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399.66719999999998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401.0172</v>
      </c>
    </row>
    <row r="31" spans="1:28" s="4" customFormat="1" x14ac:dyDescent="0.2">
      <c r="A31" s="9">
        <f>IFERROR(VLOOKUP(B31,'[1]DADOS (OCULTAR)'!$P$3:$R$91,3,0),"")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MESSIAS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5151-10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160.9256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167.70999999999998</v>
      </c>
      <c r="R31" s="16">
        <f>'[1]TCE - ANEXO III - Preencher'!S40</f>
        <v>66.599999999999994</v>
      </c>
      <c r="S31" s="17">
        <f t="shared" si="3"/>
        <v>101.10999999999999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263.38559999999995</v>
      </c>
    </row>
    <row r="32" spans="1:28" s="4" customFormat="1" x14ac:dyDescent="0.2">
      <c r="A32" s="9">
        <f>IFERROR(VLOOKUP(B32,'[1]DADOS (OCULTAR)'!$P$3:$R$91,3,0),"")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PEREIRA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148.61199999999999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149.96199999999999</v>
      </c>
    </row>
    <row r="33" spans="1:28" s="4" customFormat="1" x14ac:dyDescent="0.2">
      <c r="A33" s="9">
        <f>IFERROR(VLOOKUP(B33,'[1]DADOS (OCULTAR)'!$P$3:$R$91,3,0),"")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SANDRO BACELLAR DE OLIVEIRA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136.6704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138.0204</v>
      </c>
    </row>
    <row r="34" spans="1:28" s="4" customFormat="1" x14ac:dyDescent="0.2">
      <c r="A34" s="9">
        <f>IFERROR(VLOOKUP(B34,'[1]DADOS (OCULTAR)'!$P$3:$R$91,3,0),"")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ALEXSANDRA DOS SANTOS BASTESEK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223.63200000000001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244.51</v>
      </c>
      <c r="R34" s="16">
        <f>'[1]TCE - ANEXO III - Preencher'!S43</f>
        <v>58.83</v>
      </c>
      <c r="S34" s="17">
        <f t="shared" si="3"/>
        <v>185.68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410.66200000000003</v>
      </c>
    </row>
    <row r="35" spans="1:28" s="4" customFormat="1" x14ac:dyDescent="0.2">
      <c r="A35" s="9">
        <f>IFERROR(VLOOKUP(B35,'[1]DADOS (OCULTAR)'!$P$3:$R$91,3,0),"")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ALEXSANDRA DOS SANTOS SOUZA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213.45840000000001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249.76</v>
      </c>
      <c r="R35" s="16">
        <f>'[1]TCE - ANEXO III - Preencher'!S44</f>
        <v>27.86</v>
      </c>
      <c r="S35" s="17">
        <f t="shared" si="3"/>
        <v>221.89999999999998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436.70839999999998</v>
      </c>
    </row>
    <row r="36" spans="1:28" s="4" customFormat="1" x14ac:dyDescent="0.2">
      <c r="A36" s="9">
        <f>IFERROR(VLOOKUP(B36,'[1]DADOS (OCULTAR)'!$P$3:$R$91,3,0),"")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ALEXSANDRO DA SILVA REGUEIRA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96.324799999999996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157.51</v>
      </c>
      <c r="R36" s="16">
        <f>'[1]TCE - ANEXO III - Preencher'!S45</f>
        <v>66.78</v>
      </c>
      <c r="S36" s="17">
        <f t="shared" si="3"/>
        <v>90.72999999999999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188.40479999999997</v>
      </c>
    </row>
    <row r="37" spans="1:28" s="4" customFormat="1" x14ac:dyDescent="0.2">
      <c r="A37" s="9">
        <f>IFERROR(VLOOKUP(B37,'[1]DADOS (OCULTAR)'!$P$3:$R$91,3,0),"")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ALIANNY RAPHAELY RODRIGUES PEREIRA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475.99040000000002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2.84</v>
      </c>
      <c r="O37" s="16">
        <f>'[1]TCE - ANEXO III - Preencher'!P46</f>
        <v>0</v>
      </c>
      <c r="P37" s="17">
        <f t="shared" si="2"/>
        <v>2.84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478.8304</v>
      </c>
    </row>
    <row r="38" spans="1:28" s="4" customFormat="1" x14ac:dyDescent="0.2">
      <c r="A38" s="9">
        <f>IFERROR(VLOOKUP(B38,'[1]DADOS (OCULTAR)'!$P$3:$R$91,3,0),"")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ALICE LINS MAURICIO BATISTA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1474.2424000000001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1485.0724</v>
      </c>
    </row>
    <row r="39" spans="1:28" s="4" customFormat="1" x14ac:dyDescent="0.2">
      <c r="A39" s="9">
        <f>IFERROR(VLOOKUP(B39,'[1]DADOS (OCULTAR)'!$P$3:$R$91,3,0),"")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ALICE MIRANDA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446.19200000000001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2.84</v>
      </c>
      <c r="O39" s="16">
        <f>'[1]TCE - ANEXO III - Preencher'!P48</f>
        <v>0</v>
      </c>
      <c r="P39" s="17">
        <f t="shared" si="2"/>
        <v>2.84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449.03199999999998</v>
      </c>
    </row>
    <row r="40" spans="1:28" s="4" customFormat="1" x14ac:dyDescent="0.2">
      <c r="A40" s="9">
        <f>IFERROR(VLOOKUP(B40,'[1]DADOS (OCULTAR)'!$P$3:$R$91,3,0),"")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ALICIA FERREIRA MOREIRA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15.5832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392.11</v>
      </c>
      <c r="R40" s="16">
        <f>'[1]TCE - ANEXO III - Preencher'!S49</f>
        <v>33</v>
      </c>
      <c r="S40" s="17">
        <f t="shared" si="3"/>
        <v>359.11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376.04320000000001</v>
      </c>
    </row>
    <row r="41" spans="1:28" s="4" customFormat="1" x14ac:dyDescent="0.2">
      <c r="A41" s="9">
        <f>IFERROR(VLOOKUP(B41,'[1]DADOS (OCULTAR)'!$P$3:$R$91,3,0),"")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ALINA LAIS ALMEIDA DE FARIAS FERNANDES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649.16960000000006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10.83</v>
      </c>
      <c r="O41" s="16">
        <f>'[1]TCE - ANEXO III - Preencher'!P50</f>
        <v>0</v>
      </c>
      <c r="P41" s="17">
        <f t="shared" si="2"/>
        <v>10.83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659.9996000000001</v>
      </c>
    </row>
    <row r="42" spans="1:28" s="4" customFormat="1" x14ac:dyDescent="0.2">
      <c r="A42" s="9">
        <f>IFERROR(VLOOKUP(B42,'[1]DADOS (OCULTAR)'!$P$3:$R$91,3,0),"")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CLAUDIA GOMES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1530.5863999999999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10.83</v>
      </c>
      <c r="O42" s="16">
        <f>'[1]TCE - ANEXO III - Preencher'!P51</f>
        <v>0</v>
      </c>
      <c r="P42" s="17">
        <f t="shared" si="2"/>
        <v>10.83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1541.4163999999998</v>
      </c>
    </row>
    <row r="43" spans="1:28" s="4" customFormat="1" x14ac:dyDescent="0.2">
      <c r="A43" s="9">
        <f>IFERROR(VLOOKUP(B43,'[1]DADOS (OCULTAR)'!$P$3:$R$91,3,0),"")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INES ANACLETO CORREIA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358.89359999999999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2.84</v>
      </c>
      <c r="O43" s="16">
        <f>'[1]TCE - ANEXO III - Preencher'!P52</f>
        <v>0</v>
      </c>
      <c r="P43" s="17">
        <f t="shared" si="2"/>
        <v>2.84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361.73359999999997</v>
      </c>
    </row>
    <row r="44" spans="1:28" s="4" customFormat="1" x14ac:dyDescent="0.2">
      <c r="A44" s="9">
        <f>IFERROR(VLOOKUP(B44,'[1]DADOS (OCULTAR)'!$P$3:$R$91,3,0),"")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MENDES DE ALBUQUERQUE MIRANDA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491.88080000000002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2.84</v>
      </c>
      <c r="O44" s="16">
        <f>'[1]TCE - ANEXO III - Preencher'!P53</f>
        <v>0</v>
      </c>
      <c r="P44" s="17">
        <f t="shared" si="2"/>
        <v>2.84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494.7208</v>
      </c>
    </row>
    <row r="45" spans="1:28" s="4" customFormat="1" x14ac:dyDescent="0.2">
      <c r="A45" s="9">
        <f>IFERROR(VLOOKUP(B45,'[1]DADOS (OCULTAR)'!$P$3:$R$91,3,0),"")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REGI DE FREITAS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227.6456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137.26</v>
      </c>
      <c r="R45" s="16">
        <f>'[1]TCE - ANEXO III - Preencher'!S54</f>
        <v>67.430000000000007</v>
      </c>
      <c r="S45" s="17">
        <f t="shared" si="3"/>
        <v>69.829999999999984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298.82560000000001</v>
      </c>
    </row>
    <row r="46" spans="1:28" s="4" customFormat="1" x14ac:dyDescent="0.2">
      <c r="A46" s="9">
        <f>IFERROR(VLOOKUP(B46,'[1]DADOS (OCULTAR)'!$P$3:$R$91,3,0),"")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2234-15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596.67600000000004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598.02600000000007</v>
      </c>
    </row>
    <row r="47" spans="1:28" s="4" customFormat="1" x14ac:dyDescent="0.2">
      <c r="A47" s="9">
        <f>IFERROR(VLOOKUP(B47,'[1]DADOS (OCULTAR)'!$P$3:$R$91,3,0),"")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442.62079999999997</v>
      </c>
      <c r="J47" s="15">
        <f>'[1]TCE - ANEXO III - Preencher'!K56</f>
        <v>0</v>
      </c>
      <c r="K47" s="16">
        <f>'[1]TCE - ANEXO III - Preencher'!L56</f>
        <v>550.47</v>
      </c>
      <c r="L47" s="16">
        <f>'[1]TCE - ANEXO III - Preencher'!M56</f>
        <v>3.08</v>
      </c>
      <c r="M47" s="16">
        <f t="shared" si="1"/>
        <v>547.39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364.51</v>
      </c>
      <c r="R47" s="16">
        <f>'[1]TCE - ANEXO III - Preencher'!S56</f>
        <v>119.64</v>
      </c>
      <c r="S47" s="17">
        <f t="shared" si="3"/>
        <v>244.87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1237.7208000000001</v>
      </c>
    </row>
    <row r="48" spans="1:28" s="4" customFormat="1" x14ac:dyDescent="0.2">
      <c r="A48" s="9">
        <f>IFERROR(VLOOKUP(B48,'[1]DADOS (OCULTAR)'!$P$3:$R$91,3,0),"")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494.892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2.84</v>
      </c>
      <c r="O48" s="16">
        <f>'[1]TCE - ANEXO III - Preencher'!P57</f>
        <v>0</v>
      </c>
      <c r="P48" s="17">
        <f t="shared" si="2"/>
        <v>2.84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497.73199999999997</v>
      </c>
    </row>
    <row r="49" spans="1:28" s="4" customFormat="1" x14ac:dyDescent="0.2">
      <c r="A49" s="9">
        <f>IFERROR(VLOOKUP(B49,'[1]DADOS (OCULTAR)'!$P$3:$R$91,3,0),"")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CRISTINA RODRIGUES CAVALCANTE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490.79119999999989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2.84</v>
      </c>
      <c r="O49" s="16">
        <f>'[1]TCE - ANEXO III - Preencher'!P58</f>
        <v>0</v>
      </c>
      <c r="P49" s="17">
        <f t="shared" si="2"/>
        <v>2.84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103.28</v>
      </c>
      <c r="U49" s="16">
        <f>'[1]TCE - ANEXO III - Preencher'!V58</f>
        <v>0</v>
      </c>
      <c r="V49" s="17">
        <f t="shared" si="4"/>
        <v>103.28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596.91119999999989</v>
      </c>
    </row>
    <row r="50" spans="1:28" s="4" customFormat="1" x14ac:dyDescent="0.2">
      <c r="A50" s="9">
        <f>IFERROR(VLOOKUP(B50,'[1]DADOS (OCULTAR)'!$P$3:$R$91,3,0),"")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DE OLIVEIRA RAMOS  SILVA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613.93920000000003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10.83</v>
      </c>
      <c r="O50" s="16">
        <f>'[1]TCE - ANEXO III - Preencher'!P59</f>
        <v>0</v>
      </c>
      <c r="P50" s="17">
        <f t="shared" si="2"/>
        <v>10.83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624.76920000000007</v>
      </c>
    </row>
    <row r="51" spans="1:28" s="4" customFormat="1" x14ac:dyDescent="0.2">
      <c r="A51" s="9">
        <f>IFERROR(VLOOKUP(B51,'[1]DADOS (OCULTAR)'!$P$3:$R$91,3,0),"")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FELIX DA PAIXAO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138.37520000000001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167.70999999999998</v>
      </c>
      <c r="R51" s="16">
        <f>'[1]TCE - ANEXO III - Preencher'!S60</f>
        <v>66.78</v>
      </c>
      <c r="S51" s="17">
        <f t="shared" si="3"/>
        <v>100.92999999999998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310.08519999999999</v>
      </c>
    </row>
    <row r="52" spans="1:28" s="4" customFormat="1" x14ac:dyDescent="0.2">
      <c r="A52" s="9">
        <f>IFERROR(VLOOKUP(B52,'[1]DADOS (OCULTAR)'!$P$3:$R$91,3,0),"")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ROBERTA DE MELO COSTA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561.31679999999994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2.84</v>
      </c>
      <c r="O52" s="16">
        <f>'[1]TCE - ANEXO III - Preencher'!P61</f>
        <v>0</v>
      </c>
      <c r="P52" s="17">
        <f t="shared" si="2"/>
        <v>2.84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564.15679999999998</v>
      </c>
    </row>
    <row r="53" spans="1:28" s="4" customFormat="1" x14ac:dyDescent="0.2">
      <c r="A53" s="9">
        <f>IFERROR(VLOOKUP(B53,'[1]DADOS (OCULTAR)'!$P$3:$R$91,3,0),"")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AMARA ANA ALVES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289.4128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290.76280000000003</v>
      </c>
    </row>
    <row r="54" spans="1:28" s="4" customFormat="1" x14ac:dyDescent="0.2">
      <c r="A54" s="9">
        <f>IFERROR(VLOOKUP(B54,'[1]DADOS (OCULTAR)'!$P$3:$R$91,3,0),"")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AMARO CLEMENTE DE SOUZA JUNIOR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5174-10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166.11359999999999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167.70999999999998</v>
      </c>
      <c r="R54" s="16">
        <f>'[1]TCE - ANEXO III - Preencher'!S63</f>
        <v>66.78</v>
      </c>
      <c r="S54" s="17">
        <f t="shared" si="3"/>
        <v>100.92999999999998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268.39359999999999</v>
      </c>
    </row>
    <row r="55" spans="1:28" s="4" customFormat="1" x14ac:dyDescent="0.2">
      <c r="A55" s="9">
        <f>IFERROR(VLOOKUP(B55,'[1]DADOS (OCULTAR)'!$P$3:$R$91,3,0),"")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AMELIA CABRAL CAMPOS DE ANDRADE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2251-25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1487.1848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10.83</v>
      </c>
      <c r="O55" s="16">
        <f>'[1]TCE - ANEXO III - Preencher'!P64</f>
        <v>0</v>
      </c>
      <c r="P55" s="17">
        <f t="shared" si="2"/>
        <v>10.83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1498.0147999999999</v>
      </c>
    </row>
    <row r="56" spans="1:28" s="4" customFormat="1" x14ac:dyDescent="0.2">
      <c r="A56" s="9">
        <f>IFERROR(VLOOKUP(B56,'[1]DADOS (OCULTAR)'!$P$3:$R$91,3,0),"")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AMELIA CANDIDA FERREIRA DE GOES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194.27760000000001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195.6276</v>
      </c>
    </row>
    <row r="57" spans="1:28" s="4" customFormat="1" x14ac:dyDescent="0.2">
      <c r="A57" s="9">
        <f>IFERROR(VLOOKUP(B57,'[1]DADOS (OCULTAR)'!$P$3:$R$91,3,0),"")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AMELIE CRISTINA LIMA DA CUNHA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5152-05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209.80080000000001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193.51</v>
      </c>
      <c r="R57" s="16">
        <f>'[1]TCE - ANEXO III - Preencher'!S66</f>
        <v>71.400000000000006</v>
      </c>
      <c r="S57" s="17">
        <f t="shared" si="3"/>
        <v>122.10999999999999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333.26080000000002</v>
      </c>
    </row>
    <row r="58" spans="1:28" s="4" customFormat="1" x14ac:dyDescent="0.2">
      <c r="A58" s="9">
        <f>IFERROR(VLOOKUP(B58,'[1]DADOS (OCULTAR)'!$P$3:$R$91,3,0),"")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AMINADAB HENRIQUE DE SANTANA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5142-25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166.14240000000001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157.51</v>
      </c>
      <c r="R58" s="16">
        <f>'[1]TCE - ANEXO III - Preencher'!S67</f>
        <v>66.599999999999994</v>
      </c>
      <c r="S58" s="17">
        <f t="shared" si="3"/>
        <v>90.91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258.4024</v>
      </c>
    </row>
    <row r="59" spans="1:28" s="4" customFormat="1" x14ac:dyDescent="0.2">
      <c r="A59" s="9">
        <f>IFERROR(VLOOKUP(B59,'[1]DADOS (OCULTAR)'!$P$3:$R$91,3,0),"")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ALICE CARNEIRO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252.4632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253.81319999999999</v>
      </c>
    </row>
    <row r="60" spans="1:28" s="4" customFormat="1" x14ac:dyDescent="0.2">
      <c r="A60" s="9">
        <f>IFERROR(VLOOKUP(B60,'[1]DADOS (OCULTAR)'!$P$3:$R$91,3,0),"")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BEATRIZ GONDIM DE OLIVEIRA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181.21520000000001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137.26</v>
      </c>
      <c r="R60" s="16">
        <f>'[1]TCE - ANEXO III - Preencher'!S69</f>
        <v>53.4</v>
      </c>
      <c r="S60" s="17">
        <f t="shared" si="3"/>
        <v>83.859999999999985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266.42520000000002</v>
      </c>
    </row>
    <row r="61" spans="1:28" s="4" customFormat="1" x14ac:dyDescent="0.2">
      <c r="A61" s="9">
        <f>IFERROR(VLOOKUP(B61,'[1]DADOS (OCULTAR)'!$P$3:$R$91,3,0),"")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CAROLINE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139.88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341.11</v>
      </c>
      <c r="R61" s="16">
        <f>'[1]TCE - ANEXO III - Preencher'!S70</f>
        <v>54.09</v>
      </c>
      <c r="S61" s="17">
        <f t="shared" si="3"/>
        <v>287.02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428.25</v>
      </c>
    </row>
    <row r="62" spans="1:28" s="4" customFormat="1" x14ac:dyDescent="0.2">
      <c r="A62" s="9">
        <f>IFERROR(VLOOKUP(B62,'[1]DADOS (OCULTAR)'!$P$3:$R$91,3,0),"")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CATARINA GUEDES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170.22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270.01</v>
      </c>
      <c r="R62" s="16">
        <f>'[1]TCE - ANEXO III - Preencher'!S71</f>
        <v>66.78</v>
      </c>
      <c r="S62" s="17">
        <f t="shared" si="3"/>
        <v>203.23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374.79999999999995</v>
      </c>
    </row>
    <row r="63" spans="1:28" s="4" customFormat="1" x14ac:dyDescent="0.2">
      <c r="A63" s="9">
        <f>IFERROR(VLOOKUP(B63,'[1]DADOS (OCULTAR)'!$P$3:$R$91,3,0),"")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5211-30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176.84399999999999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157.51</v>
      </c>
      <c r="R63" s="16">
        <f>'[1]TCE - ANEXO III - Preencher'!S72</f>
        <v>66.78</v>
      </c>
      <c r="S63" s="17">
        <f t="shared" si="3"/>
        <v>90.72999999999999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268.92399999999998</v>
      </c>
    </row>
    <row r="64" spans="1:28" s="4" customFormat="1" x14ac:dyDescent="0.2">
      <c r="A64" s="9">
        <f>IFERROR(VLOOKUP(B64,'[1]DADOS (OCULTAR)'!$P$3:$R$91,3,0),"")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 xml:space="preserve">ANA CLAUDIA MENDES DE SOUZA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138.42080000000001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157.51</v>
      </c>
      <c r="R64" s="16">
        <f>'[1]TCE - ANEXO III - Preencher'!S73</f>
        <v>40.19</v>
      </c>
      <c r="S64" s="17">
        <f t="shared" si="3"/>
        <v>117.32</v>
      </c>
      <c r="T64" s="16">
        <f>'[1]TCE - ANEXO III - Preencher'!U73</f>
        <v>43.97</v>
      </c>
      <c r="U64" s="16">
        <f>'[1]TCE - ANEXO III - Preencher'!V73</f>
        <v>0</v>
      </c>
      <c r="V64" s="17">
        <f t="shared" si="4"/>
        <v>43.97</v>
      </c>
      <c r="W64" s="18" t="str">
        <f>IF('[1]TCE - ANEXO III - Preencher'!X73="","",'[1]TCE - ANEXO III - Preencher'!X73)</f>
        <v>AUXÍLIO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301.06079999999997</v>
      </c>
    </row>
    <row r="65" spans="1:28" s="4" customFormat="1" x14ac:dyDescent="0.2">
      <c r="A65" s="9">
        <f>IFERROR(VLOOKUP(B65,'[1]DADOS (OCULTAR)'!$P$3:$R$91,3,0),"")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OLIVEIRA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143.93680000000001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157.51</v>
      </c>
      <c r="R65" s="16">
        <f>'[1]TCE - ANEXO III - Preencher'!S74</f>
        <v>64.55</v>
      </c>
      <c r="S65" s="17">
        <f t="shared" si="3"/>
        <v>92.96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238.24680000000001</v>
      </c>
    </row>
    <row r="66" spans="1:28" s="4" customFormat="1" x14ac:dyDescent="0.2">
      <c r="A66" s="9">
        <f>IFERROR(VLOOKUP(B66,'[1]DADOS (OCULTAR)'!$P$3:$R$91,3,0),"")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SALUSTIANO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166.304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126.91000000000001</v>
      </c>
      <c r="R66" s="16">
        <f>'[1]TCE - ANEXO III - Preencher'!S75</f>
        <v>41.05</v>
      </c>
      <c r="S66" s="17">
        <f t="shared" si="3"/>
        <v>85.860000000000014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253.51400000000001</v>
      </c>
    </row>
    <row r="67" spans="1:28" s="4" customFormat="1" x14ac:dyDescent="0.2">
      <c r="A67" s="9">
        <f>IFERROR(VLOOKUP(B67,'[1]DADOS (OCULTAR)'!$P$3:$R$91,3,0),"")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 xml:space="preserve">ANA CRISTINA BARROS DOS SANTOS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184.5496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167.70999999999998</v>
      </c>
      <c r="R67" s="16">
        <f>'[1]TCE - ANEXO III - Preencher'!S76</f>
        <v>62.34</v>
      </c>
      <c r="S67" s="17">
        <f t="shared" si="3"/>
        <v>105.36999999999998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291.26959999999997</v>
      </c>
    </row>
    <row r="68" spans="1:28" s="4" customFormat="1" x14ac:dyDescent="0.2">
      <c r="A68" s="9">
        <f>IFERROR(VLOOKUP(B68,'[1]DADOS (OCULTAR)'!$P$3:$R$91,3,0),"")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BRASILEIRO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635.44640000000004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2.84</v>
      </c>
      <c r="O68" s="16">
        <f>'[1]TCE - ANEXO III - Preencher'!P77</f>
        <v>0</v>
      </c>
      <c r="P68" s="17">
        <f t="shared" ref="P68:P131" si="8">N68-O68</f>
        <v>2.84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638.28640000000007</v>
      </c>
    </row>
    <row r="69" spans="1:28" s="4" customFormat="1" x14ac:dyDescent="0.2">
      <c r="A69" s="9">
        <f>IFERROR(VLOOKUP(B69,'[1]DADOS (OCULTAR)'!$P$3:$R$91,3,0),"")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DA SILVA VIEGAS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5211-30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177.84800000000001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179.19800000000001</v>
      </c>
    </row>
    <row r="70" spans="1:28" s="4" customFormat="1" x14ac:dyDescent="0.2">
      <c r="A70" s="9">
        <f>IFERROR(VLOOKUP(B70,'[1]DADOS (OCULTAR)'!$P$3:$R$91,3,0),"")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FARIAS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5132-20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254.1936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330.90999999999997</v>
      </c>
      <c r="R70" s="16">
        <f>'[1]TCE - ANEXO III - Preencher'!S79</f>
        <v>70.39</v>
      </c>
      <c r="S70" s="17">
        <f t="shared" si="9"/>
        <v>260.52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516.06359999999995</v>
      </c>
    </row>
    <row r="71" spans="1:28" s="4" customFormat="1" x14ac:dyDescent="0.2">
      <c r="A71" s="9">
        <f>IFERROR(VLOOKUP(B71,'[1]DADOS (OCULTAR)'!$P$3:$R$91,3,0),"")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FERREIRA PIMENTA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4131-15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240.9744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228.91</v>
      </c>
      <c r="R71" s="16">
        <f>'[1]TCE - ANEXO III - Preencher'!S80</f>
        <v>108.59</v>
      </c>
      <c r="S71" s="17">
        <f t="shared" si="9"/>
        <v>120.32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362.64440000000002</v>
      </c>
    </row>
    <row r="72" spans="1:28" s="4" customFormat="1" x14ac:dyDescent="0.2">
      <c r="A72" s="9">
        <f>IFERROR(VLOOKUP(B72,'[1]DADOS (OCULTAR)'!$P$3:$R$91,3,0),"")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CYNTIA MATOS MOREIRA DE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239.8912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241.24119999999999</v>
      </c>
    </row>
    <row r="73" spans="1:28" s="4" customFormat="1" x14ac:dyDescent="0.2">
      <c r="A73" s="9">
        <f>IFERROR(VLOOKUP(B73,'[1]DADOS (OCULTAR)'!$P$3:$R$91,3,0),"")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FABIOLA DE FREITAS RUFINO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2516-05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397.9008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399.25080000000003</v>
      </c>
    </row>
    <row r="74" spans="1:28" s="4" customFormat="1" x14ac:dyDescent="0.2">
      <c r="A74" s="9">
        <f>IFERROR(VLOOKUP(B74,'[1]DADOS (OCULTAR)'!$P$3:$R$91,3,0),"")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FLAVIA FERNANDES SANTO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188.64320000000001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290.26</v>
      </c>
      <c r="R74" s="16">
        <f>'[1]TCE - ANEXO III - Preencher'!S83</f>
        <v>67.430000000000007</v>
      </c>
      <c r="S74" s="17">
        <f t="shared" si="9"/>
        <v>222.82999999999998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412.82319999999999</v>
      </c>
    </row>
    <row r="75" spans="1:28" s="4" customFormat="1" x14ac:dyDescent="0.2">
      <c r="A75" s="9">
        <f>IFERROR(VLOOKUP(B75,'[1]DADOS (OCULTAR)'!$P$3:$R$91,3,0),"")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GABRIELA LEAL DE MIRANDA VIEIRA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2236-05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406.17520000000007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2.84</v>
      </c>
      <c r="O75" s="16">
        <f>'[1]TCE - ANEXO III - Preencher'!P84</f>
        <v>0</v>
      </c>
      <c r="P75" s="17">
        <f t="shared" si="8"/>
        <v>2.84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409.01520000000005</v>
      </c>
    </row>
    <row r="76" spans="1:28" s="4" customFormat="1" x14ac:dyDescent="0.2">
      <c r="A76" s="9">
        <f>IFERROR(VLOOKUP(B76,'[1]DADOS (OCULTAR)'!$P$3:$R$91,3,0),"")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KARINA RODRIGUES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459.61119999999988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2.84</v>
      </c>
      <c r="O76" s="16">
        <f>'[1]TCE - ANEXO III - Preencher'!P85</f>
        <v>0</v>
      </c>
      <c r="P76" s="17">
        <f t="shared" si="8"/>
        <v>2.84</v>
      </c>
      <c r="Q76" s="16">
        <f>'[1]TCE - ANEXO III - Preencher'!R85</f>
        <v>334.51</v>
      </c>
      <c r="R76" s="16">
        <f>'[1]TCE - ANEXO III - Preencher'!S85</f>
        <v>120.34</v>
      </c>
      <c r="S76" s="17">
        <f t="shared" si="9"/>
        <v>214.17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676.62119999999982</v>
      </c>
    </row>
    <row r="77" spans="1:28" s="4" customFormat="1" x14ac:dyDescent="0.2">
      <c r="A77" s="9">
        <f>IFERROR(VLOOKUP(B77,'[1]DADOS (OCULTAR)'!$P$3:$R$91,3,0),"")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KARLA GONCALVES DE LIMA DE OLIVEIRA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146.30719999999999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167.70999999999998</v>
      </c>
      <c r="R77" s="16">
        <f>'[1]TCE - ANEXO III - Preencher'!S86</f>
        <v>66.78</v>
      </c>
      <c r="S77" s="17">
        <f t="shared" si="9"/>
        <v>100.92999999999998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248.58719999999997</v>
      </c>
    </row>
    <row r="78" spans="1:28" s="4" customFormat="1" x14ac:dyDescent="0.2">
      <c r="A78" s="9">
        <f>IFERROR(VLOOKUP(B78,'[1]DADOS (OCULTAR)'!$P$3:$R$91,3,0),"")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LUCIA DO ESPIRITO SANTO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215.852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146.10999999999999</v>
      </c>
      <c r="R78" s="16">
        <f>'[1]TCE - ANEXO III - Preencher'!S87</f>
        <v>67.430000000000007</v>
      </c>
      <c r="S78" s="17">
        <f t="shared" si="9"/>
        <v>78.679999999999978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295.88199999999995</v>
      </c>
    </row>
    <row r="79" spans="1:28" s="4" customFormat="1" x14ac:dyDescent="0.2">
      <c r="A79" s="9">
        <f>IFERROR(VLOOKUP(B79,'[1]DADOS (OCULTAR)'!$P$3:$R$91,3,0),"")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LUCIA VIEIRA DE OLIVEIRA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2238-10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264.3272</v>
      </c>
      <c r="J79" s="15">
        <f>'[1]TCE - ANEXO III - Preencher'!K88</f>
        <v>0</v>
      </c>
      <c r="K79" s="16">
        <f>'[1]TCE - ANEXO III - Preencher'!L88</f>
        <v>550.47</v>
      </c>
      <c r="L79" s="16">
        <f>'[1]TCE - ANEXO III - Preencher'!M88</f>
        <v>39.26</v>
      </c>
      <c r="M79" s="16">
        <f t="shared" si="7"/>
        <v>511.21000000000004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776.88720000000001</v>
      </c>
    </row>
    <row r="80" spans="1:28" s="4" customFormat="1" x14ac:dyDescent="0.2">
      <c r="A80" s="9">
        <f>IFERROR(VLOOKUP(B80,'[1]DADOS (OCULTAR)'!$P$3:$R$91,3,0),"")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LUPICINIO AMORIM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197.2296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270.01</v>
      </c>
      <c r="R80" s="16">
        <f>'[1]TCE - ANEXO III - Preencher'!S89</f>
        <v>63.34</v>
      </c>
      <c r="S80" s="17">
        <f t="shared" si="9"/>
        <v>206.67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405.24959999999999</v>
      </c>
    </row>
    <row r="81" spans="1:28" s="4" customFormat="1" x14ac:dyDescent="0.2">
      <c r="A81" s="9">
        <f>IFERROR(VLOOKUP(B81,'[1]DADOS (OCULTAR)'!$P$3:$R$91,3,0),"")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SANTOS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182.9408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137.26</v>
      </c>
      <c r="R81" s="16">
        <f>'[1]TCE - ANEXO III - Preencher'!S90</f>
        <v>58.39</v>
      </c>
      <c r="S81" s="17">
        <f t="shared" si="9"/>
        <v>78.86999999999999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263.16079999999999</v>
      </c>
    </row>
    <row r="82" spans="1:28" s="4" customFormat="1" x14ac:dyDescent="0.2">
      <c r="A82" s="9">
        <f>IFERROR(VLOOKUP(B82,'[1]DADOS (OCULTAR)'!$P$3:$R$91,3,0),"")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MARIA SABINO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168.34639999999999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163.81</v>
      </c>
      <c r="R82" s="16">
        <f>'[1]TCE - ANEXO III - Preencher'!S91</f>
        <v>48.78</v>
      </c>
      <c r="S82" s="17">
        <f t="shared" si="9"/>
        <v>115.03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284.72640000000001</v>
      </c>
    </row>
    <row r="83" spans="1:28" s="4" customFormat="1" x14ac:dyDescent="0.2">
      <c r="A83" s="9">
        <f>IFERROR(VLOOKUP(B83,'[1]DADOS (OCULTAR)'!$P$3:$R$91,3,0),"")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NERY VIEIRA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548.06479999999999</v>
      </c>
      <c r="J83" s="15">
        <f>'[1]TCE - ANEXO III - Preencher'!K92</f>
        <v>0</v>
      </c>
      <c r="K83" s="16">
        <f>'[1]TCE - ANEXO III - Preencher'!L92</f>
        <v>550.47</v>
      </c>
      <c r="L83" s="16">
        <f>'[1]TCE - ANEXO III - Preencher'!M92</f>
        <v>3.08</v>
      </c>
      <c r="M83" s="16">
        <f t="shared" si="7"/>
        <v>547.39</v>
      </c>
      <c r="N83" s="16">
        <f>'[1]TCE - ANEXO III - Preencher'!O92</f>
        <v>2.84</v>
      </c>
      <c r="O83" s="16">
        <f>'[1]TCE - ANEXO III - Preencher'!P92</f>
        <v>0</v>
      </c>
      <c r="P83" s="17">
        <f t="shared" si="8"/>
        <v>2.84</v>
      </c>
      <c r="Q83" s="16">
        <f>'[1]TCE - ANEXO III - Preencher'!R92</f>
        <v>228.91</v>
      </c>
      <c r="R83" s="16">
        <f>'[1]TCE - ANEXO III - Preencher'!S92</f>
        <v>123.36</v>
      </c>
      <c r="S83" s="17">
        <f t="shared" si="9"/>
        <v>105.55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1203.8447999999999</v>
      </c>
    </row>
    <row r="84" spans="1:28" s="4" customFormat="1" x14ac:dyDescent="0.2">
      <c r="A84" s="9">
        <f>IFERROR(VLOOKUP(B84,'[1]DADOS (OCULTAR)'!$P$3:$R$91,3,0),"")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PATRICIA BARBOSA GONCALVES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198.49440000000001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157.51</v>
      </c>
      <c r="R84" s="16">
        <f>'[1]TCE - ANEXO III - Preencher'!S93</f>
        <v>51.16</v>
      </c>
      <c r="S84" s="17">
        <f t="shared" si="9"/>
        <v>106.35</v>
      </c>
      <c r="T84" s="16">
        <f>'[1]TCE - ANEXO III - Preencher'!U93</f>
        <v>48.59</v>
      </c>
      <c r="U84" s="16">
        <f>'[1]TCE - ANEXO III - Preencher'!V93</f>
        <v>0</v>
      </c>
      <c r="V84" s="17">
        <f t="shared" si="10"/>
        <v>48.59</v>
      </c>
      <c r="W84" s="18" t="str">
        <f>IF('[1]TCE - ANEXO III - Preencher'!X93="","",'[1]TCE - ANEXO III - Preencher'!X93)</f>
        <v>AUXÍLIO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354.78440000000001</v>
      </c>
    </row>
    <row r="85" spans="1:28" s="4" customFormat="1" x14ac:dyDescent="0.2">
      <c r="A85" s="9">
        <f>IFERROR(VLOOKUP(B85,'[1]DADOS (OCULTAR)'!$P$3:$R$91,3,0),"")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ALVES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250.5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251.85</v>
      </c>
    </row>
    <row r="86" spans="1:28" s="4" customFormat="1" x14ac:dyDescent="0.2">
      <c r="A86" s="9">
        <f>IFERROR(VLOOKUP(B86,'[1]DADOS (OCULTAR)'!$P$3:$R$91,3,0),"")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1.35</v>
      </c>
    </row>
    <row r="87" spans="1:28" s="4" customFormat="1" x14ac:dyDescent="0.2">
      <c r="A87" s="9">
        <f>IFERROR(VLOOKUP(B87,'[1]DADOS (OCULTAR)'!$P$3:$R$91,3,0),"")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118.056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119.40599999999999</v>
      </c>
    </row>
    <row r="88" spans="1:28" s="4" customFormat="1" x14ac:dyDescent="0.2">
      <c r="A88" s="9">
        <f>IFERROR(VLOOKUP(B88,'[1]DADOS (OCULTAR)'!$P$3:$R$91,3,0),"")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DE SOUZA NASCIMENTO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520.27760000000001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2.84</v>
      </c>
      <c r="O88" s="16">
        <f>'[1]TCE - ANEXO III - Preencher'!P97</f>
        <v>0</v>
      </c>
      <c r="P88" s="17">
        <f t="shared" si="8"/>
        <v>2.84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103.28</v>
      </c>
      <c r="U88" s="16">
        <f>'[1]TCE - ANEXO III - Preencher'!V97</f>
        <v>0</v>
      </c>
      <c r="V88" s="17">
        <f t="shared" si="10"/>
        <v>103.28</v>
      </c>
      <c r="W88" s="18" t="str">
        <f>IF('[1]TCE - ANEXO III - Preencher'!X97="","",'[1]TCE - ANEXO III - Preencher'!X97)</f>
        <v>AUXÍLIO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626.39760000000001</v>
      </c>
    </row>
    <row r="89" spans="1:28" s="4" customFormat="1" x14ac:dyDescent="0.2">
      <c r="A89" s="9">
        <f>IFERROR(VLOOKUP(B89,'[1]DADOS (OCULTAR)'!$P$3:$R$91,3,0),"")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FREIRE CAVALCANTE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1364.3648000000001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1375.1948</v>
      </c>
    </row>
    <row r="90" spans="1:28" s="4" customFormat="1" x14ac:dyDescent="0.2">
      <c r="A90" s="9">
        <f>IFERROR(VLOOKUP(B90,'[1]DADOS (OCULTAR)'!$P$3:$R$91,3,0),"")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MACIEL CORDEIRO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3241-15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381.1096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382.45960000000002</v>
      </c>
    </row>
    <row r="91" spans="1:28" s="4" customFormat="1" x14ac:dyDescent="0.2">
      <c r="A91" s="9">
        <f>IFERROR(VLOOKUP(B91,'[1]DADOS (OCULTAR)'!$P$3:$R$91,3,0),"")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MIRANDA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206.75200000000001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167.70999999999998</v>
      </c>
      <c r="R91" s="16">
        <f>'[1]TCE - ANEXO III - Preencher'!S100</f>
        <v>67.430000000000007</v>
      </c>
      <c r="S91" s="17">
        <f t="shared" si="9"/>
        <v>100.27999999999997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308.38199999999995</v>
      </c>
    </row>
    <row r="92" spans="1:28" s="4" customFormat="1" x14ac:dyDescent="0.2">
      <c r="A92" s="9">
        <f>IFERROR(VLOOKUP(B92,'[1]DADOS (OCULTAR)'!$P$3:$R$91,3,0),"")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NEVES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200.5624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157.51</v>
      </c>
      <c r="R92" s="16">
        <f>'[1]TCE - ANEXO III - Preencher'!S101</f>
        <v>67.430000000000007</v>
      </c>
      <c r="S92" s="17">
        <f t="shared" si="9"/>
        <v>90.079999999999984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291.99239999999998</v>
      </c>
    </row>
    <row r="93" spans="1:28" s="4" customFormat="1" x14ac:dyDescent="0.2">
      <c r="A93" s="9">
        <f>IFERROR(VLOOKUP(B93,'[1]DADOS (OCULTAR)'!$P$3:$R$91,3,0),"")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SILVA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5152-15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99.156000000000006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0.17</v>
      </c>
      <c r="S93" s="17">
        <f t="shared" si="9"/>
        <v>-0.17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100.336</v>
      </c>
    </row>
    <row r="94" spans="1:28" s="4" customFormat="1" x14ac:dyDescent="0.2">
      <c r="A94" s="9">
        <f>IFERROR(VLOOKUP(B94,'[1]DADOS (OCULTAR)'!$P$3:$R$91,3,0),"")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PRISCILA ALVES PAJUABA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201.68559999999999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124.51</v>
      </c>
      <c r="R94" s="16">
        <f>'[1]TCE - ANEXO III - Preencher'!S103</f>
        <v>67.430000000000007</v>
      </c>
      <c r="S94" s="17">
        <f t="shared" si="9"/>
        <v>57.08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260.11559999999997</v>
      </c>
    </row>
    <row r="95" spans="1:28" s="4" customFormat="1" x14ac:dyDescent="0.2">
      <c r="A95" s="9">
        <f>IFERROR(VLOOKUP(B95,'[1]DADOS (OCULTAR)'!$P$3:$R$91,3,0),"")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VANESSA BATISTA DE ALMEIDA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182.65280000000001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46.27</v>
      </c>
      <c r="U95" s="16">
        <f>'[1]TCE - ANEXO III - Preencher'!V104</f>
        <v>0</v>
      </c>
      <c r="V95" s="17">
        <f t="shared" si="10"/>
        <v>46.27</v>
      </c>
      <c r="W95" s="18" t="str">
        <f>IF('[1]TCE - ANEXO III - Preencher'!X104="","",'[1]TCE - ANEXO III - Preencher'!X104)</f>
        <v>AUXÍLIO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230.27280000000002</v>
      </c>
    </row>
    <row r="96" spans="1:28" s="4" customFormat="1" x14ac:dyDescent="0.2">
      <c r="A96" s="9">
        <f>IFERROR(VLOOKUP(B96,'[1]DADOS (OCULTAR)'!$P$3:$R$91,3,0),"")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ANAISES LOPES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5174-10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122.85760000000001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69.430000000000007</v>
      </c>
      <c r="U96" s="16">
        <f>'[1]TCE - ANEXO III - Preencher'!V105</f>
        <v>0</v>
      </c>
      <c r="V96" s="17">
        <f t="shared" si="10"/>
        <v>69.430000000000007</v>
      </c>
      <c r="W96" s="18" t="str">
        <f>IF('[1]TCE - ANEXO III - Preencher'!X105="","",'[1]TCE - ANEXO III - Preencher'!X105)</f>
        <v>AUXÍLIO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193.63760000000002</v>
      </c>
    </row>
    <row r="97" spans="1:28" s="4" customFormat="1" x14ac:dyDescent="0.2">
      <c r="A97" s="9">
        <f>IFERROR(VLOOKUP(B97,'[1]DADOS (OCULTAR)'!$P$3:$R$91,3,0),"")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ANALDECI SANTIAGO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5163-45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192.30879999999999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266.11</v>
      </c>
      <c r="R97" s="16">
        <f>'[1]TCE - ANEXO III - Preencher'!S106</f>
        <v>66.599999999999994</v>
      </c>
      <c r="S97" s="17">
        <f t="shared" si="9"/>
        <v>199.51000000000002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393.16880000000003</v>
      </c>
    </row>
    <row r="98" spans="1:28" s="4" customFormat="1" x14ac:dyDescent="0.2">
      <c r="A98" s="9">
        <f>IFERROR(VLOOKUP(B98,'[1]DADOS (OCULTAR)'!$P$3:$R$91,3,0),"")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ANATALIA TEIXEIRA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2237-10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364.9128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366.26280000000003</v>
      </c>
    </row>
    <row r="99" spans="1:28" s="4" customFormat="1" x14ac:dyDescent="0.2">
      <c r="A99" s="9">
        <f>IFERROR(VLOOKUP(B99,'[1]DADOS (OCULTAR)'!$P$3:$R$91,3,0),"")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DOS SANTOS CORSINO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4110-10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136.16720000000001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157.51</v>
      </c>
      <c r="R99" s="16">
        <f>'[1]TCE - ANEXO III - Preencher'!S108</f>
        <v>57.88</v>
      </c>
      <c r="S99" s="17">
        <f t="shared" si="9"/>
        <v>99.63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237.1472</v>
      </c>
    </row>
    <row r="100" spans="1:28" s="4" customFormat="1" x14ac:dyDescent="0.2">
      <c r="A100" s="9">
        <f>IFERROR(VLOOKUP(B100,'[1]DADOS (OCULTAR)'!$P$3:$R$91,3,0),"")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ANTONIO PIRES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130.11199999999999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167.70999999999998</v>
      </c>
      <c r="R100" s="16">
        <f>'[1]TCE - ANEXO III - Preencher'!S109</f>
        <v>41.56</v>
      </c>
      <c r="S100" s="17">
        <f t="shared" si="9"/>
        <v>126.14999999999998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257.61199999999997</v>
      </c>
    </row>
    <row r="101" spans="1:28" s="4" customFormat="1" x14ac:dyDescent="0.2">
      <c r="A101" s="9">
        <f>IFERROR(VLOOKUP(B101,'[1]DADOS (OCULTAR)'!$P$3:$R$91,3,0),"")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ELISEU BARREIRAS LIMA CAVALLCANTI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391.93040000000002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2.84</v>
      </c>
      <c r="O101" s="16">
        <f>'[1]TCE - ANEXO III - Preencher'!P110</f>
        <v>0</v>
      </c>
      <c r="P101" s="17">
        <f t="shared" si="8"/>
        <v>2.84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394.7704</v>
      </c>
    </row>
    <row r="102" spans="1:28" s="4" customFormat="1" x14ac:dyDescent="0.2">
      <c r="A102" s="9">
        <f>IFERROR(VLOOKUP(B102,'[1]DADOS (OCULTAR)'!$P$3:$R$91,3,0),"")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FILIPE AVELINO DE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5211-30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102.2608</v>
      </c>
      <c r="J102" s="15">
        <f>'[1]TCE - ANEXO III - Preencher'!K111</f>
        <v>0</v>
      </c>
      <c r="K102" s="16">
        <f>'[1]TCE - ANEXO III - Preencher'!L111</f>
        <v>550.47</v>
      </c>
      <c r="L102" s="16">
        <f>'[1]TCE - ANEXO III - Preencher'!M111</f>
        <v>22.26</v>
      </c>
      <c r="M102" s="16">
        <f t="shared" si="7"/>
        <v>528.21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228.91</v>
      </c>
      <c r="R102" s="16">
        <f>'[1]TCE - ANEXO III - Preencher'!S111</f>
        <v>66.78</v>
      </c>
      <c r="S102" s="17">
        <f t="shared" si="9"/>
        <v>162.13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793.95080000000007</v>
      </c>
    </row>
    <row r="103" spans="1:28" s="4" customFormat="1" x14ac:dyDescent="0.2">
      <c r="A103" s="9">
        <f>IFERROR(VLOOKUP(B103,'[1]DADOS (OCULTAR)'!$P$3:$R$91,3,0),"")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GUSTAVO LEITE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5151-10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195.49520000000001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167.70999999999998</v>
      </c>
      <c r="R103" s="16">
        <f>'[1]TCE - ANEXO III - Preencher'!S112</f>
        <v>57.25</v>
      </c>
      <c r="S103" s="17">
        <f t="shared" si="9"/>
        <v>110.45999999999998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307.30520000000001</v>
      </c>
    </row>
    <row r="104" spans="1:28" s="4" customFormat="1" x14ac:dyDescent="0.2">
      <c r="A104" s="9">
        <f>IFERROR(VLOOKUP(B104,'[1]DADOS (OCULTAR)'!$P$3:$R$91,3,0),"")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LUIS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223.21279999999999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224.56279999999998</v>
      </c>
    </row>
    <row r="105" spans="1:28" s="4" customFormat="1" x14ac:dyDescent="0.2">
      <c r="A105" s="9">
        <f>IFERROR(VLOOKUP(B105,'[1]DADOS (OCULTAR)'!$P$3:$R$91,3,0),"")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LUIZ CORREIA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9511-05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234.1568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235.5068</v>
      </c>
    </row>
    <row r="106" spans="1:28" s="4" customFormat="1" x14ac:dyDescent="0.2">
      <c r="A106" s="9">
        <f>IFERROR(VLOOKUP(B106,'[1]DADOS (OCULTAR)'!$P$3:$R$91,3,0),"")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LUIZ DE SOUZA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3516-05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183.64320000000001</v>
      </c>
      <c r="J106" s="15">
        <f>'[1]TCE - ANEXO III - Preencher'!K115</f>
        <v>0</v>
      </c>
      <c r="K106" s="16">
        <f>'[1]TCE - ANEXO III - Preencher'!L115</f>
        <v>550.47</v>
      </c>
      <c r="L106" s="16">
        <f>'[1]TCE - ANEXO III - Preencher'!M115</f>
        <v>32.409999999999997</v>
      </c>
      <c r="M106" s="16">
        <f t="shared" si="7"/>
        <v>518.06000000000006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703.05320000000006</v>
      </c>
    </row>
    <row r="107" spans="1:28" s="4" customFormat="1" x14ac:dyDescent="0.2">
      <c r="A107" s="9">
        <f>IFERROR(VLOOKUP(B107,'[1]DADOS (OCULTAR)'!$P$3:$R$91,3,0),"")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PAULINO COSTA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7233-10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201.88399999999999</v>
      </c>
      <c r="J107" s="15">
        <f>'[1]TCE - ANEXO III - Preencher'!K116</f>
        <v>0</v>
      </c>
      <c r="K107" s="16">
        <f>'[1]TCE - ANEXO III - Preencher'!L116</f>
        <v>550.47</v>
      </c>
      <c r="L107" s="16">
        <f>'[1]TCE - ANEXO III - Preencher'!M116</f>
        <v>27.59</v>
      </c>
      <c r="M107" s="16">
        <f t="shared" si="7"/>
        <v>522.88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393.90999999999997</v>
      </c>
      <c r="R107" s="16">
        <f>'[1]TCE - ANEXO III - Preencher'!S116</f>
        <v>82.77</v>
      </c>
      <c r="S107" s="17">
        <f t="shared" si="9"/>
        <v>311.14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1037.2539999999999</v>
      </c>
    </row>
    <row r="108" spans="1:28" s="4" customFormat="1" x14ac:dyDescent="0.2">
      <c r="A108" s="9">
        <f>IFERROR(VLOOKUP(B108,'[1]DADOS (OCULTAR)'!$P$3:$R$91,3,0),"")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RAMOS DE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3242-05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211.68879999999999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213.03879999999998</v>
      </c>
    </row>
    <row r="109" spans="1:28" s="4" customFormat="1" x14ac:dyDescent="0.2">
      <c r="A109" s="9">
        <f>IFERROR(VLOOKUP(B109,'[1]DADOS (OCULTAR)'!$P$3:$R$91,3,0),"")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COSME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5135-05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198.84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249.76</v>
      </c>
      <c r="R109" s="16">
        <f>'[1]TCE - ANEXO III - Preencher'!S118</f>
        <v>66.599999999999994</v>
      </c>
      <c r="S109" s="17">
        <f t="shared" si="9"/>
        <v>183.16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383.35</v>
      </c>
    </row>
    <row r="110" spans="1:28" s="4" customFormat="1" x14ac:dyDescent="0.2">
      <c r="A110" s="9">
        <f>IFERROR(VLOOKUP(B110,'[1]DADOS (OCULTAR)'!$P$3:$R$91,3,0),"")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CRISTINA DOS SANTOS MAIA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543.73759999999993</v>
      </c>
      <c r="J110" s="15">
        <f>'[1]TCE - ANEXO III - Preencher'!K119</f>
        <v>0</v>
      </c>
      <c r="K110" s="16">
        <f>'[1]TCE - ANEXO III - Preencher'!L119</f>
        <v>550.47</v>
      </c>
      <c r="L110" s="16">
        <f>'[1]TCE - ANEXO III - Preencher'!M119</f>
        <v>3.08</v>
      </c>
      <c r="M110" s="16">
        <f t="shared" si="7"/>
        <v>547.39</v>
      </c>
      <c r="N110" s="16">
        <f>'[1]TCE - ANEXO III - Preencher'!O119</f>
        <v>2.84</v>
      </c>
      <c r="O110" s="16">
        <f>'[1]TCE - ANEXO III - Preencher'!P119</f>
        <v>0</v>
      </c>
      <c r="P110" s="17">
        <f t="shared" si="8"/>
        <v>2.84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1093.9675999999997</v>
      </c>
    </row>
    <row r="111" spans="1:28" s="4" customFormat="1" x14ac:dyDescent="0.2">
      <c r="A111" s="9">
        <f>IFERROR(VLOOKUP(B111,'[1]DADOS (OCULTAR)'!$P$3:$R$91,3,0),"")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VASCONCELOS DE CARVALHO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205.2696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287.70999999999998</v>
      </c>
      <c r="R111" s="16">
        <f>'[1]TCE - ANEXO III - Preencher'!S120</f>
        <v>52.26</v>
      </c>
      <c r="S111" s="17">
        <f t="shared" si="9"/>
        <v>235.45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442.06959999999998</v>
      </c>
    </row>
    <row r="112" spans="1:28" s="4" customFormat="1" x14ac:dyDescent="0.2">
      <c r="A112" s="9">
        <f>IFERROR(VLOOKUP(B112,'[1]DADOS (OCULTAR)'!$P$3:$R$91,3,0),"")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DE LIMA CORREIA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215.31039999999999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287.70999999999998</v>
      </c>
      <c r="R112" s="16">
        <f>'[1]TCE - ANEXO III - Preencher'!S121</f>
        <v>64.260000000000005</v>
      </c>
      <c r="S112" s="17">
        <f t="shared" si="9"/>
        <v>223.45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440.11039999999997</v>
      </c>
    </row>
    <row r="113" spans="1:28" s="4" customFormat="1" x14ac:dyDescent="0.2">
      <c r="A113" s="9">
        <f>IFERROR(VLOOKUP(B113,'[1]DADOS (OCULTAR)'!$P$3:$R$91,3,0),"")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MARIA SILVA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583.72080000000005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2.84</v>
      </c>
      <c r="O113" s="16">
        <f>'[1]TCE - ANEXO III - Preencher'!P122</f>
        <v>0</v>
      </c>
      <c r="P113" s="17">
        <f t="shared" si="8"/>
        <v>2.84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586.56080000000009</v>
      </c>
    </row>
    <row r="114" spans="1:28" s="4" customFormat="1" x14ac:dyDescent="0.2">
      <c r="A114" s="9">
        <f>IFERROR(VLOOKUP(B114,'[1]DADOS (OCULTAR)'!$P$3:$R$91,3,0),"")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TAVARES DANTAS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1194.1936000000001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10.83</v>
      </c>
      <c r="O114" s="16">
        <f>'[1]TCE - ANEXO III - Preencher'!P123</f>
        <v>0</v>
      </c>
      <c r="P114" s="17">
        <f t="shared" si="8"/>
        <v>10.83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1205.0236</v>
      </c>
    </row>
    <row r="115" spans="1:28" s="4" customFormat="1" x14ac:dyDescent="0.2">
      <c r="A115" s="9">
        <f>IFERROR(VLOOKUP(B115,'[1]DADOS (OCULTAR)'!$P$3:$R$91,3,0),"")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TRAJANO DE AZEVEDO RAMOS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162.12960000000001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163.4796</v>
      </c>
    </row>
    <row r="116" spans="1:28" s="4" customFormat="1" x14ac:dyDescent="0.2">
      <c r="A116" s="9">
        <f>IFERROR(VLOOKUP(B116,'[1]DADOS (OCULTAR)'!$P$3:$R$91,3,0),"")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ANDREIA DE OLIVEIRA ALMEIDA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505.22080000000011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2.84</v>
      </c>
      <c r="O116" s="16">
        <f>'[1]TCE - ANEXO III - Preencher'!P125</f>
        <v>0</v>
      </c>
      <c r="P116" s="17">
        <f t="shared" si="8"/>
        <v>2.84</v>
      </c>
      <c r="Q116" s="16">
        <f>'[1]TCE - ANEXO III - Preencher'!R125</f>
        <v>234.60999999999999</v>
      </c>
      <c r="R116" s="16">
        <f>'[1]TCE - ANEXO III - Preencher'!S125</f>
        <v>117.57</v>
      </c>
      <c r="S116" s="17">
        <f t="shared" si="9"/>
        <v>117.03999999999999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625.10080000000005</v>
      </c>
    </row>
    <row r="117" spans="1:28" s="4" customFormat="1" x14ac:dyDescent="0.2">
      <c r="A117" s="9">
        <f>IFERROR(VLOOKUP(B117,'[1]DADOS (OCULTAR)'!$P$3:$R$91,3,0),"")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QUEIROZ DE ANDRADE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74.7864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2.84</v>
      </c>
      <c r="O117" s="16">
        <f>'[1]TCE - ANEXO III - Preencher'!P126</f>
        <v>0</v>
      </c>
      <c r="P117" s="17">
        <f t="shared" si="8"/>
        <v>2.84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77.626400000000004</v>
      </c>
    </row>
    <row r="118" spans="1:28" s="4" customFormat="1" x14ac:dyDescent="0.2">
      <c r="A118" s="9">
        <f>IFERROR(VLOOKUP(B118,'[1]DADOS (OCULTAR)'!$P$3:$R$91,3,0),"")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ANDREINY STEFANY PIMENTEL PEREIRA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459.86720000000003</v>
      </c>
      <c r="J118" s="15">
        <f>'[1]TCE - ANEXO III - Preencher'!K127</f>
        <v>0</v>
      </c>
      <c r="K118" s="16">
        <f>'[1]TCE - ANEXO III - Preencher'!L127</f>
        <v>550.47</v>
      </c>
      <c r="L118" s="16">
        <f>'[1]TCE - ANEXO III - Preencher'!M127</f>
        <v>2.86</v>
      </c>
      <c r="M118" s="16">
        <f t="shared" si="7"/>
        <v>547.61</v>
      </c>
      <c r="N118" s="16">
        <f>'[1]TCE - ANEXO III - Preencher'!O127</f>
        <v>2.84</v>
      </c>
      <c r="O118" s="16">
        <f>'[1]TCE - ANEXO III - Preencher'!P127</f>
        <v>0</v>
      </c>
      <c r="P118" s="17">
        <f t="shared" si="8"/>
        <v>2.84</v>
      </c>
      <c r="Q118" s="16">
        <f>'[1]TCE - ANEXO III - Preencher'!R127</f>
        <v>249.31</v>
      </c>
      <c r="R118" s="16">
        <f>'[1]TCE - ANEXO III - Preencher'!S127</f>
        <v>114.48</v>
      </c>
      <c r="S118" s="17">
        <f t="shared" si="9"/>
        <v>134.82999999999998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1145.1472000000001</v>
      </c>
    </row>
    <row r="119" spans="1:28" s="4" customFormat="1" x14ac:dyDescent="0.2">
      <c r="A119" s="9">
        <f>IFERROR(VLOOKUP(B119,'[1]DADOS (OCULTAR)'!$P$3:$R$91,3,0),"")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CARLA SILVA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1.35</v>
      </c>
    </row>
    <row r="120" spans="1:28" s="4" customFormat="1" x14ac:dyDescent="0.2">
      <c r="A120" s="9">
        <f>IFERROR(VLOOKUP(B120,'[1]DADOS (OCULTAR)'!$P$3:$R$91,3,0),"")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DE AGUIAR PAES BARRETO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76.134399999999999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2.84</v>
      </c>
      <c r="O120" s="16">
        <f>'[1]TCE - ANEXO III - Preencher'!P129</f>
        <v>0</v>
      </c>
      <c r="P120" s="17">
        <f t="shared" si="8"/>
        <v>2.84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78.974400000000003</v>
      </c>
    </row>
    <row r="121" spans="1:28" s="4" customFormat="1" x14ac:dyDescent="0.2">
      <c r="A121" s="9">
        <f>IFERROR(VLOOKUP(B121,'[1]DADOS (OCULTAR)'!$P$3:$R$91,3,0),"")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FERREIRA DE CARVALHO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2236-05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450.02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2.84</v>
      </c>
      <c r="O121" s="16">
        <f>'[1]TCE - ANEXO III - Preencher'!P130</f>
        <v>0</v>
      </c>
      <c r="P121" s="17">
        <f t="shared" si="8"/>
        <v>2.84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452.85999999999996</v>
      </c>
    </row>
    <row r="122" spans="1:28" s="4" customFormat="1" x14ac:dyDescent="0.2">
      <c r="A122" s="9">
        <f>IFERROR(VLOOKUP(B122,'[1]DADOS (OCULTAR)'!$P$3:$R$91,3,0),"")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KARINA DA SILVA FERRAZ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494.26400000000001</v>
      </c>
      <c r="J122" s="15">
        <f>'[1]TCE - ANEXO III - Preencher'!K131</f>
        <v>0</v>
      </c>
      <c r="K122" s="16">
        <f>'[1]TCE - ANEXO III - Preencher'!L131</f>
        <v>550.47</v>
      </c>
      <c r="L122" s="16">
        <f>'[1]TCE - ANEXO III - Preencher'!M131</f>
        <v>3.08</v>
      </c>
      <c r="M122" s="16">
        <f t="shared" si="7"/>
        <v>547.39</v>
      </c>
      <c r="N122" s="16">
        <f>'[1]TCE - ANEXO III - Preencher'!O131</f>
        <v>2.84</v>
      </c>
      <c r="O122" s="16">
        <f>'[1]TCE - ANEXO III - Preencher'!P131</f>
        <v>0</v>
      </c>
      <c r="P122" s="17">
        <f t="shared" si="8"/>
        <v>2.84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103.28</v>
      </c>
      <c r="U122" s="16">
        <f>'[1]TCE - ANEXO III - Preencher'!V131</f>
        <v>0</v>
      </c>
      <c r="V122" s="17">
        <f t="shared" si="10"/>
        <v>103.28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1147.7739999999999</v>
      </c>
    </row>
    <row r="123" spans="1:28" s="4" customFormat="1" x14ac:dyDescent="0.2">
      <c r="A123" s="9">
        <f>IFERROR(VLOOKUP(B123,'[1]DADOS (OCULTAR)'!$P$3:$R$91,3,0),"")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RAFAELA FIGUEREDO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440.5</v>
      </c>
      <c r="J123" s="15">
        <f>'[1]TCE - ANEXO III - Preencher'!K132</f>
        <v>0</v>
      </c>
      <c r="K123" s="16">
        <f>'[1]TCE - ANEXO III - Preencher'!L132</f>
        <v>550.47</v>
      </c>
      <c r="L123" s="16">
        <f>'[1]TCE - ANEXO III - Preencher'!M132</f>
        <v>3.08</v>
      </c>
      <c r="M123" s="16">
        <f t="shared" si="7"/>
        <v>547.39</v>
      </c>
      <c r="N123" s="16">
        <f>'[1]TCE - ANEXO III - Preencher'!O132</f>
        <v>2.84</v>
      </c>
      <c r="O123" s="16">
        <f>'[1]TCE - ANEXO III - Preencher'!P132</f>
        <v>0</v>
      </c>
      <c r="P123" s="17">
        <f t="shared" si="8"/>
        <v>2.84</v>
      </c>
      <c r="Q123" s="16">
        <f>'[1]TCE - ANEXO III - Preencher'!R132</f>
        <v>393.90999999999997</v>
      </c>
      <c r="R123" s="16">
        <f>'[1]TCE - ANEXO III - Preencher'!S132</f>
        <v>121.93</v>
      </c>
      <c r="S123" s="17">
        <f t="shared" si="9"/>
        <v>271.97999999999996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1262.71</v>
      </c>
    </row>
    <row r="124" spans="1:28" s="4" customFormat="1" x14ac:dyDescent="0.2">
      <c r="A124" s="9">
        <f>IFERROR(VLOOKUP(B124,'[1]DADOS (OCULTAR)'!$P$3:$R$91,3,0),"")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ANDRESSA MARANHAO DE ARRUDA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2237-10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264.17039999999997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265.5204</v>
      </c>
    </row>
    <row r="125" spans="1:28" s="4" customFormat="1" x14ac:dyDescent="0.2">
      <c r="A125" s="9">
        <f>IFERROR(VLOOKUP(B125,'[1]DADOS (OCULTAR)'!$P$3:$R$91,3,0),"")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ANDRESSA MYCHELINE ROCHA CASTELO BRANCO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75.7624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139.51</v>
      </c>
      <c r="R125" s="16">
        <f>'[1]TCE - ANEXO III - Preencher'!S134</f>
        <v>0</v>
      </c>
      <c r="S125" s="17">
        <f t="shared" si="9"/>
        <v>139.51</v>
      </c>
      <c r="T125" s="16">
        <f>'[1]TCE - ANEXO III - Preencher'!U134</f>
        <v>2.31</v>
      </c>
      <c r="U125" s="16">
        <f>'[1]TCE - ANEXO III - Preencher'!V134</f>
        <v>0</v>
      </c>
      <c r="V125" s="17">
        <f t="shared" si="10"/>
        <v>2.31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218.93239999999997</v>
      </c>
    </row>
    <row r="126" spans="1:28" s="4" customFormat="1" x14ac:dyDescent="0.2">
      <c r="A126" s="9">
        <f>IFERROR(VLOOKUP(B126,'[1]DADOS (OCULTAR)'!$P$3:$R$91,3,0),"")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BARBOSA CAVALCANTI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183.46719999999999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229.51</v>
      </c>
      <c r="R126" s="16">
        <f>'[1]TCE - ANEXO III - Preencher'!S135</f>
        <v>67.430000000000007</v>
      </c>
      <c r="S126" s="17">
        <f t="shared" si="9"/>
        <v>162.07999999999998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346.8972</v>
      </c>
    </row>
    <row r="127" spans="1:28" s="4" customFormat="1" x14ac:dyDescent="0.2">
      <c r="A127" s="9">
        <f>IFERROR(VLOOKUP(B127,'[1]DADOS (OCULTAR)'!$P$3:$R$91,3,0),"")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CLAUDIA MENDONCA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171.904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137.26</v>
      </c>
      <c r="R127" s="16">
        <f>'[1]TCE - ANEXO III - Preencher'!S136</f>
        <v>67.430000000000007</v>
      </c>
      <c r="S127" s="17">
        <f t="shared" si="9"/>
        <v>69.829999999999984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243.08399999999997</v>
      </c>
    </row>
    <row r="128" spans="1:28" s="4" customFormat="1" x14ac:dyDescent="0.2">
      <c r="A128" s="9">
        <f>IFERROR(VLOOKUP(B128,'[1]DADOS (OCULTAR)'!$P$3:$R$91,3,0),"")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ANDREZA GONCALVES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149.94560000000001</v>
      </c>
      <c r="J128" s="15">
        <f>'[1]TCE - ANEXO III - Preencher'!K137</f>
        <v>0</v>
      </c>
      <c r="K128" s="16">
        <f>'[1]TCE - ANEXO III - Preencher'!L137</f>
        <v>550.47</v>
      </c>
      <c r="L128" s="16">
        <f>'[1]TCE - ANEXO III - Preencher'!M137</f>
        <v>22.26</v>
      </c>
      <c r="M128" s="16">
        <f t="shared" si="7"/>
        <v>528.21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679.50560000000007</v>
      </c>
    </row>
    <row r="129" spans="1:28" s="4" customFormat="1" x14ac:dyDescent="0.2">
      <c r="A129" s="9">
        <f>IFERROR(VLOOKUP(B129,'[1]DADOS (OCULTAR)'!$P$3:$R$91,3,0),"")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BELO CABRAL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225.56559999999999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226.91559999999998</v>
      </c>
    </row>
    <row r="130" spans="1:28" s="4" customFormat="1" x14ac:dyDescent="0.2">
      <c r="A130" s="9">
        <f>IFERROR(VLOOKUP(B130,'[1]DADOS (OCULTAR)'!$P$3:$R$91,3,0),"")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ANGELA MARIA FRANCISCO DA COSTA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5134-30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199.78319999999999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167.70999999999998</v>
      </c>
      <c r="R130" s="16">
        <f>'[1]TCE - ANEXO III - Preencher'!S139</f>
        <v>66.599999999999994</v>
      </c>
      <c r="S130" s="17">
        <f t="shared" si="9"/>
        <v>101.10999999999999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302.2432</v>
      </c>
    </row>
    <row r="131" spans="1:28" s="4" customFormat="1" x14ac:dyDescent="0.2">
      <c r="A131" s="9">
        <f>IFERROR(VLOOKUP(B131,'[1]DADOS (OCULTAR)'!$P$3:$R$91,3,0),"")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MARIA MARQUES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14.5608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15.9108</v>
      </c>
    </row>
    <row r="132" spans="1:28" s="4" customFormat="1" x14ac:dyDescent="0.2">
      <c r="A132" s="9">
        <f>IFERROR(VLOOKUP(B132,'[1]DADOS (OCULTAR)'!$P$3:$R$91,3,0),"")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ANGELICA PEREIRA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390.75040000000001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2.84</v>
      </c>
      <c r="O132" s="16">
        <f>'[1]TCE - ANEXO III - Preencher'!P141</f>
        <v>0</v>
      </c>
      <c r="P132" s="17">
        <f t="shared" ref="P132:P195" si="14">N132-O132</f>
        <v>2.84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393.59039999999999</v>
      </c>
    </row>
    <row r="133" spans="1:28" s="4" customFormat="1" x14ac:dyDescent="0.2">
      <c r="A133" s="9">
        <f>IFERROR(VLOOKUP(B133,'[1]DADOS (OCULTAR)'!$P$3:$R$91,3,0),"")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ANINE SURUI SANTANA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1616.8407999999999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1627.6707999999999</v>
      </c>
    </row>
    <row r="134" spans="1:28" s="4" customFormat="1" x14ac:dyDescent="0.2">
      <c r="A134" s="9">
        <f>IFERROR(VLOOKUP(B134,'[1]DADOS (OCULTAR)'!$P$3:$R$91,3,0),"")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ANNA CAROLINA DE MELO RODRIGUES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2237-10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421.82799999999997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423.178</v>
      </c>
    </row>
    <row r="135" spans="1:28" s="4" customFormat="1" x14ac:dyDescent="0.2">
      <c r="A135" s="9">
        <f>IFERROR(VLOOKUP(B135,'[1]DADOS (OCULTAR)'!$P$3:$R$91,3,0),"")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ANTONIA SOTERO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181.7312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157.51</v>
      </c>
      <c r="R135" s="16">
        <f>'[1]TCE - ANEXO III - Preencher'!S144</f>
        <v>50.68</v>
      </c>
      <c r="S135" s="17">
        <f t="shared" si="15"/>
        <v>106.82999999999998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289.91120000000001</v>
      </c>
    </row>
    <row r="136" spans="1:28" s="4" customFormat="1" x14ac:dyDescent="0.2">
      <c r="A136" s="9">
        <f>IFERROR(VLOOKUP(B136,'[1]DADOS (OCULTAR)'!$P$3:$R$91,3,0),"")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JOSE OLIVEIRA DE ALBUQUERQUE QUEIROZ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2252-70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1278.6736000000001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1289.5036</v>
      </c>
    </row>
    <row r="137" spans="1:28" s="4" customFormat="1" x14ac:dyDescent="0.2">
      <c r="A137" s="9">
        <f>IFERROR(VLOOKUP(B137,'[1]DADOS (OCULTAR)'!$P$3:$R$91,3,0),"")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ANTONIO MOISES LIMA DE MOURA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4141-05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223.45599999999999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14.709999999999999</v>
      </c>
      <c r="R137" s="16">
        <f>'[1]TCE - ANEXO III - Preencher'!S146</f>
        <v>0</v>
      </c>
      <c r="S137" s="17">
        <f t="shared" si="15"/>
        <v>14.709999999999999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239.51599999999999</v>
      </c>
    </row>
    <row r="138" spans="1:28" s="4" customFormat="1" x14ac:dyDescent="0.2">
      <c r="A138" s="9">
        <f>IFERROR(VLOOKUP(B138,'[1]DADOS (OCULTAR)'!$P$3:$R$91,3,0),"")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APOLIANA DA SILVA BARBOSA ALVES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2516-05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359.78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361.13</v>
      </c>
    </row>
    <row r="139" spans="1:28" s="4" customFormat="1" x14ac:dyDescent="0.2">
      <c r="A139" s="9">
        <f>IFERROR(VLOOKUP(B139,'[1]DADOS (OCULTAR)'!$P$3:$R$91,3,0),"")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ARELANIA MARIA DE CASTRO SOUZA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12/2021</v>
      </c>
      <c r="H139" s="15">
        <f>'[1]TCE - ANEXO III - Preencher'!I148</f>
        <v>0</v>
      </c>
      <c r="I139" s="15">
        <f>'[1]TCE - ANEXO III - Preencher'!J148</f>
        <v>559.03599999999994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2.84</v>
      </c>
      <c r="O139" s="16">
        <f>'[1]TCE - ANEXO III - Preencher'!P148</f>
        <v>0</v>
      </c>
      <c r="P139" s="17">
        <f t="shared" si="14"/>
        <v>2.84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89.51</v>
      </c>
      <c r="U139" s="16">
        <f>'[1]TCE - ANEXO III - Preencher'!V148</f>
        <v>0</v>
      </c>
      <c r="V139" s="17">
        <f t="shared" si="16"/>
        <v>89.51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651.38599999999997</v>
      </c>
    </row>
    <row r="140" spans="1:28" s="4" customFormat="1" x14ac:dyDescent="0.2">
      <c r="A140" s="9">
        <f>IFERROR(VLOOKUP(B140,'[1]DADOS (OCULTAR)'!$P$3:$R$91,3,0),"")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ARETA SILVA MARINS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12/2021</v>
      </c>
      <c r="H140" s="15">
        <f>'[1]TCE - ANEXO III - Preencher'!I149</f>
        <v>0</v>
      </c>
      <c r="I140" s="15">
        <f>'[1]TCE - ANEXO III - Preencher'!J149</f>
        <v>488.14479999999998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2.84</v>
      </c>
      <c r="O140" s="16">
        <f>'[1]TCE - ANEXO III - Preencher'!P149</f>
        <v>0</v>
      </c>
      <c r="P140" s="17">
        <f t="shared" si="14"/>
        <v>2.84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92.95</v>
      </c>
      <c r="U140" s="16">
        <f>'[1]TCE - ANEXO III - Preencher'!V149</f>
        <v>0</v>
      </c>
      <c r="V140" s="17">
        <f t="shared" si="16"/>
        <v>92.95</v>
      </c>
      <c r="W140" s="18" t="str">
        <f>IF('[1]TCE - ANEXO III - Preencher'!X149="","",'[1]TCE - ANEXO III - Preencher'!X149)</f>
        <v>AUXÍLIO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583.9348</v>
      </c>
    </row>
    <row r="141" spans="1:28" s="4" customFormat="1" x14ac:dyDescent="0.2">
      <c r="A141" s="9">
        <f>IFERROR(VLOOKUP(B141,'[1]DADOS (OCULTAR)'!$P$3:$R$91,3,0),"")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ARNALDO AMORIM DE LEMOS NETO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2252-25</v>
      </c>
      <c r="G141" s="14" t="str">
        <f>IF('[1]TCE - ANEXO III - Preencher'!H150="","",'[1]TCE - ANEXO III - Preencher'!H150)</f>
        <v>12/2021</v>
      </c>
      <c r="H141" s="15">
        <f>'[1]TCE - ANEXO III - Preencher'!I150</f>
        <v>0</v>
      </c>
      <c r="I141" s="15">
        <f>'[1]TCE - ANEXO III - Preencher'!J150</f>
        <v>2123.3775999999998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10.83</v>
      </c>
      <c r="O141" s="16">
        <f>'[1]TCE - ANEXO III - Preencher'!P150</f>
        <v>0</v>
      </c>
      <c r="P141" s="17">
        <f t="shared" si="14"/>
        <v>10.83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2134.2075999999997</v>
      </c>
    </row>
    <row r="142" spans="1:28" s="4" customFormat="1" x14ac:dyDescent="0.2">
      <c r="A142" s="9">
        <f>IFERROR(VLOOKUP(B142,'[1]DADOS (OCULTAR)'!$P$3:$R$91,3,0),"")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FREDERICO DE ALBUQUERQUE MARANHAO FILHO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12/2021</v>
      </c>
      <c r="H142" s="15">
        <f>'[1]TCE - ANEXO III - Preencher'!I151</f>
        <v>0</v>
      </c>
      <c r="I142" s="15">
        <f>'[1]TCE - ANEXO III - Preencher'!J151</f>
        <v>1361.6448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1372.4748</v>
      </c>
    </row>
    <row r="143" spans="1:28" s="4" customFormat="1" x14ac:dyDescent="0.2">
      <c r="A143" s="9">
        <f>IFERROR(VLOOKUP(B143,'[1]DADOS (OCULTAR)'!$P$3:$R$91,3,0),"")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ARTHUR NEMEZIO BARBOSA NETO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12/2021</v>
      </c>
      <c r="H143" s="15">
        <f>'[1]TCE - ANEXO III - Preencher'!I152</f>
        <v>0</v>
      </c>
      <c r="I143" s="15">
        <f>'[1]TCE - ANEXO III - Preencher'!J152</f>
        <v>406.36399999999998</v>
      </c>
      <c r="J143" s="15">
        <f>'[1]TCE - ANEXO III - Preencher'!K152</f>
        <v>0</v>
      </c>
      <c r="K143" s="16">
        <f>'[1]TCE - ANEXO III - Preencher'!L152</f>
        <v>550.47</v>
      </c>
      <c r="L143" s="16">
        <f>'[1]TCE - ANEXO III - Preencher'!M152</f>
        <v>2.86</v>
      </c>
      <c r="M143" s="16">
        <f t="shared" si="13"/>
        <v>547.61</v>
      </c>
      <c r="N143" s="16">
        <f>'[1]TCE - ANEXO III - Preencher'!O152</f>
        <v>2.84</v>
      </c>
      <c r="O143" s="16">
        <f>'[1]TCE - ANEXO III - Preencher'!P152</f>
        <v>0</v>
      </c>
      <c r="P143" s="17">
        <f t="shared" si="14"/>
        <v>2.84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956.81399999999996</v>
      </c>
    </row>
    <row r="144" spans="1:28" s="4" customFormat="1" x14ac:dyDescent="0.2">
      <c r="A144" s="9">
        <f>IFERROR(VLOOKUP(B144,'[1]DADOS (OCULTAR)'!$P$3:$R$91,3,0),"")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ARTUR DA SILVA SANTANA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12/2021</v>
      </c>
      <c r="H144" s="15">
        <f>'[1]TCE - ANEXO III - Preencher'!I153</f>
        <v>0</v>
      </c>
      <c r="I144" s="15">
        <f>'[1]TCE - ANEXO III - Preencher'!J153</f>
        <v>151.23439999999999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128.41</v>
      </c>
      <c r="R144" s="16">
        <f>'[1]TCE - ANEXO III - Preencher'!S153</f>
        <v>62.44</v>
      </c>
      <c r="S144" s="17">
        <f t="shared" si="15"/>
        <v>65.97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218.55439999999999</v>
      </c>
    </row>
    <row r="145" spans="1:28" s="4" customFormat="1" x14ac:dyDescent="0.2">
      <c r="A145" s="9">
        <f>IFERROR(VLOOKUP(B145,'[1]DADOS (OCULTAR)'!$P$3:$R$91,3,0),"")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AURYA SEVERINA RODRIGUES BARBOSA MONTEIRO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4110-10</v>
      </c>
      <c r="G145" s="14" t="str">
        <f>IF('[1]TCE - ANEXO III - Preencher'!H154="","",'[1]TCE - ANEXO III - Preencher'!H154)</f>
        <v>12/2021</v>
      </c>
      <c r="H145" s="15">
        <f>'[1]TCE - ANEXO III - Preencher'!I154</f>
        <v>0</v>
      </c>
      <c r="I145" s="15">
        <f>'[1]TCE - ANEXO III - Preencher'!J154</f>
        <v>129.84960000000001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228.91</v>
      </c>
      <c r="R145" s="16">
        <f>'[1]TCE - ANEXO III - Preencher'!S154</f>
        <v>62.33</v>
      </c>
      <c r="S145" s="17">
        <f t="shared" si="15"/>
        <v>166.57999999999998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297.77959999999996</v>
      </c>
    </row>
    <row r="146" spans="1:28" s="4" customFormat="1" x14ac:dyDescent="0.2">
      <c r="A146" s="9">
        <f>IFERROR(VLOOKUP(B146,'[1]DADOS (OCULTAR)'!$P$3:$R$91,3,0),"")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AUZENEIDE FERNANDES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12/2021</v>
      </c>
      <c r="H146" s="15">
        <f>'[1]TCE - ANEXO III - Preencher'!I155</f>
        <v>0</v>
      </c>
      <c r="I146" s="15">
        <f>'[1]TCE - ANEXO III - Preencher'!J155</f>
        <v>225.4152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137.10999999999999</v>
      </c>
      <c r="R146" s="16">
        <f>'[1]TCE - ANEXO III - Preencher'!S155</f>
        <v>67.430000000000007</v>
      </c>
      <c r="S146" s="17">
        <f t="shared" si="15"/>
        <v>69.679999999999978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296.4452</v>
      </c>
    </row>
    <row r="147" spans="1:28" s="4" customFormat="1" x14ac:dyDescent="0.2">
      <c r="A147" s="9">
        <f>IFERROR(VLOOKUP(B147,'[1]DADOS (OCULTAR)'!$P$3:$R$91,3,0),"")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AYRLES DE LIMA SANTIAGO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12/2021</v>
      </c>
      <c r="H147" s="15">
        <f>'[1]TCE - ANEXO III - Preencher'!I156</f>
        <v>0</v>
      </c>
      <c r="I147" s="15">
        <f>'[1]TCE - ANEXO III - Preencher'!J156</f>
        <v>179.7696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109.51</v>
      </c>
      <c r="R147" s="16">
        <f>'[1]TCE - ANEXO III - Preencher'!S156</f>
        <v>58.39</v>
      </c>
      <c r="S147" s="17">
        <f t="shared" si="15"/>
        <v>51.120000000000005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232.2396</v>
      </c>
    </row>
    <row r="148" spans="1:28" s="4" customFormat="1" x14ac:dyDescent="0.2">
      <c r="A148" s="9">
        <f>IFERROR(VLOOKUP(B148,'[1]DADOS (OCULTAR)'!$P$3:$R$91,3,0),"")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BARBARA CRISTINA PATRICIO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 t="str">
        <f>IF('[1]TCE - ANEXO III - Preencher'!H157="","",'[1]TCE - ANEXO III - Preencher'!H157)</f>
        <v>12/2021</v>
      </c>
      <c r="H148" s="15">
        <f>'[1]TCE - ANEXO III - Preencher'!I157</f>
        <v>0</v>
      </c>
      <c r="I148" s="15">
        <f>'[1]TCE - ANEXO III - Preencher'!J157</f>
        <v>433.10079999999999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2.84</v>
      </c>
      <c r="O148" s="16">
        <f>'[1]TCE - ANEXO III - Preencher'!P157</f>
        <v>0</v>
      </c>
      <c r="P148" s="17">
        <f t="shared" si="14"/>
        <v>2.84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435.94079999999997</v>
      </c>
    </row>
    <row r="149" spans="1:28" s="4" customFormat="1" x14ac:dyDescent="0.2">
      <c r="A149" s="9">
        <f>IFERROR(VLOOKUP(B149,'[1]DADOS (OCULTAR)'!$P$3:$R$91,3,0),"")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ELIAS DE SOUZA CABRAL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2516-05</v>
      </c>
      <c r="G149" s="14" t="str">
        <f>IF('[1]TCE - ANEXO III - Preencher'!H158="","",'[1]TCE - ANEXO III - Preencher'!H158)</f>
        <v>12/2021</v>
      </c>
      <c r="H149" s="15">
        <f>'[1]TCE - ANEXO III - Preencher'!I158</f>
        <v>0</v>
      </c>
      <c r="I149" s="15">
        <f>'[1]TCE - ANEXO III - Preencher'!J158</f>
        <v>392.96719999999999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394.31720000000001</v>
      </c>
    </row>
    <row r="150" spans="1:28" s="4" customFormat="1" x14ac:dyDescent="0.2">
      <c r="A150" s="9">
        <f>IFERROR(VLOOKUP(B150,'[1]DADOS (OCULTAR)'!$P$3:$R$91,3,0),"")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MARIANA DOS SANTOS SILVA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12/2021</v>
      </c>
      <c r="H150" s="15">
        <f>'[1]TCE - ANEXO III - Preencher'!I159</f>
        <v>0</v>
      </c>
      <c r="I150" s="15">
        <f>'[1]TCE - ANEXO III - Preencher'!J159</f>
        <v>1437.6776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1448.5075999999999</v>
      </c>
    </row>
    <row r="151" spans="1:28" s="4" customFormat="1" x14ac:dyDescent="0.2">
      <c r="A151" s="9">
        <f>IFERROR(VLOOKUP(B151,'[1]DADOS (OCULTAR)'!$P$3:$R$91,3,0),"")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PRISCILA SOUSA E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12/2021</v>
      </c>
      <c r="H151" s="15">
        <f>'[1]TCE - ANEXO III - Preencher'!I160</f>
        <v>0</v>
      </c>
      <c r="I151" s="15">
        <f>'[1]TCE - ANEXO III - Preencher'!J160</f>
        <v>178.15520000000001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167.70999999999998</v>
      </c>
      <c r="R151" s="16">
        <f>'[1]TCE - ANEXO III - Preencher'!S160</f>
        <v>67.430000000000007</v>
      </c>
      <c r="S151" s="17">
        <f t="shared" si="15"/>
        <v>100.27999999999997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279.78519999999997</v>
      </c>
    </row>
    <row r="152" spans="1:28" s="4" customFormat="1" x14ac:dyDescent="0.2">
      <c r="A152" s="9">
        <f>IFERROR(VLOOKUP(B152,'[1]DADOS (OCULTAR)'!$P$3:$R$91,3,0),"")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SANTANA ALENCAR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12/2021</v>
      </c>
      <c r="H152" s="15">
        <f>'[1]TCE - ANEXO III - Preencher'!I161</f>
        <v>0</v>
      </c>
      <c r="I152" s="15">
        <f>'[1]TCE - ANEXO III - Preencher'!J161</f>
        <v>713.16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10.83</v>
      </c>
      <c r="O152" s="16">
        <f>'[1]TCE - ANEXO III - Preencher'!P161</f>
        <v>0</v>
      </c>
      <c r="P152" s="17">
        <f t="shared" si="14"/>
        <v>10.83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723.99</v>
      </c>
    </row>
    <row r="153" spans="1:28" s="4" customFormat="1" x14ac:dyDescent="0.2">
      <c r="A153" s="9">
        <f>IFERROR(VLOOKUP(B153,'[1]DADOS (OCULTAR)'!$P$3:$R$91,3,0),"")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BEATRIZ CRISOSTOMO DE OLIVEIRA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12/2021</v>
      </c>
      <c r="H153" s="15">
        <f>'[1]TCE - ANEXO III - Preencher'!I162</f>
        <v>0</v>
      </c>
      <c r="I153" s="15">
        <f>'[1]TCE - ANEXO III - Preencher'!J162</f>
        <v>909.57119999999998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920.40120000000002</v>
      </c>
    </row>
    <row r="154" spans="1:28" s="4" customFormat="1" x14ac:dyDescent="0.2">
      <c r="A154" s="9">
        <f>IFERROR(VLOOKUP(B154,'[1]DADOS (OCULTAR)'!$P$3:$R$91,3,0),"")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BEATRIZ FRANCA DE OLIVEIRA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2235-05</v>
      </c>
      <c r="G154" s="14" t="str">
        <f>IF('[1]TCE - ANEXO III - Preencher'!H163="","",'[1]TCE - ANEXO III - Preencher'!H163)</f>
        <v>12/2021</v>
      </c>
      <c r="H154" s="15">
        <f>'[1]TCE - ANEXO III - Preencher'!I163</f>
        <v>0</v>
      </c>
      <c r="I154" s="15">
        <f>'[1]TCE - ANEXO III - Preencher'!J163</f>
        <v>326.70800000000003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2.84</v>
      </c>
      <c r="O154" s="16">
        <f>'[1]TCE - ANEXO III - Preencher'!P163</f>
        <v>0</v>
      </c>
      <c r="P154" s="17">
        <f t="shared" si="14"/>
        <v>2.84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103.28</v>
      </c>
      <c r="U154" s="16">
        <f>'[1]TCE - ANEXO III - Preencher'!V163</f>
        <v>0</v>
      </c>
      <c r="V154" s="17">
        <f t="shared" si="16"/>
        <v>103.28</v>
      </c>
      <c r="W154" s="18" t="str">
        <f>IF('[1]TCE - ANEXO III - Preencher'!X163="","",'[1]TCE - ANEXO III - Preencher'!X163)</f>
        <v>AUXÍLIO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432.82799999999997</v>
      </c>
    </row>
    <row r="155" spans="1:28" s="4" customFormat="1" x14ac:dyDescent="0.2">
      <c r="A155" s="9">
        <f>IFERROR(VLOOKUP(B155,'[1]DADOS (OCULTAR)'!$P$3:$R$91,3,0),"")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BENVINDA PEREIRA MATIAS DANTAS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12/2021</v>
      </c>
      <c r="H155" s="15">
        <f>'[1]TCE - ANEXO III - Preencher'!I164</f>
        <v>0</v>
      </c>
      <c r="I155" s="15">
        <f>'[1]TCE - ANEXO III - Preencher'!J164</f>
        <v>66.650400000000005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68.000399999999999</v>
      </c>
    </row>
    <row r="156" spans="1:28" s="4" customFormat="1" x14ac:dyDescent="0.2">
      <c r="A156" s="9">
        <f>IFERROR(VLOOKUP(B156,'[1]DADOS (OCULTAR)'!$P$3:$R$91,3,0),"")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BERNARDO CALDAS VIEIRA DE MELO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2236-05</v>
      </c>
      <c r="G156" s="14" t="str">
        <f>IF('[1]TCE - ANEXO III - Preencher'!H165="","",'[1]TCE - ANEXO III - Preencher'!H165)</f>
        <v>12/2021</v>
      </c>
      <c r="H156" s="15">
        <f>'[1]TCE - ANEXO III - Preencher'!I165</f>
        <v>0</v>
      </c>
      <c r="I156" s="15">
        <f>'[1]TCE - ANEXO III - Preencher'!J165</f>
        <v>308.11279999999999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2.84</v>
      </c>
      <c r="O156" s="16">
        <f>'[1]TCE - ANEXO III - Preencher'!P165</f>
        <v>0</v>
      </c>
      <c r="P156" s="17">
        <f t="shared" si="14"/>
        <v>2.84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310.95279999999997</v>
      </c>
    </row>
    <row r="157" spans="1:28" s="4" customFormat="1" x14ac:dyDescent="0.2">
      <c r="A157" s="9">
        <f>IFERROR(VLOOKUP(B157,'[1]DADOS (OCULTAR)'!$P$3:$R$91,3,0),"")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BETIENY SOARES DE PAULA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12/2021</v>
      </c>
      <c r="H157" s="15">
        <f>'[1]TCE - ANEXO III - Preencher'!I166</f>
        <v>0</v>
      </c>
      <c r="I157" s="15">
        <f>'[1]TCE - ANEXO III - Preencher'!J166</f>
        <v>179.7296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157.51</v>
      </c>
      <c r="R157" s="16">
        <f>'[1]TCE - ANEXO III - Preencher'!S166</f>
        <v>49.79</v>
      </c>
      <c r="S157" s="17">
        <f t="shared" si="15"/>
        <v>107.72</v>
      </c>
      <c r="T157" s="16">
        <f>'[1]TCE - ANEXO III - Preencher'!U166</f>
        <v>46.27</v>
      </c>
      <c r="U157" s="16">
        <f>'[1]TCE - ANEXO III - Preencher'!V166</f>
        <v>0</v>
      </c>
      <c r="V157" s="17">
        <f t="shared" si="16"/>
        <v>46.27</v>
      </c>
      <c r="W157" s="18" t="str">
        <f>IF('[1]TCE - ANEXO III - Preencher'!X166="","",'[1]TCE - ANEXO III - Preencher'!X166)</f>
        <v>AUXÍLIO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335.06959999999998</v>
      </c>
    </row>
    <row r="158" spans="1:28" s="4" customFormat="1" x14ac:dyDescent="0.2">
      <c r="A158" s="9">
        <f>IFERROR(VLOOKUP(B158,'[1]DADOS (OCULTAR)'!$P$3:$R$91,3,0),"")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BIANCA MOURA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12/2021</v>
      </c>
      <c r="H158" s="15">
        <f>'[1]TCE - ANEXO III - Preencher'!I167</f>
        <v>0</v>
      </c>
      <c r="I158" s="15">
        <f>'[1]TCE - ANEXO III - Preencher'!J167</f>
        <v>156.2312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167.70999999999998</v>
      </c>
      <c r="R158" s="16">
        <f>'[1]TCE - ANEXO III - Preencher'!S167</f>
        <v>66.78</v>
      </c>
      <c r="S158" s="17">
        <f t="shared" si="15"/>
        <v>100.92999999999998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258.51119999999997</v>
      </c>
    </row>
    <row r="159" spans="1:28" s="4" customFormat="1" x14ac:dyDescent="0.2">
      <c r="A159" s="9">
        <f>IFERROR(VLOOKUP(B159,'[1]DADOS (OCULTAR)'!$P$3:$R$91,3,0),"")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PRISCILA SALES DOS SANTOS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 t="str">
        <f>IF('[1]TCE - ANEXO III - Preencher'!H168="","",'[1]TCE - ANEXO III - Preencher'!H168)</f>
        <v>12/2021</v>
      </c>
      <c r="H159" s="15">
        <f>'[1]TCE - ANEXO III - Preencher'!I168</f>
        <v>0</v>
      </c>
      <c r="I159" s="15">
        <f>'[1]TCE - ANEXO III - Preencher'!J168</f>
        <v>714.87759999999992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725.70759999999996</v>
      </c>
    </row>
    <row r="160" spans="1:28" s="4" customFormat="1" x14ac:dyDescent="0.2">
      <c r="A160" s="9">
        <f>IFERROR(VLOOKUP(B160,'[1]DADOS (OCULTAR)'!$P$3:$R$91,3,0),"")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BRAYNER ANDERSON DOS SANTOS LEITE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12/2021</v>
      </c>
      <c r="H160" s="15">
        <f>'[1]TCE - ANEXO III - Preencher'!I169</f>
        <v>0</v>
      </c>
      <c r="I160" s="15">
        <f>'[1]TCE - ANEXO III - Preencher'!J169</f>
        <v>958.38639999999998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969.21640000000002</v>
      </c>
    </row>
    <row r="161" spans="1:28" s="4" customFormat="1" x14ac:dyDescent="0.2">
      <c r="A161" s="9">
        <f>IFERROR(VLOOKUP(B161,'[1]DADOS (OCULTAR)'!$P$3:$R$91,3,0),"")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BRENO GIBSON NOTARO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12/2021</v>
      </c>
      <c r="H161" s="15">
        <f>'[1]TCE - ANEXO III - Preencher'!I170</f>
        <v>0</v>
      </c>
      <c r="I161" s="15">
        <f>'[1]TCE - ANEXO III - Preencher'!J170</f>
        <v>1565.08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1575.9099999999999</v>
      </c>
    </row>
    <row r="162" spans="1:28" s="4" customFormat="1" x14ac:dyDescent="0.2">
      <c r="A162" s="9">
        <f>IFERROR(VLOOKUP(B162,'[1]DADOS (OCULTAR)'!$P$3:$R$91,3,0),"")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BRISCYLA BERNARDO VIEIRA FARIAS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2237-10</v>
      </c>
      <c r="G162" s="14" t="str">
        <f>IF('[1]TCE - ANEXO III - Preencher'!H171="","",'[1]TCE - ANEXO III - Preencher'!H171)</f>
        <v>12/2021</v>
      </c>
      <c r="H162" s="15">
        <f>'[1]TCE - ANEXO III - Preencher'!I171</f>
        <v>0</v>
      </c>
      <c r="I162" s="15">
        <f>'[1]TCE - ANEXO III - Preencher'!J171</f>
        <v>392.66160000000002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394.01160000000004</v>
      </c>
    </row>
    <row r="163" spans="1:28" s="4" customFormat="1" x14ac:dyDescent="0.2">
      <c r="A163" s="9">
        <f>IFERROR(VLOOKUP(B163,'[1]DADOS (OCULTAR)'!$P$3:$R$91,3,0),"")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BRUNA DANTAS DE GODOY MENDONCA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1231-10</v>
      </c>
      <c r="G163" s="14" t="str">
        <f>IF('[1]TCE - ANEXO III - Preencher'!H172="","",'[1]TCE - ANEXO III - Preencher'!H172)</f>
        <v>12/2021</v>
      </c>
      <c r="H163" s="15">
        <f>'[1]TCE - ANEXO III - Preencher'!I172</f>
        <v>0</v>
      </c>
      <c r="I163" s="15">
        <f>'[1]TCE - ANEXO III - Preencher'!J172</f>
        <v>1831.7192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1833.0691999999999</v>
      </c>
    </row>
    <row r="164" spans="1:28" s="4" customFormat="1" x14ac:dyDescent="0.2">
      <c r="A164" s="9">
        <f>IFERROR(VLOOKUP(B164,'[1]DADOS (OCULTAR)'!$P$3:$R$91,3,0),"")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BRUNA GRAZIELA FELIPE DE SOUZA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12/2021</v>
      </c>
      <c r="H164" s="15">
        <f>'[1]TCE - ANEXO III - Preencher'!I173</f>
        <v>0</v>
      </c>
      <c r="I164" s="15">
        <f>'[1]TCE - ANEXO III - Preencher'!J173</f>
        <v>432.96319999999997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435.80319999999995</v>
      </c>
    </row>
    <row r="165" spans="1:28" s="4" customFormat="1" x14ac:dyDescent="0.2">
      <c r="A165" s="9">
        <f>IFERROR(VLOOKUP(B165,'[1]DADOS (OCULTAR)'!$P$3:$R$91,3,0),"")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MAYARA GOMES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12/2021</v>
      </c>
      <c r="H165" s="15">
        <f>'[1]TCE - ANEXO III - Preencher'!I174</f>
        <v>0</v>
      </c>
      <c r="I165" s="15">
        <f>'[1]TCE - ANEXO III - Preencher'!J174</f>
        <v>327.80880000000008</v>
      </c>
      <c r="J165" s="15">
        <f>'[1]TCE - ANEXO III - Preencher'!K174</f>
        <v>0</v>
      </c>
      <c r="K165" s="16">
        <f>'[1]TCE - ANEXO III - Preencher'!L174</f>
        <v>550.47</v>
      </c>
      <c r="L165" s="16">
        <f>'[1]TCE - ANEXO III - Preencher'!M174</f>
        <v>2.39</v>
      </c>
      <c r="M165" s="16">
        <f t="shared" si="13"/>
        <v>548.08000000000004</v>
      </c>
      <c r="N165" s="16">
        <f>'[1]TCE - ANEXO III - Preencher'!O174</f>
        <v>2.84</v>
      </c>
      <c r="O165" s="16">
        <f>'[1]TCE - ANEXO III - Preencher'!P174</f>
        <v>0</v>
      </c>
      <c r="P165" s="17">
        <f t="shared" si="14"/>
        <v>2.84</v>
      </c>
      <c r="Q165" s="16">
        <f>'[1]TCE - ANEXO III - Preencher'!R174</f>
        <v>239.1</v>
      </c>
      <c r="R165" s="16">
        <f>'[1]TCE - ANEXO III - Preencher'!S174</f>
        <v>92.87</v>
      </c>
      <c r="S165" s="17">
        <f t="shared" si="15"/>
        <v>146.22999999999999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1024.9588000000001</v>
      </c>
    </row>
    <row r="166" spans="1:28" s="4" customFormat="1" x14ac:dyDescent="0.2">
      <c r="A166" s="9">
        <f>IFERROR(VLOOKUP(B166,'[1]DADOS (OCULTAR)'!$P$3:$R$91,3,0),"")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BRUNO AUGUSTO DE ALENCAR VELEZ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2211-05</v>
      </c>
      <c r="G166" s="14" t="str">
        <f>IF('[1]TCE - ANEXO III - Preencher'!H175="","",'[1]TCE - ANEXO III - Preencher'!H175)</f>
        <v>12/2021</v>
      </c>
      <c r="H166" s="15">
        <f>'[1]TCE - ANEXO III - Preencher'!I175</f>
        <v>0</v>
      </c>
      <c r="I166" s="15">
        <f>'[1]TCE - ANEXO III - Preencher'!J175</f>
        <v>501.59120000000001</v>
      </c>
      <c r="J166" s="15">
        <f>'[1]TCE - ANEXO III - Preencher'!K175</f>
        <v>0</v>
      </c>
      <c r="K166" s="16">
        <f>'[1]TCE - ANEXO III - Preencher'!L175</f>
        <v>550.47</v>
      </c>
      <c r="L166" s="16">
        <f>'[1]TCE - ANEXO III - Preencher'!M175</f>
        <v>30</v>
      </c>
      <c r="M166" s="16">
        <f t="shared" si="13"/>
        <v>520.47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1023.4112000000001</v>
      </c>
    </row>
    <row r="167" spans="1:28" s="4" customFormat="1" x14ac:dyDescent="0.2">
      <c r="A167" s="9">
        <f>IFERROR(VLOOKUP(B167,'[1]DADOS (OCULTAR)'!$P$3:$R$91,3,0),"")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BRUNO LEAL ALVES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2251-50</v>
      </c>
      <c r="G167" s="14" t="str">
        <f>IF('[1]TCE - ANEXO III - Preencher'!H176="","",'[1]TCE - ANEXO III - Preencher'!H176)</f>
        <v>12/2021</v>
      </c>
      <c r="H167" s="15">
        <f>'[1]TCE - ANEXO III - Preencher'!I176</f>
        <v>0</v>
      </c>
      <c r="I167" s="15">
        <f>'[1]TCE - ANEXO III - Preencher'!J176</f>
        <v>1498.9064000000001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1509.7364</v>
      </c>
    </row>
    <row r="168" spans="1:28" s="4" customFormat="1" x14ac:dyDescent="0.2">
      <c r="A168" s="9">
        <f>IFERROR(VLOOKUP(B168,'[1]DADOS (OCULTAR)'!$P$3:$R$91,3,0),"")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PALHARES FERREIRA DE MIRANDA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12/2021</v>
      </c>
      <c r="H168" s="15">
        <f>'[1]TCE - ANEXO III - Preencher'!I177</f>
        <v>0</v>
      </c>
      <c r="I168" s="15">
        <f>'[1]TCE - ANEXO III - Preencher'!J177</f>
        <v>686.7328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10.83</v>
      </c>
      <c r="O168" s="16">
        <f>'[1]TCE - ANEXO III - Preencher'!P177</f>
        <v>0</v>
      </c>
      <c r="P168" s="17">
        <f t="shared" si="14"/>
        <v>10.83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697.56280000000004</v>
      </c>
    </row>
    <row r="169" spans="1:28" s="4" customFormat="1" x14ac:dyDescent="0.2">
      <c r="A169" s="9">
        <f>IFERROR(VLOOKUP(B169,'[1]DADOS (OCULTAR)'!$P$3:$R$91,3,0),"")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THIAGO DE SANTANA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5151-10</v>
      </c>
      <c r="G169" s="14" t="str">
        <f>IF('[1]TCE - ANEXO III - Preencher'!H178="","",'[1]TCE - ANEXO III - Preencher'!H178)</f>
        <v>12/2021</v>
      </c>
      <c r="H169" s="15">
        <f>'[1]TCE - ANEXO III - Preencher'!I178</f>
        <v>0</v>
      </c>
      <c r="I169" s="15">
        <f>'[1]TCE - ANEXO III - Preencher'!J178</f>
        <v>158.90719999999999</v>
      </c>
      <c r="J169" s="15">
        <f>'[1]TCE - ANEXO III - Preencher'!K178</f>
        <v>0</v>
      </c>
      <c r="K169" s="16">
        <f>'[1]TCE - ANEXO III - Preencher'!L178</f>
        <v>550.47</v>
      </c>
      <c r="L169" s="16">
        <f>'[1]TCE - ANEXO III - Preencher'!M178</f>
        <v>22.2</v>
      </c>
      <c r="M169" s="16">
        <f t="shared" si="13"/>
        <v>528.27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688.52719999999999</v>
      </c>
    </row>
    <row r="170" spans="1:28" s="4" customFormat="1" x14ac:dyDescent="0.2">
      <c r="A170" s="9">
        <f>IFERROR(VLOOKUP(B170,'[1]DADOS (OCULTAR)'!$P$3:$R$91,3,0),"")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CAMILA DOS SANTOS CAZER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12/2021</v>
      </c>
      <c r="H170" s="15">
        <f>'[1]TCE - ANEXO III - Preencher'!I179</f>
        <v>0</v>
      </c>
      <c r="I170" s="15">
        <f>'[1]TCE - ANEXO III - Preencher'!J179</f>
        <v>314.83679999999998</v>
      </c>
      <c r="J170" s="15">
        <f>'[1]TCE - ANEXO III - Preencher'!K179</f>
        <v>0</v>
      </c>
      <c r="K170" s="16">
        <f>'[1]TCE - ANEXO III - Preencher'!L179</f>
        <v>550.47</v>
      </c>
      <c r="L170" s="16">
        <f>'[1]TCE - ANEXO III - Preencher'!M179</f>
        <v>2.39</v>
      </c>
      <c r="M170" s="16">
        <f t="shared" si="13"/>
        <v>548.08000000000004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865.7568</v>
      </c>
    </row>
    <row r="171" spans="1:28" s="4" customFormat="1" x14ac:dyDescent="0.2">
      <c r="A171" s="9">
        <f>IFERROR(VLOOKUP(B171,'[1]DADOS (OCULTAR)'!$P$3:$R$91,3,0),"")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CAMILA MARIA BARROS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2234-05</v>
      </c>
      <c r="G171" s="14" t="str">
        <f>IF('[1]TCE - ANEXO III - Preencher'!H180="","",'[1]TCE - ANEXO III - Preencher'!H180)</f>
        <v>12/2021</v>
      </c>
      <c r="H171" s="15">
        <f>'[1]TCE - ANEXO III - Preencher'!I180</f>
        <v>0</v>
      </c>
      <c r="I171" s="15">
        <f>'[1]TCE - ANEXO III - Preencher'!J180</f>
        <v>655.03120000000001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656.38120000000004</v>
      </c>
    </row>
    <row r="172" spans="1:28" s="4" customFormat="1" x14ac:dyDescent="0.2">
      <c r="A172" s="9">
        <f>IFERROR(VLOOKUP(B172,'[1]DADOS (OCULTAR)'!$P$3:$R$91,3,0),"")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CAMILA MARIA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12/2021</v>
      </c>
      <c r="H172" s="15">
        <f>'[1]TCE - ANEXO III - Preencher'!I181</f>
        <v>0</v>
      </c>
      <c r="I172" s="15">
        <f>'[1]TCE - ANEXO III - Preencher'!J181</f>
        <v>130.1112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157.51</v>
      </c>
      <c r="R172" s="16">
        <f>'[1]TCE - ANEXO III - Preencher'!S181</f>
        <v>52.31</v>
      </c>
      <c r="S172" s="17">
        <f t="shared" si="15"/>
        <v>105.19999999999999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236.66119999999998</v>
      </c>
    </row>
    <row r="173" spans="1:28" s="4" customFormat="1" x14ac:dyDescent="0.2">
      <c r="A173" s="9">
        <f>IFERROR(VLOOKUP(B173,'[1]DADOS (OCULTAR)'!$P$3:$R$91,3,0),"")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CAMILA NOVAES DE SANTANA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12/2021</v>
      </c>
      <c r="H173" s="15">
        <f>'[1]TCE - ANEXO III - Preencher'!I182</f>
        <v>0</v>
      </c>
      <c r="I173" s="15">
        <f>'[1]TCE - ANEXO III - Preencher'!J182</f>
        <v>576.6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10.83</v>
      </c>
      <c r="O173" s="16">
        <f>'[1]TCE - ANEXO III - Preencher'!P182</f>
        <v>0</v>
      </c>
      <c r="P173" s="17">
        <f t="shared" si="14"/>
        <v>10.83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587.43000000000006</v>
      </c>
    </row>
    <row r="174" spans="1:28" s="4" customFormat="1" x14ac:dyDescent="0.2">
      <c r="A174" s="9">
        <f>IFERROR(VLOOKUP(B174,'[1]DADOS (OCULTAR)'!$P$3:$R$91,3,0),"")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TRAVASSOS DE VASCONCELOS RODRIGUES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2238-10</v>
      </c>
      <c r="G174" s="14" t="str">
        <f>IF('[1]TCE - ANEXO III - Preencher'!H183="","",'[1]TCE - ANEXO III - Preencher'!H183)</f>
        <v>12/2021</v>
      </c>
      <c r="H174" s="15">
        <f>'[1]TCE - ANEXO III - Preencher'!I183</f>
        <v>0</v>
      </c>
      <c r="I174" s="15">
        <f>'[1]TCE - ANEXO III - Preencher'!J183</f>
        <v>335.87520000000012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337.22520000000014</v>
      </c>
    </row>
    <row r="175" spans="1:28" s="4" customFormat="1" x14ac:dyDescent="0.2">
      <c r="A175" s="9">
        <f>IFERROR(VLOOKUP(B175,'[1]DADOS (OCULTAR)'!$P$3:$R$91,3,0),"")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TWANY NUNES DE SOUZA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12/2021</v>
      </c>
      <c r="H175" s="15">
        <f>'[1]TCE - ANEXO III - Preencher'!I184</f>
        <v>0</v>
      </c>
      <c r="I175" s="15">
        <f>'[1]TCE - ANEXO III - Preencher'!J184</f>
        <v>685.0992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10.83</v>
      </c>
      <c r="O175" s="16">
        <f>'[1]TCE - ANEXO III - Preencher'!P184</f>
        <v>0</v>
      </c>
      <c r="P175" s="17">
        <f t="shared" si="14"/>
        <v>10.83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695.92920000000004</v>
      </c>
    </row>
    <row r="176" spans="1:28" s="4" customFormat="1" x14ac:dyDescent="0.2">
      <c r="A176" s="9">
        <f>IFERROR(VLOOKUP(B176,'[1]DADOS (OCULTAR)'!$P$3:$R$91,3,0),"")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CANDIDO FABIANO BESERRA DE SOUZA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5174-10</v>
      </c>
      <c r="G176" s="14" t="str">
        <f>IF('[1]TCE - ANEXO III - Preencher'!H185="","",'[1]TCE - ANEXO III - Preencher'!H185)</f>
        <v>12/2021</v>
      </c>
      <c r="H176" s="15">
        <f>'[1]TCE - ANEXO III - Preencher'!I185</f>
        <v>0</v>
      </c>
      <c r="I176" s="15">
        <f>'[1]TCE - ANEXO III - Preencher'!J185</f>
        <v>161.50800000000001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146.10999999999999</v>
      </c>
      <c r="R176" s="16">
        <f>'[1]TCE - ANEXO III - Preencher'!S185</f>
        <v>66.78</v>
      </c>
      <c r="S176" s="17">
        <f t="shared" si="15"/>
        <v>79.329999999999984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242.18799999999999</v>
      </c>
    </row>
    <row r="177" spans="1:28" s="4" customFormat="1" x14ac:dyDescent="0.2">
      <c r="A177" s="9">
        <f>IFERROR(VLOOKUP(B177,'[1]DADOS (OCULTAR)'!$P$3:$R$91,3,0),"")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CARLA DANIELE SANTORO DE MELO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12/2021</v>
      </c>
      <c r="H177" s="15">
        <f>'[1]TCE - ANEXO III - Preencher'!I186</f>
        <v>0</v>
      </c>
      <c r="I177" s="15">
        <f>'[1]TCE - ANEXO III - Preencher'!J186</f>
        <v>513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515.84</v>
      </c>
    </row>
    <row r="178" spans="1:28" s="4" customFormat="1" x14ac:dyDescent="0.2">
      <c r="A178" s="9">
        <f>IFERROR(VLOOKUP(B178,'[1]DADOS (OCULTAR)'!$P$3:$R$91,3,0),"")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CARLA MARIA SANTIAGO DE OLIVEIRA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12/2021</v>
      </c>
      <c r="H178" s="15">
        <f>'[1]TCE - ANEXO III - Preencher'!I187</f>
        <v>0</v>
      </c>
      <c r="I178" s="15">
        <f>'[1]TCE - ANEXO III - Preencher'!J187</f>
        <v>204.0728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167.70999999999998</v>
      </c>
      <c r="R178" s="16">
        <f>'[1]TCE - ANEXO III - Preencher'!S187</f>
        <v>67.430000000000007</v>
      </c>
      <c r="S178" s="17">
        <f t="shared" si="15"/>
        <v>100.27999999999997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305.70279999999997</v>
      </c>
    </row>
    <row r="179" spans="1:28" s="4" customFormat="1" x14ac:dyDescent="0.2">
      <c r="A179" s="9">
        <f>IFERROR(VLOOKUP(B179,'[1]DADOS (OCULTAR)'!$P$3:$R$91,3,0),"")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CARLA RAMOS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12/2021</v>
      </c>
      <c r="H179" s="15">
        <f>'[1]TCE - ANEXO III - Preencher'!I188</f>
        <v>0</v>
      </c>
      <c r="I179" s="15">
        <f>'[1]TCE - ANEXO III - Preencher'!J188</f>
        <v>206.7336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249.76</v>
      </c>
      <c r="R179" s="16">
        <f>'[1]TCE - ANEXO III - Preencher'!S188</f>
        <v>67.430000000000007</v>
      </c>
      <c r="S179" s="17">
        <f t="shared" si="15"/>
        <v>182.32999999999998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390.41359999999997</v>
      </c>
    </row>
    <row r="180" spans="1:28" s="4" customFormat="1" x14ac:dyDescent="0.2">
      <c r="A180" s="9">
        <f>IFERROR(VLOOKUP(B180,'[1]DADOS (OCULTAR)'!$P$3:$R$91,3,0),"")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REBECA BARROS DE SOUZA FELIX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 t="str">
        <f>IF('[1]TCE - ANEXO III - Preencher'!H189="","",'[1]TCE - ANEXO III - Preencher'!H189)</f>
        <v>12/2021</v>
      </c>
      <c r="H180" s="15">
        <f>'[1]TCE - ANEXO III - Preencher'!I189</f>
        <v>0</v>
      </c>
      <c r="I180" s="15">
        <f>'[1]TCE - ANEXO III - Preencher'!J189</f>
        <v>297.43040000000002</v>
      </c>
      <c r="J180" s="15">
        <f>'[1]TCE - ANEXO III - Preencher'!K189</f>
        <v>0</v>
      </c>
      <c r="K180" s="16">
        <f>'[1]TCE - ANEXO III - Preencher'!L189</f>
        <v>550.47</v>
      </c>
      <c r="L180" s="16">
        <f>'[1]TCE - ANEXO III - Preencher'!M189</f>
        <v>2.39</v>
      </c>
      <c r="M180" s="16">
        <f t="shared" si="13"/>
        <v>548.08000000000004</v>
      </c>
      <c r="N180" s="16">
        <f>'[1]TCE - ANEXO III - Preencher'!O189</f>
        <v>2.84</v>
      </c>
      <c r="O180" s="16">
        <f>'[1]TCE - ANEXO III - Preencher'!P189</f>
        <v>0</v>
      </c>
      <c r="P180" s="17">
        <f t="shared" si="14"/>
        <v>2.84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848.35040000000015</v>
      </c>
    </row>
    <row r="181" spans="1:28" s="4" customFormat="1" x14ac:dyDescent="0.2">
      <c r="A181" s="9">
        <f>IFERROR(VLOOKUP(B181,'[1]DADOS (OCULTAR)'!$P$3:$R$91,3,0),"")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ADRIANO COSTA DOS SANTOS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7823-20</v>
      </c>
      <c r="G181" s="14" t="str">
        <f>IF('[1]TCE - ANEXO III - Preencher'!H190="","",'[1]TCE - ANEXO III - Preencher'!H190)</f>
        <v>12/2021</v>
      </c>
      <c r="H181" s="15">
        <f>'[1]TCE - ANEXO III - Preencher'!I190</f>
        <v>0</v>
      </c>
      <c r="I181" s="15">
        <f>'[1]TCE - ANEXO III - Preencher'!J190</f>
        <v>239.17519999999999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240.52519999999998</v>
      </c>
    </row>
    <row r="182" spans="1:28" s="4" customFormat="1" x14ac:dyDescent="0.2">
      <c r="A182" s="9">
        <f>IFERROR(VLOOKUP(B182,'[1]DADOS (OCULTAR)'!$P$3:$R$91,3,0),"")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ALBERTO DO NASCIMENTO JUNIOR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5174-10</v>
      </c>
      <c r="G182" s="14" t="str">
        <f>IF('[1]TCE - ANEXO III - Preencher'!H191="","",'[1]TCE - ANEXO III - Preencher'!H191)</f>
        <v>12/2021</v>
      </c>
      <c r="H182" s="15">
        <f>'[1]TCE - ANEXO III - Preencher'!I191</f>
        <v>0</v>
      </c>
      <c r="I182" s="15">
        <f>'[1]TCE - ANEXO III - Preencher'!J191</f>
        <v>136.22239999999999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137.25</v>
      </c>
      <c r="R182" s="16">
        <f>'[1]TCE - ANEXO III - Preencher'!S191</f>
        <v>66.78</v>
      </c>
      <c r="S182" s="17">
        <f t="shared" si="15"/>
        <v>70.47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208.04239999999999</v>
      </c>
    </row>
    <row r="183" spans="1:28" s="4" customFormat="1" x14ac:dyDescent="0.2">
      <c r="A183" s="9">
        <f>IFERROR(VLOOKUP(B183,'[1]DADOS (OCULTAR)'!$P$3:$R$91,3,0),"")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ALFREDO RAMIREZ GONZALEZ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2252-25</v>
      </c>
      <c r="G183" s="14" t="str">
        <f>IF('[1]TCE - ANEXO III - Preencher'!H192="","",'[1]TCE - ANEXO III - Preencher'!H192)</f>
        <v>12/2021</v>
      </c>
      <c r="H183" s="15">
        <f>'[1]TCE - ANEXO III - Preencher'!I192</f>
        <v>0</v>
      </c>
      <c r="I183" s="15">
        <f>'[1]TCE - ANEXO III - Preencher'!J192</f>
        <v>1571.4752000000001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1582.3052</v>
      </c>
    </row>
    <row r="184" spans="1:28" s="4" customFormat="1" x14ac:dyDescent="0.2">
      <c r="A184" s="9">
        <f>IFERROR(VLOOKUP(B184,'[1]DADOS (OCULTAR)'!$P$3:$R$91,3,0),"")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ANTONIO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5174-10</v>
      </c>
      <c r="G184" s="14" t="str">
        <f>IF('[1]TCE - ANEXO III - Preencher'!H193="","",'[1]TCE - ANEXO III - Preencher'!H193)</f>
        <v>12/2021</v>
      </c>
      <c r="H184" s="15">
        <f>'[1]TCE - ANEXO III - Preencher'!I193</f>
        <v>0</v>
      </c>
      <c r="I184" s="15">
        <f>'[1]TCE - ANEXO III - Preencher'!J193</f>
        <v>182.88159999999999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184.23159999999999</v>
      </c>
    </row>
    <row r="185" spans="1:28" s="4" customFormat="1" x14ac:dyDescent="0.2">
      <c r="A185" s="9">
        <f>IFERROR(VLOOKUP(B185,'[1]DADOS (OCULTAR)'!$P$3:$R$91,3,0),"")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ANTONIO JOAQUIM DA SILVA FILHO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5163-45</v>
      </c>
      <c r="G185" s="14" t="str">
        <f>IF('[1]TCE - ANEXO III - Preencher'!H194="","",'[1]TCE - ANEXO III - Preencher'!H194)</f>
        <v>12/2021</v>
      </c>
      <c r="H185" s="15">
        <f>'[1]TCE - ANEXO III - Preencher'!I194</f>
        <v>0</v>
      </c>
      <c r="I185" s="15">
        <f>'[1]TCE - ANEXO III - Preencher'!J194</f>
        <v>161.14320000000001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137.25</v>
      </c>
      <c r="R185" s="16">
        <f>'[1]TCE - ANEXO III - Preencher'!S194</f>
        <v>58.14</v>
      </c>
      <c r="S185" s="17">
        <f t="shared" si="15"/>
        <v>79.11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241.60320000000002</v>
      </c>
    </row>
    <row r="186" spans="1:28" s="4" customFormat="1" x14ac:dyDescent="0.2">
      <c r="A186" s="9">
        <f>IFERROR(VLOOKUP(B186,'[1]DADOS (OCULTAR)'!$P$3:$R$91,3,0),"")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ANTONIO MARTINS DO VALE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5174-10</v>
      </c>
      <c r="G186" s="14" t="str">
        <f>IF('[1]TCE - ANEXO III - Preencher'!H195="","",'[1]TCE - ANEXO III - Preencher'!H195)</f>
        <v>12/2021</v>
      </c>
      <c r="H186" s="15">
        <f>'[1]TCE - ANEXO III - Preencher'!I195</f>
        <v>0</v>
      </c>
      <c r="I186" s="15">
        <f>'[1]TCE - ANEXO III - Preencher'!J195</f>
        <v>168.34800000000001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157.5</v>
      </c>
      <c r="R186" s="16">
        <f>'[1]TCE - ANEXO III - Preencher'!S195</f>
        <v>66.78</v>
      </c>
      <c r="S186" s="17">
        <f t="shared" si="15"/>
        <v>90.72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260.41800000000001</v>
      </c>
    </row>
    <row r="187" spans="1:28" s="4" customFormat="1" x14ac:dyDescent="0.2">
      <c r="A187" s="9">
        <f>IFERROR(VLOOKUP(B187,'[1]DADOS (OCULTAR)'!$P$3:$R$91,3,0),"")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FERNANDO LIRA RAMOS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12/2021</v>
      </c>
      <c r="H187" s="15">
        <f>'[1]TCE - ANEXO III - Preencher'!I196</f>
        <v>0</v>
      </c>
      <c r="I187" s="15">
        <f>'[1]TCE - ANEXO III - Preencher'!J196</f>
        <v>166.54480000000001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271.2</v>
      </c>
      <c r="R187" s="16">
        <f>'[1]TCE - ANEXO III - Preencher'!S196</f>
        <v>60.2</v>
      </c>
      <c r="S187" s="17">
        <f t="shared" si="15"/>
        <v>211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378.89480000000003</v>
      </c>
    </row>
    <row r="188" spans="1:28" s="4" customFormat="1" x14ac:dyDescent="0.2">
      <c r="A188" s="9">
        <f>IFERROR(VLOOKUP(B188,'[1]DADOS (OCULTAR)'!$P$3:$R$91,3,0),"")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JOSE CANDIDO DO NASCIMENTO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 t="str">
        <f>IF('[1]TCE - ANEXO III - Preencher'!H197="","",'[1]TCE - ANEXO III - Preencher'!H197)</f>
        <v>12/2021</v>
      </c>
      <c r="H188" s="15">
        <f>'[1]TCE - ANEXO III - Preencher'!I197</f>
        <v>0</v>
      </c>
      <c r="I188" s="15">
        <f>'[1]TCE - ANEXO III - Preencher'!J197</f>
        <v>113.9696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167.7</v>
      </c>
      <c r="R188" s="16">
        <f>'[1]TCE - ANEXO III - Preencher'!S197</f>
        <v>51.2</v>
      </c>
      <c r="S188" s="17">
        <f t="shared" si="15"/>
        <v>116.49999999999999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231.81959999999998</v>
      </c>
    </row>
    <row r="189" spans="1:28" s="4" customFormat="1" x14ac:dyDescent="0.2">
      <c r="A189" s="9">
        <f>IFERROR(VLOOKUP(B189,'[1]DADOS (OCULTAR)'!$P$3:$R$91,3,0),"")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ROBERTO MARTINS LIRA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3241-15</v>
      </c>
      <c r="G189" s="14" t="str">
        <f>IF('[1]TCE - ANEXO III - Preencher'!H198="","",'[1]TCE - ANEXO III - Preencher'!H198)</f>
        <v>12/2021</v>
      </c>
      <c r="H189" s="15">
        <f>'[1]TCE - ANEXO III - Preencher'!I198</f>
        <v>0</v>
      </c>
      <c r="I189" s="15">
        <f>'[1]TCE - ANEXO III - Preencher'!J198</f>
        <v>641.54480000000001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22.2</v>
      </c>
      <c r="R189" s="16">
        <f>'[1]TCE - ANEXO III - Preencher'!S198</f>
        <v>2.09</v>
      </c>
      <c r="S189" s="17">
        <f t="shared" si="15"/>
        <v>20.11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663.00480000000005</v>
      </c>
    </row>
    <row r="190" spans="1:28" s="4" customFormat="1" x14ac:dyDescent="0.2">
      <c r="A190" s="9">
        <f>IFERROR(VLOOKUP(B190,'[1]DADOS (OCULTAR)'!$P$3:$R$91,3,0),"")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CARMEM SUZANA NUNES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12/2021</v>
      </c>
      <c r="H190" s="15">
        <f>'[1]TCE - ANEXO III - Preencher'!I199</f>
        <v>0</v>
      </c>
      <c r="I190" s="15">
        <f>'[1]TCE - ANEXO III - Preencher'!J199</f>
        <v>180.66239999999999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137.25</v>
      </c>
      <c r="R190" s="16">
        <f>'[1]TCE - ANEXO III - Preencher'!S199</f>
        <v>55.56</v>
      </c>
      <c r="S190" s="17">
        <f t="shared" si="15"/>
        <v>81.69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263.70240000000001</v>
      </c>
    </row>
    <row r="191" spans="1:28" s="4" customFormat="1" x14ac:dyDescent="0.2">
      <c r="A191" s="9">
        <f>IFERROR(VLOOKUP(B191,'[1]DADOS (OCULTAR)'!$P$3:$R$91,3,0),"")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CARMEN LUCIA FRANCA DO MONTE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5132-20</v>
      </c>
      <c r="G191" s="14" t="str">
        <f>IF('[1]TCE - ANEXO III - Preencher'!H200="","",'[1]TCE - ANEXO III - Preencher'!H200)</f>
        <v>12/2021</v>
      </c>
      <c r="H191" s="15">
        <f>'[1]TCE - ANEXO III - Preencher'!I200</f>
        <v>0</v>
      </c>
      <c r="I191" s="15">
        <f>'[1]TCE - ANEXO III - Preencher'!J200</f>
        <v>177.76400000000001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157.5</v>
      </c>
      <c r="R191" s="16">
        <f>'[1]TCE - ANEXO III - Preencher'!S200</f>
        <v>65.02</v>
      </c>
      <c r="S191" s="17">
        <f t="shared" si="15"/>
        <v>92.48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271.59399999999999</v>
      </c>
    </row>
    <row r="192" spans="1:28" s="4" customFormat="1" x14ac:dyDescent="0.2">
      <c r="A192" s="9">
        <f>IFERROR(VLOOKUP(B192,'[1]DADOS (OCULTAR)'!$P$3:$R$91,3,0),"")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CAROLINA ARRUDA ASFORA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12/2021</v>
      </c>
      <c r="H192" s="15">
        <f>'[1]TCE - ANEXO III - Preencher'!I201</f>
        <v>0</v>
      </c>
      <c r="I192" s="15">
        <f>'[1]TCE - ANEXO III - Preencher'!J201</f>
        <v>696.12320000000011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706.95320000000015</v>
      </c>
    </row>
    <row r="193" spans="1:28" s="4" customFormat="1" x14ac:dyDescent="0.2">
      <c r="A193" s="9">
        <f>IFERROR(VLOOKUP(B193,'[1]DADOS (OCULTAR)'!$P$3:$R$91,3,0),"")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CAROLINA BORGES DE LIMA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12/2021</v>
      </c>
      <c r="H193" s="15">
        <f>'[1]TCE - ANEXO III - Preencher'!I202</f>
        <v>0</v>
      </c>
      <c r="I193" s="15">
        <f>'[1]TCE - ANEXO III - Preencher'!J202</f>
        <v>200.98480000000001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167.7</v>
      </c>
      <c r="R193" s="16">
        <f>'[1]TCE - ANEXO III - Preencher'!S202</f>
        <v>55.43</v>
      </c>
      <c r="S193" s="17">
        <f t="shared" si="15"/>
        <v>112.26999999999998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314.60479999999995</v>
      </c>
    </row>
    <row r="194" spans="1:28" s="4" customFormat="1" x14ac:dyDescent="0.2">
      <c r="A194" s="9">
        <f>IFERROR(VLOOKUP(B194,'[1]DADOS (OCULTAR)'!$P$3:$R$91,3,0),"")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CAROLINA DE FREITAS CAVALCANTE CARIBE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2253-10</v>
      </c>
      <c r="G194" s="14" t="str">
        <f>IF('[1]TCE - ANEXO III - Preencher'!H203="","",'[1]TCE - ANEXO III - Preencher'!H203)</f>
        <v>12/2021</v>
      </c>
      <c r="H194" s="15">
        <f>'[1]TCE - ANEXO III - Preencher'!I203</f>
        <v>0</v>
      </c>
      <c r="I194" s="15">
        <f>'[1]TCE - ANEXO III - Preencher'!J203</f>
        <v>707.40240000000006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10.83</v>
      </c>
      <c r="O194" s="16">
        <f>'[1]TCE - ANEXO III - Preencher'!P203</f>
        <v>0</v>
      </c>
      <c r="P194" s="17">
        <f t="shared" si="14"/>
        <v>10.83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718.2324000000001</v>
      </c>
    </row>
    <row r="195" spans="1:28" s="4" customFormat="1" x14ac:dyDescent="0.2">
      <c r="A195" s="9">
        <f>IFERROR(VLOOKUP(B195,'[1]DADOS (OCULTAR)'!$P$3:$R$91,3,0),"")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CAROLINA PINHEIRO RAMOS CORDEIRO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12/2021</v>
      </c>
      <c r="H195" s="15">
        <f>'[1]TCE - ANEXO III - Preencher'!I204</f>
        <v>0</v>
      </c>
      <c r="I195" s="15">
        <f>'[1]TCE - ANEXO III - Preencher'!J204</f>
        <v>1507.2264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10.83</v>
      </c>
      <c r="O195" s="16">
        <f>'[1]TCE - ANEXO III - Preencher'!P204</f>
        <v>0</v>
      </c>
      <c r="P195" s="17">
        <f t="shared" si="14"/>
        <v>10.83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1518.0563999999999</v>
      </c>
    </row>
    <row r="196" spans="1:28" s="4" customFormat="1" x14ac:dyDescent="0.2">
      <c r="A196" s="9">
        <f>IFERROR(VLOOKUP(B196,'[1]DADOS (OCULTAR)'!$P$3:$R$91,3,0),"")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TEREZA DE LIMA GUERRA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12/2021</v>
      </c>
      <c r="H196" s="15">
        <f>'[1]TCE - ANEXO III - Preencher'!I205</f>
        <v>0</v>
      </c>
      <c r="I196" s="15">
        <f>'[1]TCE - ANEXO III - Preencher'!J205</f>
        <v>784.43200000000002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10.83</v>
      </c>
      <c r="O196" s="16">
        <f>'[1]TCE - ANEXO III - Preencher'!P205</f>
        <v>0</v>
      </c>
      <c r="P196" s="17">
        <f t="shared" ref="P196:P259" si="20">N196-O196</f>
        <v>10.83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795.26200000000006</v>
      </c>
    </row>
    <row r="197" spans="1:28" s="4" customFormat="1" x14ac:dyDescent="0.2">
      <c r="A197" s="9">
        <f>IFERROR(VLOOKUP(B197,'[1]DADOS (OCULTAR)'!$P$3:$R$91,3,0),"")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CAROLINE MARIA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5174-10</v>
      </c>
      <c r="G197" s="14" t="str">
        <f>IF('[1]TCE - ANEXO III - Preencher'!H206="","",'[1]TCE - ANEXO III - Preencher'!H206)</f>
        <v>12/2021</v>
      </c>
      <c r="H197" s="15">
        <f>'[1]TCE - ANEXO III - Preencher'!I206</f>
        <v>0</v>
      </c>
      <c r="I197" s="15">
        <f>'[1]TCE - ANEXO III - Preencher'!J206</f>
        <v>162.9896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157.5</v>
      </c>
      <c r="R197" s="16">
        <f>'[1]TCE - ANEXO III - Preencher'!S206</f>
        <v>66.78</v>
      </c>
      <c r="S197" s="17">
        <f t="shared" si="21"/>
        <v>90.72</v>
      </c>
      <c r="T197" s="16">
        <f>'[1]TCE - ANEXO III - Preencher'!U206</f>
        <v>69.430000000000007</v>
      </c>
      <c r="U197" s="16">
        <f>'[1]TCE - ANEXO III - Preencher'!V206</f>
        <v>0</v>
      </c>
      <c r="V197" s="17">
        <f t="shared" si="22"/>
        <v>69.430000000000007</v>
      </c>
      <c r="W197" s="18" t="str">
        <f>IF('[1]TCE - ANEXO III - Preencher'!X206="","",'[1]TCE - ANEXO III - Preencher'!X206)</f>
        <v>AUXÍLIO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324.4896</v>
      </c>
    </row>
    <row r="198" spans="1:28" s="4" customFormat="1" x14ac:dyDescent="0.2">
      <c r="A198" s="9">
        <f>IFERROR(VLOOKUP(B198,'[1]DADOS (OCULTAR)'!$P$3:$R$91,3,0),"")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CASSIA PATRICIA DA SILVA ALVARO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 t="str">
        <f>IF('[1]TCE - ANEXO III - Preencher'!H207="","",'[1]TCE - ANEXO III - Preencher'!H207)</f>
        <v>12/2021</v>
      </c>
      <c r="H198" s="15">
        <f>'[1]TCE - ANEXO III - Preencher'!I207</f>
        <v>0</v>
      </c>
      <c r="I198" s="15">
        <f>'[1]TCE - ANEXO III - Preencher'!J207</f>
        <v>122.7296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228.9</v>
      </c>
      <c r="R198" s="16">
        <f>'[1]TCE - ANEXO III - Preencher'!S207</f>
        <v>66.78</v>
      </c>
      <c r="S198" s="17">
        <f t="shared" si="21"/>
        <v>162.12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286.19960000000003</v>
      </c>
    </row>
    <row r="199" spans="1:28" s="4" customFormat="1" x14ac:dyDescent="0.2">
      <c r="A199" s="9">
        <f>IFERROR(VLOOKUP(B199,'[1]DADOS (OCULTAR)'!$P$3:$R$91,3,0),"")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CASSIA REGINA ANDRADE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 t="str">
        <f>IF('[1]TCE - ANEXO III - Preencher'!H208="","",'[1]TCE - ANEXO III - Preencher'!H208)</f>
        <v>12/2021</v>
      </c>
      <c r="H199" s="15">
        <f>'[1]TCE - ANEXO III - Preencher'!I208</f>
        <v>0</v>
      </c>
      <c r="I199" s="15">
        <f>'[1]TCE - ANEXO III - Preencher'!J208</f>
        <v>162.06720000000001</v>
      </c>
      <c r="J199" s="15">
        <f>'[1]TCE - ANEXO III - Preencher'!K208</f>
        <v>0</v>
      </c>
      <c r="K199" s="16">
        <f>'[1]TCE - ANEXO III - Preencher'!L208</f>
        <v>550.47</v>
      </c>
      <c r="L199" s="16">
        <f>'[1]TCE - ANEXO III - Preencher'!M208</f>
        <v>24.93</v>
      </c>
      <c r="M199" s="16">
        <f t="shared" si="19"/>
        <v>525.54000000000008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228.9</v>
      </c>
      <c r="R199" s="16">
        <f>'[1]TCE - ANEXO III - Preencher'!S208</f>
        <v>74.790000000000006</v>
      </c>
      <c r="S199" s="17">
        <f t="shared" si="21"/>
        <v>154.11000000000001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843.06720000000018</v>
      </c>
    </row>
    <row r="200" spans="1:28" s="4" customFormat="1" x14ac:dyDescent="0.2">
      <c r="A200" s="9">
        <f>IFERROR(VLOOKUP(B200,'[1]DADOS (OCULTAR)'!$P$3:$R$91,3,0),"")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CASSIO RUFINO DE LIRA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 t="str">
        <f>IF('[1]TCE - ANEXO III - Preencher'!H209="","",'[1]TCE - ANEXO III - Preencher'!H209)</f>
        <v>12/2021</v>
      </c>
      <c r="H200" s="15">
        <f>'[1]TCE - ANEXO III - Preencher'!I209</f>
        <v>0</v>
      </c>
      <c r="I200" s="15">
        <f>'[1]TCE - ANEXO III - Preencher'!J209</f>
        <v>157.04560000000001</v>
      </c>
      <c r="J200" s="15">
        <f>'[1]TCE - ANEXO III - Preencher'!K209</f>
        <v>0</v>
      </c>
      <c r="K200" s="16">
        <f>'[1]TCE - ANEXO III - Preencher'!L209</f>
        <v>550.47</v>
      </c>
      <c r="L200" s="16">
        <f>'[1]TCE - ANEXO III - Preencher'!M209</f>
        <v>24.93</v>
      </c>
      <c r="M200" s="16">
        <f t="shared" si="19"/>
        <v>525.54000000000008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228.9</v>
      </c>
      <c r="R200" s="16">
        <f>'[1]TCE - ANEXO III - Preencher'!S209</f>
        <v>74.790000000000006</v>
      </c>
      <c r="S200" s="17">
        <f t="shared" si="21"/>
        <v>154.11000000000001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838.04560000000015</v>
      </c>
    </row>
    <row r="201" spans="1:28" s="4" customFormat="1" x14ac:dyDescent="0.2">
      <c r="A201" s="9">
        <f>IFERROR(VLOOKUP(B201,'[1]DADOS (OCULTAR)'!$P$3:$R$91,3,0),"")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CATIA ARCURI BRANCO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 t="str">
        <f>IF('[1]TCE - ANEXO III - Preencher'!H210="","",'[1]TCE - ANEXO III - Preencher'!H210)</f>
        <v>12/2021</v>
      </c>
      <c r="H201" s="15">
        <f>'[1]TCE - ANEXO III - Preencher'!I210</f>
        <v>0</v>
      </c>
      <c r="I201" s="15">
        <f>'[1]TCE - ANEXO III - Preencher'!J210</f>
        <v>1254.2064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10.83</v>
      </c>
      <c r="O201" s="16">
        <f>'[1]TCE - ANEXO III - Preencher'!P210</f>
        <v>0</v>
      </c>
      <c r="P201" s="17">
        <f t="shared" si="20"/>
        <v>10.83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1265.0364</v>
      </c>
    </row>
    <row r="202" spans="1:28" s="4" customFormat="1" x14ac:dyDescent="0.2">
      <c r="A202" s="9">
        <f>IFERROR(VLOOKUP(B202,'[1]DADOS (OCULTAR)'!$P$3:$R$91,3,0),"")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CECILIA MERICE LEAL SILVA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12/2021</v>
      </c>
      <c r="H202" s="15">
        <f>'[1]TCE - ANEXO III - Preencher'!I211</f>
        <v>0</v>
      </c>
      <c r="I202" s="15">
        <f>'[1]TCE - ANEXO III - Preencher'!J211</f>
        <v>695.35360000000003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706.18360000000007</v>
      </c>
    </row>
    <row r="203" spans="1:28" s="4" customFormat="1" x14ac:dyDescent="0.2">
      <c r="A203" s="9">
        <f>IFERROR(VLOOKUP(B203,'[1]DADOS (OCULTAR)'!$P$3:$R$91,3,0),"")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CELIA CRISTINA FERREIRA DE SOUZA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12/2021</v>
      </c>
      <c r="H203" s="15">
        <f>'[1]TCE - ANEXO III - Preencher'!I212</f>
        <v>0</v>
      </c>
      <c r="I203" s="15">
        <f>'[1]TCE - ANEXO III - Preencher'!J212</f>
        <v>238.97200000000001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240.322</v>
      </c>
    </row>
    <row r="204" spans="1:28" s="4" customFormat="1" x14ac:dyDescent="0.2">
      <c r="A204" s="9">
        <f>IFERROR(VLOOKUP(B204,'[1]DADOS (OCULTAR)'!$P$3:$R$91,3,0),"")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CELSO DE OLIVEIRA JUNIOR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 t="str">
        <f>IF('[1]TCE - ANEXO III - Preencher'!H213="","",'[1]TCE - ANEXO III - Preencher'!H213)</f>
        <v>12/2021</v>
      </c>
      <c r="H204" s="15">
        <f>'[1]TCE - ANEXO III - Preencher'!I213</f>
        <v>0</v>
      </c>
      <c r="I204" s="15">
        <f>'[1]TCE - ANEXO III - Preencher'!J213</f>
        <v>456.77839999999998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146.1</v>
      </c>
      <c r="R204" s="16">
        <f>'[1]TCE - ANEXO III - Preencher'!S213</f>
        <v>60.61</v>
      </c>
      <c r="S204" s="17">
        <f t="shared" si="21"/>
        <v>85.49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543.61839999999995</v>
      </c>
    </row>
    <row r="205" spans="1:28" s="4" customFormat="1" x14ac:dyDescent="0.2">
      <c r="A205" s="9">
        <f>IFERROR(VLOOKUP(B205,'[1]DADOS (OCULTAR)'!$P$3:$R$91,3,0),"")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CICERA ALINE ROMAO DE ASSIS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12/2021</v>
      </c>
      <c r="H205" s="15">
        <f>'[1]TCE - ANEXO III - Preencher'!I214</f>
        <v>0</v>
      </c>
      <c r="I205" s="15">
        <f>'[1]TCE - ANEXO III - Preencher'!J214</f>
        <v>209.38480000000001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157.5</v>
      </c>
      <c r="R205" s="16">
        <f>'[1]TCE - ANEXO III - Preencher'!S214</f>
        <v>56.11</v>
      </c>
      <c r="S205" s="17">
        <f t="shared" si="21"/>
        <v>101.39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312.12479999999999</v>
      </c>
    </row>
    <row r="206" spans="1:28" s="4" customFormat="1" x14ac:dyDescent="0.2">
      <c r="A206" s="9">
        <f>IFERROR(VLOOKUP(B206,'[1]DADOS (OCULTAR)'!$P$3:$R$91,3,0),"")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CILENE CICERA DOS SANTOS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5152-05</v>
      </c>
      <c r="G206" s="14" t="str">
        <f>IF('[1]TCE - ANEXO III - Preencher'!H215="","",'[1]TCE - ANEXO III - Preencher'!H215)</f>
        <v>12/2021</v>
      </c>
      <c r="H206" s="15">
        <f>'[1]TCE - ANEXO III - Preencher'!I215</f>
        <v>0</v>
      </c>
      <c r="I206" s="15">
        <f>'[1]TCE - ANEXO III - Preencher'!J215</f>
        <v>166.60319999999999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146.1</v>
      </c>
      <c r="R206" s="16">
        <f>'[1]TCE - ANEXO III - Preencher'!S215</f>
        <v>71.400000000000006</v>
      </c>
      <c r="S206" s="17">
        <f t="shared" si="21"/>
        <v>74.699999999999989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242.65319999999997</v>
      </c>
    </row>
    <row r="207" spans="1:28" s="4" customFormat="1" x14ac:dyDescent="0.2">
      <c r="A207" s="9">
        <f>IFERROR(VLOOKUP(B207,'[1]DADOS (OCULTAR)'!$P$3:$R$91,3,0),"")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CINTIA DA SILVA ALVES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12/2021</v>
      </c>
      <c r="H207" s="15">
        <f>'[1]TCE - ANEXO III - Preencher'!I216</f>
        <v>0</v>
      </c>
      <c r="I207" s="15">
        <f>'[1]TCE - ANEXO III - Preencher'!J216</f>
        <v>218.12799999999999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167.7</v>
      </c>
      <c r="R207" s="16">
        <f>'[1]TCE - ANEXO III - Preencher'!S216</f>
        <v>65.84</v>
      </c>
      <c r="S207" s="17">
        <f t="shared" si="21"/>
        <v>101.85999999999999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321.33799999999997</v>
      </c>
    </row>
    <row r="208" spans="1:28" s="4" customFormat="1" x14ac:dyDescent="0.2">
      <c r="A208" s="9">
        <f>IFERROR(VLOOKUP(B208,'[1]DADOS (OCULTAR)'!$P$3:$R$91,3,0),"")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CINTYA MARIA SEVERIANO DE BARROS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5163-45</v>
      </c>
      <c r="G208" s="14" t="str">
        <f>IF('[1]TCE - ANEXO III - Preencher'!H217="","",'[1]TCE - ANEXO III - Preencher'!H217)</f>
        <v>12/2021</v>
      </c>
      <c r="H208" s="15">
        <f>'[1]TCE - ANEXO III - Preencher'!I217</f>
        <v>0</v>
      </c>
      <c r="I208" s="15">
        <f>'[1]TCE - ANEXO III - Preencher'!J217</f>
        <v>173.93440000000001</v>
      </c>
      <c r="J208" s="15">
        <f>'[1]TCE - ANEXO III - Preencher'!K217</f>
        <v>0</v>
      </c>
      <c r="K208" s="16">
        <f>'[1]TCE - ANEXO III - Preencher'!L217</f>
        <v>550.47</v>
      </c>
      <c r="L208" s="16">
        <f>'[1]TCE - ANEXO III - Preencher'!M217</f>
        <v>22.2</v>
      </c>
      <c r="M208" s="16">
        <f t="shared" si="19"/>
        <v>528.27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228.9</v>
      </c>
      <c r="R208" s="16">
        <f>'[1]TCE - ANEXO III - Preencher'!S217</f>
        <v>66.599999999999994</v>
      </c>
      <c r="S208" s="17">
        <f t="shared" si="21"/>
        <v>162.30000000000001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865.85439999999994</v>
      </c>
    </row>
    <row r="209" spans="1:28" s="4" customFormat="1" x14ac:dyDescent="0.2">
      <c r="A209" s="9">
        <f>IFERROR(VLOOKUP(B209,'[1]DADOS (OCULTAR)'!$P$3:$R$91,3,0),"")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CIRLLENE RAYSSA XAVIER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 t="str">
        <f>IF('[1]TCE - ANEXO III - Preencher'!H218="","",'[1]TCE - ANEXO III - Preencher'!H218)</f>
        <v>12/2021</v>
      </c>
      <c r="H209" s="15">
        <f>'[1]TCE - ANEXO III - Preencher'!I218</f>
        <v>0</v>
      </c>
      <c r="I209" s="15">
        <f>'[1]TCE - ANEXO III - Preencher'!J218</f>
        <v>129.08799999999999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130.43799999999999</v>
      </c>
    </row>
    <row r="210" spans="1:28" s="4" customFormat="1" x14ac:dyDescent="0.2">
      <c r="A210" s="9">
        <f>IFERROR(VLOOKUP(B210,'[1]DADOS (OCULTAR)'!$P$3:$R$91,3,0),"")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CLAITON GOMES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5151-10</v>
      </c>
      <c r="G210" s="14" t="str">
        <f>IF('[1]TCE - ANEXO III - Preencher'!H219="","",'[1]TCE - ANEXO III - Preencher'!H219)</f>
        <v>12/2021</v>
      </c>
      <c r="H210" s="15">
        <f>'[1]TCE - ANEXO III - Preencher'!I219</f>
        <v>0</v>
      </c>
      <c r="I210" s="15">
        <f>'[1]TCE - ANEXO III - Preencher'!J219</f>
        <v>199.8168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167.7</v>
      </c>
      <c r="R210" s="16">
        <f>'[1]TCE - ANEXO III - Preencher'!S219</f>
        <v>60.48</v>
      </c>
      <c r="S210" s="17">
        <f t="shared" si="21"/>
        <v>107.22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308.38679999999999</v>
      </c>
    </row>
    <row r="211" spans="1:28" s="4" customFormat="1" x14ac:dyDescent="0.2">
      <c r="A211" s="9">
        <f>IFERROR(VLOOKUP(B211,'[1]DADOS (OCULTAR)'!$P$3:$R$91,3,0),"")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CLARISSA SOARES PORTO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12/2021</v>
      </c>
      <c r="H211" s="15">
        <f>'[1]TCE - ANEXO III - Preencher'!I220</f>
        <v>0</v>
      </c>
      <c r="I211" s="15">
        <f>'[1]TCE - ANEXO III - Preencher'!J220</f>
        <v>591.2912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10.83</v>
      </c>
      <c r="O211" s="16">
        <f>'[1]TCE - ANEXO III - Preencher'!P220</f>
        <v>0</v>
      </c>
      <c r="P211" s="17">
        <f t="shared" si="20"/>
        <v>10.83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602.12120000000004</v>
      </c>
    </row>
    <row r="212" spans="1:28" s="4" customFormat="1" x14ac:dyDescent="0.2">
      <c r="A212" s="9">
        <f>IFERROR(VLOOKUP(B212,'[1]DADOS (OCULTAR)'!$P$3:$R$91,3,0),"")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CLAUDEVAN NUNES DE SOUSA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4131-15</v>
      </c>
      <c r="G212" s="14" t="str">
        <f>IF('[1]TCE - ANEXO III - Preencher'!H221="","",'[1]TCE - ANEXO III - Preencher'!H221)</f>
        <v>12/2021</v>
      </c>
      <c r="H212" s="15">
        <f>'[1]TCE - ANEXO III - Preencher'!I221</f>
        <v>0</v>
      </c>
      <c r="I212" s="15">
        <f>'[1]TCE - ANEXO III - Preencher'!J221</f>
        <v>240.46</v>
      </c>
      <c r="J212" s="15">
        <f>'[1]TCE - ANEXO III - Preencher'!K221</f>
        <v>0</v>
      </c>
      <c r="K212" s="16">
        <f>'[1]TCE - ANEXO III - Preencher'!L221</f>
        <v>550.47</v>
      </c>
      <c r="L212" s="16">
        <f>'[1]TCE - ANEXO III - Preencher'!M221</f>
        <v>30</v>
      </c>
      <c r="M212" s="16">
        <f t="shared" si="19"/>
        <v>520.47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228.9</v>
      </c>
      <c r="R212" s="16">
        <f>'[1]TCE - ANEXO III - Preencher'!S221</f>
        <v>108.59</v>
      </c>
      <c r="S212" s="17">
        <f t="shared" si="21"/>
        <v>120.31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882.59000000000015</v>
      </c>
    </row>
    <row r="213" spans="1:28" s="4" customFormat="1" x14ac:dyDescent="0.2">
      <c r="A213" s="9">
        <f>IFERROR(VLOOKUP(B213,'[1]DADOS (OCULTAR)'!$P$3:$R$91,3,0),"")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CLAUDIA JOSEFA DO AMARAL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12/2021</v>
      </c>
      <c r="H213" s="15">
        <f>'[1]TCE - ANEXO III - Preencher'!I222</f>
        <v>0</v>
      </c>
      <c r="I213" s="15">
        <f>'[1]TCE - ANEXO III - Preencher'!J222</f>
        <v>507.31600000000009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2.84</v>
      </c>
      <c r="O213" s="16">
        <f>'[1]TCE - ANEXO III - Preencher'!P222</f>
        <v>0</v>
      </c>
      <c r="P213" s="17">
        <f t="shared" si="20"/>
        <v>2.84</v>
      </c>
      <c r="Q213" s="16">
        <f>'[1]TCE - ANEXO III - Preencher'!R222</f>
        <v>86.1</v>
      </c>
      <c r="R213" s="16">
        <f>'[1]TCE - ANEXO III - Preencher'!S222</f>
        <v>81.599999999999994</v>
      </c>
      <c r="S213" s="17">
        <f t="shared" si="21"/>
        <v>4.5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514.65600000000006</v>
      </c>
    </row>
    <row r="214" spans="1:28" s="4" customFormat="1" x14ac:dyDescent="0.2">
      <c r="A214" s="9">
        <f>IFERROR(VLOOKUP(B214,'[1]DADOS (OCULTAR)'!$P$3:$R$91,3,0),"")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CLAUDIA MARIA DA SILVA NEVES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5152-05</v>
      </c>
      <c r="G214" s="14" t="str">
        <f>IF('[1]TCE - ANEXO III - Preencher'!H223="","",'[1]TCE - ANEXO III - Preencher'!H223)</f>
        <v>12/2021</v>
      </c>
      <c r="H214" s="15">
        <f>'[1]TCE - ANEXO III - Preencher'!I223</f>
        <v>0</v>
      </c>
      <c r="I214" s="15">
        <f>'[1]TCE - ANEXO III - Preencher'!J223</f>
        <v>194.74080000000001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157.5</v>
      </c>
      <c r="R214" s="16">
        <f>'[1]TCE - ANEXO III - Preencher'!S223</f>
        <v>71.400000000000006</v>
      </c>
      <c r="S214" s="17">
        <f t="shared" si="21"/>
        <v>86.1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282.19079999999997</v>
      </c>
    </row>
    <row r="215" spans="1:28" s="4" customFormat="1" x14ac:dyDescent="0.2">
      <c r="A215" s="9">
        <f>IFERROR(VLOOKUP(B215,'[1]DADOS (OCULTAR)'!$P$3:$R$91,3,0),"")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MARIA LOPRETE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12/2021</v>
      </c>
      <c r="H215" s="15">
        <f>'[1]TCE - ANEXO III - Preencher'!I224</f>
        <v>0</v>
      </c>
      <c r="I215" s="15">
        <f>'[1]TCE - ANEXO III - Preencher'!J224</f>
        <v>266.07279999999997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229.5</v>
      </c>
      <c r="R215" s="16">
        <f>'[1]TCE - ANEXO III - Preencher'!S224</f>
        <v>67.430000000000007</v>
      </c>
      <c r="S215" s="17">
        <f t="shared" si="21"/>
        <v>162.07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429.49279999999999</v>
      </c>
    </row>
    <row r="216" spans="1:28" s="4" customFormat="1" x14ac:dyDescent="0.2">
      <c r="A216" s="9">
        <f>IFERROR(VLOOKUP(B216,'[1]DADOS (OCULTAR)'!$P$3:$R$91,3,0),"")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CLAUDIENI DA SILVA NASCIMENTO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5211-30</v>
      </c>
      <c r="G216" s="14" t="str">
        <f>IF('[1]TCE - ANEXO III - Preencher'!H225="","",'[1]TCE - ANEXO III - Preencher'!H225)</f>
        <v>12/2021</v>
      </c>
      <c r="H216" s="15">
        <f>'[1]TCE - ANEXO III - Preencher'!I225</f>
        <v>0</v>
      </c>
      <c r="I216" s="15">
        <f>'[1]TCE - ANEXO III - Preencher'!J225</f>
        <v>140.9248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142.2748</v>
      </c>
    </row>
    <row r="217" spans="1:28" s="4" customFormat="1" x14ac:dyDescent="0.2">
      <c r="A217" s="9">
        <f>IFERROR(VLOOKUP(B217,'[1]DADOS (OCULTAR)'!$P$3:$R$91,3,0),"")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CLAUDINEIDE SEBASTIANA DE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12/2021</v>
      </c>
      <c r="H217" s="15">
        <f>'[1]TCE - ANEXO III - Preencher'!I226</f>
        <v>0</v>
      </c>
      <c r="I217" s="15">
        <f>'[1]TCE - ANEXO III - Preencher'!J226</f>
        <v>171.3304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157.5</v>
      </c>
      <c r="R217" s="16">
        <f>'[1]TCE - ANEXO III - Preencher'!S226</f>
        <v>62</v>
      </c>
      <c r="S217" s="17">
        <f t="shared" si="21"/>
        <v>95.5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268.18039999999996</v>
      </c>
    </row>
    <row r="218" spans="1:28" s="4" customFormat="1" x14ac:dyDescent="0.2">
      <c r="A218" s="9">
        <f>IFERROR(VLOOKUP(B218,'[1]DADOS (OCULTAR)'!$P$3:$R$91,3,0),"")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CLAUDINEY VIEIRA ROMAO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2235-05</v>
      </c>
      <c r="G218" s="14" t="str">
        <f>IF('[1]TCE - ANEXO III - Preencher'!H227="","",'[1]TCE - ANEXO III - Preencher'!H227)</f>
        <v>12/2021</v>
      </c>
      <c r="H218" s="15">
        <f>'[1]TCE - ANEXO III - Preencher'!I227</f>
        <v>0</v>
      </c>
      <c r="I218" s="15">
        <f>'[1]TCE - ANEXO III - Preencher'!J227</f>
        <v>365.68239999999997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2.84</v>
      </c>
      <c r="O218" s="16">
        <f>'[1]TCE - ANEXO III - Preencher'!P227</f>
        <v>0</v>
      </c>
      <c r="P218" s="17">
        <f t="shared" si="20"/>
        <v>2.84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368.52239999999995</v>
      </c>
    </row>
    <row r="219" spans="1:28" s="4" customFormat="1" x14ac:dyDescent="0.2">
      <c r="A219" s="9">
        <f>IFERROR(VLOOKUP(B219,'[1]DADOS (OCULTAR)'!$P$3:$R$91,3,0),"")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CLAUDIO EVANGELISTA DE SANTANA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5151-10</v>
      </c>
      <c r="G219" s="14" t="str">
        <f>IF('[1]TCE - ANEXO III - Preencher'!H228="","",'[1]TCE - ANEXO III - Preencher'!H228)</f>
        <v>12/2021</v>
      </c>
      <c r="H219" s="15">
        <f>'[1]TCE - ANEXO III - Preencher'!I228</f>
        <v>0</v>
      </c>
      <c r="I219" s="15">
        <f>'[1]TCE - ANEXO III - Preencher'!J228</f>
        <v>175.5248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146.1</v>
      </c>
      <c r="R219" s="16">
        <f>'[1]TCE - ANEXO III - Preencher'!S228</f>
        <v>61.93</v>
      </c>
      <c r="S219" s="17">
        <f t="shared" si="21"/>
        <v>84.169999999999987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261.04480000000001</v>
      </c>
    </row>
    <row r="220" spans="1:28" s="4" customFormat="1" x14ac:dyDescent="0.2">
      <c r="A220" s="9">
        <f>IFERROR(VLOOKUP(B220,'[1]DADOS (OCULTAR)'!$P$3:$R$91,3,0),"")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CLAUDYNNE VIEIRA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12/2021</v>
      </c>
      <c r="H220" s="15">
        <f>'[1]TCE - ANEXO III - Preencher'!I229</f>
        <v>0</v>
      </c>
      <c r="I220" s="15">
        <f>'[1]TCE - ANEXO III - Preencher'!J229</f>
        <v>532.53520000000003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535.37520000000006</v>
      </c>
    </row>
    <row r="221" spans="1:28" s="4" customFormat="1" x14ac:dyDescent="0.2">
      <c r="A221" s="9">
        <f>IFERROR(VLOOKUP(B221,'[1]DADOS (OCULTAR)'!$P$3:$R$91,3,0),"")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CLECIA MARIA DOS SANTOS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12/2021</v>
      </c>
      <c r="H221" s="15">
        <f>'[1]TCE - ANEXO III - Preencher'!I230</f>
        <v>0</v>
      </c>
      <c r="I221" s="15">
        <f>'[1]TCE - ANEXO III - Preencher'!J230</f>
        <v>167.4504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157.5</v>
      </c>
      <c r="R221" s="16">
        <f>'[1]TCE - ANEXO III - Preencher'!S230</f>
        <v>66.78</v>
      </c>
      <c r="S221" s="17">
        <f t="shared" si="21"/>
        <v>90.72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259.5204</v>
      </c>
    </row>
    <row r="222" spans="1:28" s="4" customFormat="1" x14ac:dyDescent="0.2">
      <c r="A222" s="9">
        <f>IFERROR(VLOOKUP(B222,'[1]DADOS (OCULTAR)'!$P$3:$R$91,3,0),"")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CLEDILSON JOSE DA HORA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 t="str">
        <f>IF('[1]TCE - ANEXO III - Preencher'!H231="","",'[1]TCE - ANEXO III - Preencher'!H231)</f>
        <v>12/2021</v>
      </c>
      <c r="H222" s="15">
        <f>'[1]TCE - ANEXO III - Preencher'!I231</f>
        <v>0</v>
      </c>
      <c r="I222" s="15">
        <f>'[1]TCE - ANEXO III - Preencher'!J231</f>
        <v>500.05520000000013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2.84</v>
      </c>
      <c r="O222" s="16">
        <f>'[1]TCE - ANEXO III - Preencher'!P231</f>
        <v>0</v>
      </c>
      <c r="P222" s="17">
        <f t="shared" si="20"/>
        <v>2.84</v>
      </c>
      <c r="Q222" s="16">
        <f>'[1]TCE - ANEXO III - Preencher'!R231</f>
        <v>137.1</v>
      </c>
      <c r="R222" s="16">
        <f>'[1]TCE - ANEXO III - Preencher'!S231</f>
        <v>111.46</v>
      </c>
      <c r="S222" s="17">
        <f t="shared" si="21"/>
        <v>25.64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528.53520000000015</v>
      </c>
    </row>
    <row r="223" spans="1:28" s="4" customFormat="1" x14ac:dyDescent="0.2">
      <c r="A223" s="9">
        <f>IFERROR(VLOOKUP(B223,'[1]DADOS (OCULTAR)'!$P$3:$R$91,3,0),"")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CLEITON JOSE DO NASCIMENTO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5132-20</v>
      </c>
      <c r="G223" s="14" t="str">
        <f>IF('[1]TCE - ANEXO III - Preencher'!H232="","",'[1]TCE - ANEXO III - Preencher'!H232)</f>
        <v>12/2021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1.35</v>
      </c>
    </row>
    <row r="224" spans="1:28" s="4" customFormat="1" x14ac:dyDescent="0.2">
      <c r="A224" s="9">
        <f>IFERROR(VLOOKUP(B224,'[1]DADOS (OCULTAR)'!$P$3:$R$91,3,0),"")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CLENIA FERREIRA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12/2021</v>
      </c>
      <c r="H224" s="15">
        <f>'[1]TCE - ANEXO III - Preencher'!I233</f>
        <v>0</v>
      </c>
      <c r="I224" s="15">
        <f>'[1]TCE - ANEXO III - Preencher'!J233</f>
        <v>221.708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157.5</v>
      </c>
      <c r="R224" s="16">
        <f>'[1]TCE - ANEXO III - Preencher'!S233</f>
        <v>65.84</v>
      </c>
      <c r="S224" s="17">
        <f t="shared" si="21"/>
        <v>91.66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314.71799999999996</v>
      </c>
    </row>
    <row r="225" spans="1:28" s="4" customFormat="1" x14ac:dyDescent="0.2">
      <c r="A225" s="9">
        <f>IFERROR(VLOOKUP(B225,'[1]DADOS (OCULTAR)'!$P$3:$R$91,3,0),"")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CLEYSSON CRISTIANO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5151-10</v>
      </c>
      <c r="G225" s="14" t="str">
        <f>IF('[1]TCE - ANEXO III - Preencher'!H234="","",'[1]TCE - ANEXO III - Preencher'!H234)</f>
        <v>12/2021</v>
      </c>
      <c r="H225" s="15">
        <f>'[1]TCE - ANEXO III - Preencher'!I234</f>
        <v>0</v>
      </c>
      <c r="I225" s="15">
        <f>'[1]TCE - ANEXO III - Preencher'!J234</f>
        <v>176.44159999999999</v>
      </c>
      <c r="J225" s="15">
        <f>'[1]TCE - ANEXO III - Preencher'!K234</f>
        <v>0</v>
      </c>
      <c r="K225" s="16">
        <f>'[1]TCE - ANEXO III - Preencher'!L234</f>
        <v>550.47</v>
      </c>
      <c r="L225" s="16">
        <f>'[1]TCE - ANEXO III - Preencher'!M234</f>
        <v>22.2</v>
      </c>
      <c r="M225" s="16">
        <f t="shared" si="19"/>
        <v>528.27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167.7</v>
      </c>
      <c r="R225" s="16">
        <f>'[1]TCE - ANEXO III - Preencher'!S234</f>
        <v>60.48</v>
      </c>
      <c r="S225" s="17">
        <f t="shared" si="21"/>
        <v>107.22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813.28160000000003</v>
      </c>
    </row>
    <row r="226" spans="1:28" s="4" customFormat="1" x14ac:dyDescent="0.2">
      <c r="A226" s="9">
        <f>IFERROR(VLOOKUP(B226,'[1]DADOS (OCULTAR)'!$P$3:$R$91,3,0),"")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CLEYTON DE ALBUQUERQUE LOPES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5143-10</v>
      </c>
      <c r="G226" s="14" t="str">
        <f>IF('[1]TCE - ANEXO III - Preencher'!H235="","",'[1]TCE - ANEXO III - Preencher'!H235)</f>
        <v>12/2021</v>
      </c>
      <c r="H226" s="15">
        <f>'[1]TCE - ANEXO III - Preencher'!I235</f>
        <v>0</v>
      </c>
      <c r="I226" s="15">
        <f>'[1]TCE - ANEXO III - Preencher'!J235</f>
        <v>232.1216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157.5</v>
      </c>
      <c r="R226" s="16">
        <f>'[1]TCE - ANEXO III - Preencher'!S235</f>
        <v>119.96</v>
      </c>
      <c r="S226" s="17">
        <f t="shared" si="21"/>
        <v>37.540000000000006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271.01159999999999</v>
      </c>
    </row>
    <row r="227" spans="1:28" s="4" customFormat="1" x14ac:dyDescent="0.2">
      <c r="A227" s="9">
        <f>IFERROR(VLOOKUP(B227,'[1]DADOS (OCULTAR)'!$P$3:$R$91,3,0),"")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CONCEICAO SOUZA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5132-20</v>
      </c>
      <c r="G227" s="14" t="str">
        <f>IF('[1]TCE - ANEXO III - Preencher'!H236="","",'[1]TCE - ANEXO III - Preencher'!H236)</f>
        <v>12/2021</v>
      </c>
      <c r="H227" s="15">
        <f>'[1]TCE - ANEXO III - Preencher'!I236</f>
        <v>0</v>
      </c>
      <c r="I227" s="15">
        <f>'[1]TCE - ANEXO III - Preencher'!J236</f>
        <v>181.94640000000001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183.29640000000001</v>
      </c>
    </row>
    <row r="228" spans="1:28" s="4" customFormat="1" x14ac:dyDescent="0.2">
      <c r="A228" s="9">
        <f>IFERROR(VLOOKUP(B228,'[1]DADOS (OCULTAR)'!$P$3:$R$91,3,0),"")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COSME JOSE DOS SANTOS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4110-10</v>
      </c>
      <c r="G228" s="14" t="str">
        <f>IF('[1]TCE - ANEXO III - Preencher'!H237="","",'[1]TCE - ANEXO III - Preencher'!H237)</f>
        <v>12/2021</v>
      </c>
      <c r="H228" s="15">
        <f>'[1]TCE - ANEXO III - Preencher'!I237</f>
        <v>0</v>
      </c>
      <c r="I228" s="15">
        <f>'[1]TCE - ANEXO III - Preencher'!J237</f>
        <v>145.92160000000001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147.27160000000001</v>
      </c>
    </row>
    <row r="229" spans="1:28" s="4" customFormat="1" x14ac:dyDescent="0.2">
      <c r="A229" s="9">
        <f>IFERROR(VLOOKUP(B229,'[1]DADOS (OCULTAR)'!$P$3:$R$91,3,0),"")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CRISTIANA ABREU DO NASCIMENTO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5143-10</v>
      </c>
      <c r="G229" s="14" t="str">
        <f>IF('[1]TCE - ANEXO III - Preencher'!H238="","",'[1]TCE - ANEXO III - Preencher'!H238)</f>
        <v>12/2021</v>
      </c>
      <c r="H229" s="15">
        <f>'[1]TCE - ANEXO III - Preencher'!I238</f>
        <v>0</v>
      </c>
      <c r="I229" s="15">
        <f>'[1]TCE - ANEXO III - Preencher'!J238</f>
        <v>285.80720000000002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287.15720000000005</v>
      </c>
    </row>
    <row r="230" spans="1:28" s="4" customFormat="1" x14ac:dyDescent="0.2">
      <c r="A230" s="9">
        <f>IFERROR(VLOOKUP(B230,'[1]DADOS (OCULTAR)'!$P$3:$R$91,3,0),"")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CRISTIANA PEREIRA AMARO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12/2021</v>
      </c>
      <c r="H230" s="15">
        <f>'[1]TCE - ANEXO III - Preencher'!I239</f>
        <v>0</v>
      </c>
      <c r="I230" s="15">
        <f>'[1]TCE - ANEXO III - Preencher'!J239</f>
        <v>222.39760000000001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167.7</v>
      </c>
      <c r="R230" s="16">
        <f>'[1]TCE - ANEXO III - Preencher'!S239</f>
        <v>67.430000000000007</v>
      </c>
      <c r="S230" s="17">
        <f t="shared" si="21"/>
        <v>100.26999999999998</v>
      </c>
      <c r="T230" s="16">
        <f>'[1]TCE - ANEXO III - Preencher'!U239</f>
        <v>69.41</v>
      </c>
      <c r="U230" s="16">
        <f>'[1]TCE - ANEXO III - Preencher'!V239</f>
        <v>0</v>
      </c>
      <c r="V230" s="17">
        <f t="shared" si="22"/>
        <v>69.41</v>
      </c>
      <c r="W230" s="18" t="str">
        <f>IF('[1]TCE - ANEXO III - Preencher'!X239="","",'[1]TCE - ANEXO III - Preencher'!X239)</f>
        <v>AUXÍLIO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393.42759999999998</v>
      </c>
    </row>
    <row r="231" spans="1:28" s="4" customFormat="1" x14ac:dyDescent="0.2">
      <c r="A231" s="9">
        <f>IFERROR(VLOOKUP(B231,'[1]DADOS (OCULTAR)'!$P$3:$R$91,3,0),"")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MARIA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5152-05</v>
      </c>
      <c r="G231" s="14" t="str">
        <f>IF('[1]TCE - ANEXO III - Preencher'!H240="","",'[1]TCE - ANEXO III - Preencher'!H240)</f>
        <v>12/2021</v>
      </c>
      <c r="H231" s="15">
        <f>'[1]TCE - ANEXO III - Preencher'!I240</f>
        <v>0</v>
      </c>
      <c r="I231" s="15">
        <f>'[1]TCE - ANEXO III - Preencher'!J240</f>
        <v>184.9744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186.3244</v>
      </c>
    </row>
    <row r="232" spans="1:28" s="4" customFormat="1" x14ac:dyDescent="0.2">
      <c r="A232" s="9">
        <f>IFERROR(VLOOKUP(B232,'[1]DADOS (OCULTAR)'!$P$3:$R$91,3,0),"")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CRISTIANE MARIA DE LIMA BARBOSA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12/2021</v>
      </c>
      <c r="H232" s="15">
        <f>'[1]TCE - ANEXO III - Preencher'!I241</f>
        <v>0</v>
      </c>
      <c r="I232" s="15">
        <f>'[1]TCE - ANEXO III - Preencher'!J241</f>
        <v>188.99600000000001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43.96</v>
      </c>
      <c r="U232" s="16">
        <f>'[1]TCE - ANEXO III - Preencher'!V241</f>
        <v>0</v>
      </c>
      <c r="V232" s="17">
        <f t="shared" si="22"/>
        <v>43.96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234.30600000000001</v>
      </c>
    </row>
    <row r="233" spans="1:28" s="4" customFormat="1" x14ac:dyDescent="0.2">
      <c r="A233" s="9">
        <f>IFERROR(VLOOKUP(B233,'[1]DADOS (OCULTAR)'!$P$3:$R$91,3,0),"")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CRISTIANE MARQUES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5211-30</v>
      </c>
      <c r="G233" s="14" t="str">
        <f>IF('[1]TCE - ANEXO III - Preencher'!H242="","",'[1]TCE - ANEXO III - Preencher'!H242)</f>
        <v>12/2021</v>
      </c>
      <c r="H233" s="15">
        <f>'[1]TCE - ANEXO III - Preencher'!I242</f>
        <v>0</v>
      </c>
      <c r="I233" s="15">
        <f>'[1]TCE - ANEXO III - Preencher'!J242</f>
        <v>139.7824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290.25</v>
      </c>
      <c r="R233" s="16">
        <f>'[1]TCE - ANEXO III - Preencher'!S242</f>
        <v>54.09</v>
      </c>
      <c r="S233" s="17">
        <f t="shared" si="21"/>
        <v>236.16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377.29239999999999</v>
      </c>
    </row>
    <row r="234" spans="1:28" s="4" customFormat="1" x14ac:dyDescent="0.2">
      <c r="A234" s="9">
        <f>IFERROR(VLOOKUP(B234,'[1]DADOS (OCULTAR)'!$P$3:$R$91,3,0),"")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CRISTIANE PEREIRA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12/2021</v>
      </c>
      <c r="H234" s="15">
        <f>'[1]TCE - ANEXO III - Preencher'!I243</f>
        <v>0</v>
      </c>
      <c r="I234" s="15">
        <f>'[1]TCE - ANEXO III - Preencher'!J243</f>
        <v>236.00160000000011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157.51</v>
      </c>
      <c r="R234" s="16">
        <f>'[1]TCE - ANEXO III - Preencher'!S243</f>
        <v>67.430000000000007</v>
      </c>
      <c r="S234" s="17">
        <f t="shared" si="21"/>
        <v>90.079999999999984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327.43160000000012</v>
      </c>
    </row>
    <row r="235" spans="1:28" s="4" customFormat="1" x14ac:dyDescent="0.2">
      <c r="A235" s="9">
        <f>IFERROR(VLOOKUP(B235,'[1]DADOS (OCULTAR)'!$P$3:$R$91,3,0),"")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CRISTIANO FONSECA DE MELO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12/2021</v>
      </c>
      <c r="H235" s="15">
        <f>'[1]TCE - ANEXO III - Preencher'!I244</f>
        <v>0</v>
      </c>
      <c r="I235" s="15">
        <f>'[1]TCE - ANEXO III - Preencher'!J244</f>
        <v>322.012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22.21</v>
      </c>
      <c r="R235" s="16">
        <f>'[1]TCE - ANEXO III - Preencher'!S244</f>
        <v>0</v>
      </c>
      <c r="S235" s="17">
        <f t="shared" si="21"/>
        <v>22.21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345.572</v>
      </c>
    </row>
    <row r="236" spans="1:28" s="4" customFormat="1" x14ac:dyDescent="0.2">
      <c r="A236" s="9">
        <f>IFERROR(VLOOKUP(B236,'[1]DADOS (OCULTAR)'!$P$3:$R$91,3,0),"")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DANDARA PESTANA DE SOUZA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2236-05</v>
      </c>
      <c r="G236" s="14" t="str">
        <f>IF('[1]TCE - ANEXO III - Preencher'!H245="","",'[1]TCE - ANEXO III - Preencher'!H245)</f>
        <v>12/2021</v>
      </c>
      <c r="H236" s="15">
        <f>'[1]TCE - ANEXO III - Preencher'!I245</f>
        <v>0</v>
      </c>
      <c r="I236" s="15">
        <f>'[1]TCE - ANEXO III - Preencher'!J245</f>
        <v>460.80399999999997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2.84</v>
      </c>
      <c r="O236" s="16">
        <f>'[1]TCE - ANEXO III - Preencher'!P245</f>
        <v>0</v>
      </c>
      <c r="P236" s="17">
        <f t="shared" si="20"/>
        <v>2.84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463.64399999999995</v>
      </c>
    </row>
    <row r="237" spans="1:28" s="4" customFormat="1" x14ac:dyDescent="0.2">
      <c r="A237" s="9">
        <f>IFERROR(VLOOKUP(B237,'[1]DADOS (OCULTAR)'!$P$3:$R$91,3,0),"")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 BENTO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5163-45</v>
      </c>
      <c r="G237" s="14" t="str">
        <f>IF('[1]TCE - ANEXO III - Preencher'!H246="","",'[1]TCE - ANEXO III - Preencher'!H246)</f>
        <v>12/2021</v>
      </c>
      <c r="H237" s="15">
        <f>'[1]TCE - ANEXO III - Preencher'!I246</f>
        <v>0</v>
      </c>
      <c r="I237" s="15">
        <f>'[1]TCE - ANEXO III - Preencher'!J246</f>
        <v>166.6448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167.7</v>
      </c>
      <c r="R237" s="16">
        <f>'[1]TCE - ANEXO III - Preencher'!S246</f>
        <v>66.599999999999994</v>
      </c>
      <c r="S237" s="17">
        <f t="shared" si="21"/>
        <v>101.1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269.09479999999996</v>
      </c>
    </row>
    <row r="238" spans="1:28" s="4" customFormat="1" x14ac:dyDescent="0.2">
      <c r="A238" s="9">
        <f>IFERROR(VLOOKUP(B238,'[1]DADOS (OCULTAR)'!$P$3:$R$91,3,0),"")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 PEREIRA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7241-10</v>
      </c>
      <c r="G238" s="14" t="str">
        <f>IF('[1]TCE - ANEXO III - Preencher'!H247="","",'[1]TCE - ANEXO III - Preencher'!H247)</f>
        <v>12/2021</v>
      </c>
      <c r="H238" s="15">
        <f>'[1]TCE - ANEXO III - Preencher'!I247</f>
        <v>0</v>
      </c>
      <c r="I238" s="15">
        <f>'[1]TCE - ANEXO III - Preencher'!J247</f>
        <v>226.4144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227.76439999999999</v>
      </c>
    </row>
    <row r="239" spans="1:28" s="4" customFormat="1" x14ac:dyDescent="0.2">
      <c r="A239" s="9">
        <f>IFERROR(VLOOKUP(B239,'[1]DADOS (OCULTAR)'!$P$3:$R$91,3,0),"")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DANIELA DE MORAES GUERRA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2251-20</v>
      </c>
      <c r="G239" s="14" t="str">
        <f>IF('[1]TCE - ANEXO III - Preencher'!H248="","",'[1]TCE - ANEXO III - Preencher'!H248)</f>
        <v>12/2021</v>
      </c>
      <c r="H239" s="15">
        <f>'[1]TCE - ANEXO III - Preencher'!I248</f>
        <v>0</v>
      </c>
      <c r="I239" s="15">
        <f>'[1]TCE - ANEXO III - Preencher'!J248</f>
        <v>855.16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10.83</v>
      </c>
      <c r="O239" s="16">
        <f>'[1]TCE - ANEXO III - Preencher'!P248</f>
        <v>0</v>
      </c>
      <c r="P239" s="17">
        <f t="shared" si="20"/>
        <v>10.83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865.99</v>
      </c>
    </row>
    <row r="240" spans="1:28" s="4" customFormat="1" x14ac:dyDescent="0.2">
      <c r="A240" s="9">
        <f>IFERROR(VLOOKUP(B240,'[1]DADOS (OCULTAR)'!$P$3:$R$91,3,0),"")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DANIELA MARIA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5134-30</v>
      </c>
      <c r="G240" s="14" t="str">
        <f>IF('[1]TCE - ANEXO III - Preencher'!H249="","",'[1]TCE - ANEXO III - Preencher'!H249)</f>
        <v>12/2021</v>
      </c>
      <c r="H240" s="15">
        <f>'[1]TCE - ANEXO III - Preencher'!I249</f>
        <v>0</v>
      </c>
      <c r="I240" s="15">
        <f>'[1]TCE - ANEXO III - Preencher'!J249</f>
        <v>48.916800000000002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157.5</v>
      </c>
      <c r="R240" s="16">
        <f>'[1]TCE - ANEXO III - Preencher'!S249</f>
        <v>117.48</v>
      </c>
      <c r="S240" s="17">
        <f t="shared" si="21"/>
        <v>40.019999999999996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90.286799999999999</v>
      </c>
    </row>
    <row r="241" spans="1:28" s="4" customFormat="1" x14ac:dyDescent="0.2">
      <c r="A241" s="9">
        <f>IFERROR(VLOOKUP(B241,'[1]DADOS (OCULTAR)'!$P$3:$R$91,3,0),"")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DANIELA VANESSA DE LIMA SOUSA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2237-10</v>
      </c>
      <c r="G241" s="14" t="str">
        <f>IF('[1]TCE - ANEXO III - Preencher'!H250="","",'[1]TCE - ANEXO III - Preencher'!H250)</f>
        <v>12/2021</v>
      </c>
      <c r="H241" s="15">
        <f>'[1]TCE - ANEXO III - Preencher'!I250</f>
        <v>0</v>
      </c>
      <c r="I241" s="15">
        <f>'[1]TCE - ANEXO III - Preencher'!J250</f>
        <v>304.1832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305.53320000000002</v>
      </c>
    </row>
    <row r="242" spans="1:28" s="4" customFormat="1" x14ac:dyDescent="0.2">
      <c r="A242" s="9">
        <f>IFERROR(VLOOKUP(B242,'[1]DADOS (OCULTAR)'!$P$3:$R$91,3,0),"")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DANIELE ANDRADE DE OLIVEIRA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5152-05</v>
      </c>
      <c r="G242" s="14" t="str">
        <f>IF('[1]TCE - ANEXO III - Preencher'!H251="","",'[1]TCE - ANEXO III - Preencher'!H251)</f>
        <v>12/2021</v>
      </c>
      <c r="H242" s="15">
        <f>'[1]TCE - ANEXO III - Preencher'!I251</f>
        <v>0</v>
      </c>
      <c r="I242" s="15">
        <f>'[1]TCE - ANEXO III - Preencher'!J251</f>
        <v>186.0384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1.35</v>
      </c>
      <c r="O242" s="16">
        <f>'[1]TCE - ANEXO III - Preencher'!P251</f>
        <v>0</v>
      </c>
      <c r="P242" s="17">
        <f t="shared" si="20"/>
        <v>1.35</v>
      </c>
      <c r="Q242" s="16">
        <f>'[1]TCE - ANEXO III - Preencher'!R251</f>
        <v>167.7</v>
      </c>
      <c r="R242" s="16">
        <f>'[1]TCE - ANEXO III - Preencher'!S251</f>
        <v>71.400000000000006</v>
      </c>
      <c r="S242" s="17">
        <f t="shared" si="21"/>
        <v>96.299999999999983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283.6884</v>
      </c>
    </row>
    <row r="243" spans="1:28" s="4" customFormat="1" x14ac:dyDescent="0.2">
      <c r="A243" s="9">
        <f>IFERROR(VLOOKUP(B243,'[1]DADOS (OCULTAR)'!$P$3:$R$91,3,0),"")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DANIELE DE MELO FREITAS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 t="str">
        <f>IF('[1]TCE - ANEXO III - Preencher'!H252="","",'[1]TCE - ANEXO III - Preencher'!H252)</f>
        <v>12/2021</v>
      </c>
      <c r="H243" s="15">
        <f>'[1]TCE - ANEXO III - Preencher'!I252</f>
        <v>0</v>
      </c>
      <c r="I243" s="15">
        <f>'[1]TCE - ANEXO III - Preencher'!J252</f>
        <v>594.32640000000004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2.84</v>
      </c>
      <c r="O243" s="16">
        <f>'[1]TCE - ANEXO III - Preencher'!P252</f>
        <v>0</v>
      </c>
      <c r="P243" s="17">
        <f t="shared" si="20"/>
        <v>2.84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597.16640000000007</v>
      </c>
    </row>
    <row r="244" spans="1:28" s="4" customFormat="1" x14ac:dyDescent="0.2">
      <c r="A244" s="9">
        <f>IFERROR(VLOOKUP(B244,'[1]DADOS (OCULTAR)'!$P$3:$R$91,3,0),"")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DANIELLE SILVA DOS SANTOS CRUZ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12/2021</v>
      </c>
      <c r="H244" s="15">
        <f>'[1]TCE - ANEXO III - Preencher'!I253</f>
        <v>0</v>
      </c>
      <c r="I244" s="15">
        <f>'[1]TCE - ANEXO III - Preencher'!J253</f>
        <v>743.3488000000001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2.84</v>
      </c>
      <c r="O244" s="16">
        <f>'[1]TCE - ANEXO III - Preencher'!P253</f>
        <v>0</v>
      </c>
      <c r="P244" s="17">
        <f t="shared" si="20"/>
        <v>2.84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746.18880000000013</v>
      </c>
    </row>
    <row r="245" spans="1:28" s="4" customFormat="1" x14ac:dyDescent="0.2">
      <c r="A245" s="9">
        <f>IFERROR(VLOOKUP(B245,'[1]DADOS (OCULTAR)'!$P$3:$R$91,3,0),"")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DANIELLY DE PAULA SIQUEIRA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5211-30</v>
      </c>
      <c r="G245" s="14" t="str">
        <f>IF('[1]TCE - ANEXO III - Preencher'!H254="","",'[1]TCE - ANEXO III - Preencher'!H254)</f>
        <v>12/2021</v>
      </c>
      <c r="H245" s="15">
        <f>'[1]TCE - ANEXO III - Preencher'!I254</f>
        <v>0</v>
      </c>
      <c r="I245" s="15">
        <f>'[1]TCE - ANEXO III - Preencher'!J254</f>
        <v>140.1104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69.430000000000007</v>
      </c>
      <c r="U245" s="16">
        <f>'[1]TCE - ANEXO III - Preencher'!V254</f>
        <v>0</v>
      </c>
      <c r="V245" s="17">
        <f t="shared" si="22"/>
        <v>69.430000000000007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210.8904</v>
      </c>
    </row>
    <row r="246" spans="1:28" s="4" customFormat="1" x14ac:dyDescent="0.2">
      <c r="A246" s="9">
        <f>IFERROR(VLOOKUP(B246,'[1]DADOS (OCULTAR)'!$P$3:$R$91,3,0),"")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DANIELLY TAVARES PEREIRA LIMA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12/2021</v>
      </c>
      <c r="H246" s="15">
        <f>'[1]TCE - ANEXO III - Preencher'!I255</f>
        <v>0</v>
      </c>
      <c r="I246" s="15">
        <f>'[1]TCE - ANEXO III - Preencher'!J255</f>
        <v>329.67119999999989</v>
      </c>
      <c r="J246" s="15">
        <f>'[1]TCE - ANEXO III - Preencher'!K255</f>
        <v>0</v>
      </c>
      <c r="K246" s="16">
        <f>'[1]TCE - ANEXO III - Preencher'!L255</f>
        <v>550.47</v>
      </c>
      <c r="L246" s="16">
        <f>'[1]TCE - ANEXO III - Preencher'!M255</f>
        <v>2.39</v>
      </c>
      <c r="M246" s="16">
        <f t="shared" si="19"/>
        <v>548.08000000000004</v>
      </c>
      <c r="N246" s="16">
        <f>'[1]TCE - ANEXO III - Preencher'!O255</f>
        <v>2.84</v>
      </c>
      <c r="O246" s="16">
        <f>'[1]TCE - ANEXO III - Preencher'!P255</f>
        <v>0</v>
      </c>
      <c r="P246" s="17">
        <f t="shared" si="20"/>
        <v>2.84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880.59119999999996</v>
      </c>
    </row>
    <row r="247" spans="1:28" s="4" customFormat="1" x14ac:dyDescent="0.2">
      <c r="A247" s="9">
        <f>IFERROR(VLOOKUP(B247,'[1]DADOS (OCULTAR)'!$P$3:$R$91,3,0),"")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DANILO RICARDO DE FRANCA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4141-05</v>
      </c>
      <c r="G247" s="14" t="str">
        <f>IF('[1]TCE - ANEXO III - Preencher'!H256="","",'[1]TCE - ANEXO III - Preencher'!H256)</f>
        <v>12/2021</v>
      </c>
      <c r="H247" s="15">
        <f>'[1]TCE - ANEXO III - Preencher'!I256</f>
        <v>0</v>
      </c>
      <c r="I247" s="15">
        <f>'[1]TCE - ANEXO III - Preencher'!J256</f>
        <v>186.49039999999999</v>
      </c>
      <c r="J247" s="15">
        <f>'[1]TCE - ANEXO III - Preencher'!K256</f>
        <v>0</v>
      </c>
      <c r="K247" s="16">
        <f>'[1]TCE - ANEXO III - Preencher'!L256</f>
        <v>550.47</v>
      </c>
      <c r="L247" s="16">
        <f>'[1]TCE - ANEXO III - Preencher'!M256</f>
        <v>27.43</v>
      </c>
      <c r="M247" s="16">
        <f t="shared" si="19"/>
        <v>523.04000000000008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218.7</v>
      </c>
      <c r="R247" s="16">
        <f>'[1]TCE - ANEXO III - Preencher'!S256</f>
        <v>82.29</v>
      </c>
      <c r="S247" s="17">
        <f t="shared" si="21"/>
        <v>136.40999999999997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847.29040000000009</v>
      </c>
    </row>
    <row r="248" spans="1:28" s="4" customFormat="1" x14ac:dyDescent="0.2">
      <c r="A248" s="9">
        <f>IFERROR(VLOOKUP(B248,'[1]DADOS (OCULTAR)'!$P$3:$R$91,3,0),"")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DANUBIA GOMES DE ASSIS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2237-10</v>
      </c>
      <c r="G248" s="14" t="str">
        <f>IF('[1]TCE - ANEXO III - Preencher'!H257="","",'[1]TCE - ANEXO III - Preencher'!H257)</f>
        <v>12/2021</v>
      </c>
      <c r="H248" s="15">
        <f>'[1]TCE - ANEXO III - Preencher'!I257</f>
        <v>0</v>
      </c>
      <c r="I248" s="15">
        <f>'[1]TCE - ANEXO III - Preencher'!J257</f>
        <v>396.30959999999999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1.35</v>
      </c>
      <c r="O248" s="16">
        <f>'[1]TCE - ANEXO III - Preencher'!P257</f>
        <v>0</v>
      </c>
      <c r="P248" s="17">
        <f t="shared" si="20"/>
        <v>1.35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397.65960000000001</v>
      </c>
    </row>
    <row r="249" spans="1:28" s="4" customFormat="1" x14ac:dyDescent="0.2">
      <c r="A249" s="9">
        <f>IFERROR(VLOOKUP(B249,'[1]DADOS (OCULTAR)'!$P$3:$R$91,3,0),"")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DAPHINY RIBEIRO MARTINS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2236-05</v>
      </c>
      <c r="G249" s="14" t="str">
        <f>IF('[1]TCE - ANEXO III - Preencher'!H258="","",'[1]TCE - ANEXO III - Preencher'!H258)</f>
        <v>12/2021</v>
      </c>
      <c r="H249" s="15">
        <f>'[1]TCE - ANEXO III - Preencher'!I258</f>
        <v>0</v>
      </c>
      <c r="I249" s="15">
        <f>'[1]TCE - ANEXO III - Preencher'!J258</f>
        <v>168.50319999999999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2.84</v>
      </c>
      <c r="O249" s="16">
        <f>'[1]TCE - ANEXO III - Preencher'!P258</f>
        <v>0</v>
      </c>
      <c r="P249" s="17">
        <f t="shared" si="20"/>
        <v>2.84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171.3432</v>
      </c>
    </row>
    <row r="250" spans="1:28" s="4" customFormat="1" x14ac:dyDescent="0.2">
      <c r="A250" s="9">
        <f>IFERROR(VLOOKUP(B250,'[1]DADOS (OCULTAR)'!$P$3:$R$91,3,0),"")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DARLA SIQUEIRA TENORIO LIMA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2251-40</v>
      </c>
      <c r="G250" s="14" t="str">
        <f>IF('[1]TCE - ANEXO III - Preencher'!H259="","",'[1]TCE - ANEXO III - Preencher'!H259)</f>
        <v>12/2021</v>
      </c>
      <c r="H250" s="15">
        <f>'[1]TCE - ANEXO III - Preencher'!I259</f>
        <v>0</v>
      </c>
      <c r="I250" s="15">
        <f>'[1]TCE - ANEXO III - Preencher'!J259</f>
        <v>659.6504000000001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10.83</v>
      </c>
      <c r="O250" s="16">
        <f>'[1]TCE - ANEXO III - Preencher'!P259</f>
        <v>0</v>
      </c>
      <c r="P250" s="17">
        <f t="shared" si="20"/>
        <v>10.83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670.48040000000015</v>
      </c>
    </row>
    <row r="251" spans="1:28" s="4" customFormat="1" x14ac:dyDescent="0.2">
      <c r="A251" s="9">
        <f>IFERROR(VLOOKUP(B251,'[1]DADOS (OCULTAR)'!$P$3:$R$91,3,0),"")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DARLI MARIA MONTEIRO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2235-05</v>
      </c>
      <c r="G251" s="14" t="str">
        <f>IF('[1]TCE - ANEXO III - Preencher'!H260="","",'[1]TCE - ANEXO III - Preencher'!H260)</f>
        <v>12/2021</v>
      </c>
      <c r="H251" s="15">
        <f>'[1]TCE - ANEXO III - Preencher'!I260</f>
        <v>0</v>
      </c>
      <c r="I251" s="15">
        <f>'[1]TCE - ANEXO III - Preencher'!J260</f>
        <v>510.97919999999999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2.84</v>
      </c>
      <c r="O251" s="16">
        <f>'[1]TCE - ANEXO III - Preencher'!P260</f>
        <v>0</v>
      </c>
      <c r="P251" s="17">
        <f t="shared" si="20"/>
        <v>2.84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513.81920000000002</v>
      </c>
    </row>
    <row r="252" spans="1:28" s="4" customFormat="1" x14ac:dyDescent="0.2">
      <c r="A252" s="9">
        <f>IFERROR(VLOOKUP(B252,'[1]DADOS (OCULTAR)'!$P$3:$R$91,3,0),"")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DARLIANE DA SILVA LIMA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4110-10</v>
      </c>
      <c r="G252" s="14" t="str">
        <f>IF('[1]TCE - ANEXO III - Preencher'!H261="","",'[1]TCE - ANEXO III - Preencher'!H261)</f>
        <v>12/2021</v>
      </c>
      <c r="H252" s="15">
        <f>'[1]TCE - ANEXO III - Preencher'!I261</f>
        <v>0</v>
      </c>
      <c r="I252" s="15">
        <f>'[1]TCE - ANEXO III - Preencher'!J261</f>
        <v>151.38079999999999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1.35</v>
      </c>
      <c r="O252" s="16">
        <f>'[1]TCE - ANEXO III - Preencher'!P261</f>
        <v>0</v>
      </c>
      <c r="P252" s="17">
        <f t="shared" si="20"/>
        <v>1.35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69.430000000000007</v>
      </c>
      <c r="U252" s="16">
        <f>'[1]TCE - ANEXO III - Preencher'!V261</f>
        <v>0</v>
      </c>
      <c r="V252" s="17">
        <f t="shared" si="22"/>
        <v>69.430000000000007</v>
      </c>
      <c r="W252" s="18" t="str">
        <f>IF('[1]TCE - ANEXO III - Preencher'!X261="","",'[1]TCE - ANEXO III - Preencher'!X261)</f>
        <v>AUXÍLIO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222.16079999999999</v>
      </c>
    </row>
    <row r="253" spans="1:28" s="4" customFormat="1" x14ac:dyDescent="0.2">
      <c r="A253" s="9">
        <f>IFERROR(VLOOKUP(B253,'[1]DADOS (OCULTAR)'!$P$3:$R$91,3,0),"")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DAYANE FABIOLA TORRES DE LIMA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2235-05</v>
      </c>
      <c r="G253" s="14" t="str">
        <f>IF('[1]TCE - ANEXO III - Preencher'!H262="","",'[1]TCE - ANEXO III - Preencher'!H262)</f>
        <v>12/2021</v>
      </c>
      <c r="H253" s="15">
        <f>'[1]TCE - ANEXO III - Preencher'!I262</f>
        <v>0</v>
      </c>
      <c r="I253" s="15">
        <f>'[1]TCE - ANEXO III - Preencher'!J262</f>
        <v>361.57440000000003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2.84</v>
      </c>
      <c r="O253" s="16">
        <f>'[1]TCE - ANEXO III - Preencher'!P262</f>
        <v>0</v>
      </c>
      <c r="P253" s="17">
        <f t="shared" si="20"/>
        <v>2.84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364.4144</v>
      </c>
    </row>
    <row r="254" spans="1:28" s="4" customFormat="1" x14ac:dyDescent="0.2">
      <c r="A254" s="9">
        <f>IFERROR(VLOOKUP(B254,'[1]DADOS (OCULTAR)'!$P$3:$R$91,3,0),"")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DAYANE MARIA DOS SANTOS BARROS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12/2021</v>
      </c>
      <c r="H254" s="15">
        <f>'[1]TCE - ANEXO III - Preencher'!I263</f>
        <v>0</v>
      </c>
      <c r="I254" s="15">
        <f>'[1]TCE - ANEXO III - Preencher'!J263</f>
        <v>167.8648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1.35</v>
      </c>
      <c r="O254" s="16">
        <f>'[1]TCE - ANEXO III - Preencher'!P263</f>
        <v>0</v>
      </c>
      <c r="P254" s="17">
        <f t="shared" si="20"/>
        <v>1.35</v>
      </c>
      <c r="Q254" s="16">
        <f>'[1]TCE - ANEXO III - Preencher'!R263</f>
        <v>157.5</v>
      </c>
      <c r="R254" s="16">
        <f>'[1]TCE - ANEXO III - Preencher'!S263</f>
        <v>67.430000000000007</v>
      </c>
      <c r="S254" s="17">
        <f t="shared" si="21"/>
        <v>90.07</v>
      </c>
      <c r="T254" s="16">
        <f>'[1]TCE - ANEXO III - Preencher'!U263</f>
        <v>69.41</v>
      </c>
      <c r="U254" s="16">
        <f>'[1]TCE - ANEXO III - Preencher'!V263</f>
        <v>0</v>
      </c>
      <c r="V254" s="17">
        <f t="shared" si="22"/>
        <v>69.41</v>
      </c>
      <c r="W254" s="18" t="str">
        <f>IF('[1]TCE - ANEXO III - Preencher'!X263="","",'[1]TCE - ANEXO III - Preencher'!X263)</f>
        <v>AUXÍLIO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328.69479999999999</v>
      </c>
    </row>
    <row r="255" spans="1:28" s="4" customFormat="1" x14ac:dyDescent="0.2">
      <c r="A255" s="9">
        <f>IFERROR(VLOOKUP(B255,'[1]DADOS (OCULTAR)'!$P$3:$R$91,3,0),"")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DAYANNE CORREIA DOS SANTOS LESSELIS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2238-10</v>
      </c>
      <c r="G255" s="14" t="str">
        <f>IF('[1]TCE - ANEXO III - Preencher'!H264="","",'[1]TCE - ANEXO III - Preencher'!H264)</f>
        <v>12/2021</v>
      </c>
      <c r="H255" s="15">
        <f>'[1]TCE - ANEXO III - Preencher'!I264</f>
        <v>0</v>
      </c>
      <c r="I255" s="15">
        <f>'[1]TCE - ANEXO III - Preencher'!J264</f>
        <v>345.39280000000002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1.35</v>
      </c>
      <c r="O255" s="16">
        <f>'[1]TCE - ANEXO III - Preencher'!P264</f>
        <v>0</v>
      </c>
      <c r="P255" s="17">
        <f t="shared" si="20"/>
        <v>1.35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69.430000000000007</v>
      </c>
      <c r="U255" s="16">
        <f>'[1]TCE - ANEXO III - Preencher'!V264</f>
        <v>0</v>
      </c>
      <c r="V255" s="17">
        <f t="shared" si="22"/>
        <v>69.430000000000007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416.17280000000005</v>
      </c>
    </row>
    <row r="256" spans="1:28" s="4" customFormat="1" x14ac:dyDescent="0.2">
      <c r="A256" s="9">
        <f>IFERROR(VLOOKUP(B256,'[1]DADOS (OCULTAR)'!$P$3:$R$91,3,0),"")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DAYSE DANIELLE FERREIRA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12/2021</v>
      </c>
      <c r="H256" s="15">
        <f>'[1]TCE - ANEXO III - Preencher'!I265</f>
        <v>0</v>
      </c>
      <c r="I256" s="15">
        <f>'[1]TCE - ANEXO III - Preencher'!J265</f>
        <v>229.09360000000001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1.35</v>
      </c>
      <c r="O256" s="16">
        <f>'[1]TCE - ANEXO III - Preencher'!P265</f>
        <v>0</v>
      </c>
      <c r="P256" s="17">
        <f t="shared" si="20"/>
        <v>1.35</v>
      </c>
      <c r="Q256" s="16">
        <f>'[1]TCE - ANEXO III - Preencher'!R265</f>
        <v>14.7</v>
      </c>
      <c r="R256" s="16">
        <f>'[1]TCE - ANEXO III - Preencher'!S265</f>
        <v>0</v>
      </c>
      <c r="S256" s="17">
        <f t="shared" si="21"/>
        <v>14.7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245.14359999999999</v>
      </c>
    </row>
    <row r="257" spans="1:28" s="4" customFormat="1" x14ac:dyDescent="0.2">
      <c r="A257" s="9">
        <f>IFERROR(VLOOKUP(B257,'[1]DADOS (OCULTAR)'!$P$3:$R$91,3,0),"")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DAYSE LUIZA FARIAS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 t="str">
        <f>IF('[1]TCE - ANEXO III - Preencher'!H266="","",'[1]TCE - ANEXO III - Preencher'!H266)</f>
        <v>12/2021</v>
      </c>
      <c r="H257" s="15">
        <f>'[1]TCE - ANEXO III - Preencher'!I266</f>
        <v>0</v>
      </c>
      <c r="I257" s="15">
        <f>'[1]TCE - ANEXO III - Preencher'!J266</f>
        <v>405.79680000000002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2.84</v>
      </c>
      <c r="O257" s="16">
        <f>'[1]TCE - ANEXO III - Preencher'!P266</f>
        <v>0</v>
      </c>
      <c r="P257" s="17">
        <f t="shared" si="20"/>
        <v>2.84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408.63679999999999</v>
      </c>
    </row>
    <row r="258" spans="1:28" s="4" customFormat="1" x14ac:dyDescent="0.2">
      <c r="A258" s="9">
        <f>IFERROR(VLOOKUP(B258,'[1]DADOS (OCULTAR)'!$P$3:$R$91,3,0),"")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BRUNA BARBOSA GUEDES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 t="str">
        <f>IF('[1]TCE - ANEXO III - Preencher'!H267="","",'[1]TCE - ANEXO III - Preencher'!H267)</f>
        <v>12/2021</v>
      </c>
      <c r="H258" s="15">
        <f>'[1]TCE - ANEXO III - Preencher'!I267</f>
        <v>0</v>
      </c>
      <c r="I258" s="15">
        <f>'[1]TCE - ANEXO III - Preencher'!J267</f>
        <v>586.15520000000004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2.84</v>
      </c>
      <c r="O258" s="16">
        <f>'[1]TCE - ANEXO III - Preencher'!P267</f>
        <v>0</v>
      </c>
      <c r="P258" s="17">
        <f t="shared" si="20"/>
        <v>2.84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588.99520000000007</v>
      </c>
    </row>
    <row r="259" spans="1:28" s="4" customFormat="1" x14ac:dyDescent="0.2">
      <c r="A259" s="9">
        <f>IFERROR(VLOOKUP(B259,'[1]DADOS (OCULTAR)'!$P$3:$R$91,3,0),"")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CORREIA BARBOSA E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5211-30</v>
      </c>
      <c r="G259" s="14" t="str">
        <f>IF('[1]TCE - ANEXO III - Preencher'!H268="","",'[1]TCE - ANEXO III - Preencher'!H268)</f>
        <v>12/2021</v>
      </c>
      <c r="H259" s="15">
        <f>'[1]TCE - ANEXO III - Preencher'!I268</f>
        <v>0</v>
      </c>
      <c r="I259" s="15">
        <f>'[1]TCE - ANEXO III - Preencher'!J268</f>
        <v>117.80159999999999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</v>
      </c>
      <c r="O259" s="16">
        <f>'[1]TCE - ANEXO III - Preencher'!P268</f>
        <v>0</v>
      </c>
      <c r="P259" s="17">
        <f t="shared" si="20"/>
        <v>1.35</v>
      </c>
      <c r="Q259" s="16">
        <f>'[1]TCE - ANEXO III - Preencher'!R268</f>
        <v>167.7</v>
      </c>
      <c r="R259" s="16">
        <f>'[1]TCE - ANEXO III - Preencher'!S268</f>
        <v>66.78</v>
      </c>
      <c r="S259" s="17">
        <f t="shared" si="21"/>
        <v>100.91999999999999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220.07159999999999</v>
      </c>
    </row>
    <row r="260" spans="1:28" s="4" customFormat="1" x14ac:dyDescent="0.2">
      <c r="A260" s="9">
        <f>IFERROR(VLOOKUP(B260,'[1]DADOS (OCULTAR)'!$P$3:$R$91,3,0),"")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 EDUARDA SIQUEIRA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5211-30</v>
      </c>
      <c r="G260" s="14" t="str">
        <f>IF('[1]TCE - ANEXO III - Preencher'!H269="","",'[1]TCE - ANEXO III - Preencher'!H269)</f>
        <v>12/2021</v>
      </c>
      <c r="H260" s="15">
        <f>'[1]TCE - ANEXO III - Preencher'!I269</f>
        <v>0</v>
      </c>
      <c r="I260" s="15">
        <f>'[1]TCE - ANEXO III - Preencher'!J269</f>
        <v>173.0984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1.35</v>
      </c>
      <c r="O260" s="16">
        <f>'[1]TCE - ANEXO III - Preencher'!P269</f>
        <v>0</v>
      </c>
      <c r="P260" s="17">
        <f t="shared" ref="P260:P323" si="26">N260-O260</f>
        <v>1.35</v>
      </c>
      <c r="Q260" s="16">
        <f>'[1]TCE - ANEXO III - Preencher'!R269</f>
        <v>167.7</v>
      </c>
      <c r="R260" s="16">
        <f>'[1]TCE - ANEXO III - Preencher'!S269</f>
        <v>49.97</v>
      </c>
      <c r="S260" s="17">
        <f t="shared" ref="S260:S323" si="27">Q260-R260</f>
        <v>117.72999999999999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292.17840000000001</v>
      </c>
    </row>
    <row r="261" spans="1:28" s="4" customFormat="1" x14ac:dyDescent="0.2">
      <c r="A261" s="9">
        <f>IFERROR(VLOOKUP(B261,'[1]DADOS (OCULTAR)'!$P$3:$R$91,3,0),"")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LAYANE SOARES DOS SANTOS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12/2021</v>
      </c>
      <c r="H261" s="15">
        <f>'[1]TCE - ANEXO III - Preencher'!I270</f>
        <v>0</v>
      </c>
      <c r="I261" s="15">
        <f>'[1]TCE - ANEXO III - Preencher'!J270</f>
        <v>170.23759999999999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1.35</v>
      </c>
      <c r="O261" s="16">
        <f>'[1]TCE - ANEXO III - Preencher'!P270</f>
        <v>0</v>
      </c>
      <c r="P261" s="17">
        <f t="shared" si="26"/>
        <v>1.35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171.58759999999998</v>
      </c>
    </row>
    <row r="262" spans="1:28" s="4" customFormat="1" x14ac:dyDescent="0.2">
      <c r="A262" s="9">
        <f>IFERROR(VLOOKUP(B262,'[1]DADOS (OCULTAR)'!$P$3:$R$91,3,0),"")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VIRGINIA SOARES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12/2021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>
        <f>IFERROR(VLOOKUP(B263,'[1]DADOS (OCULTAR)'!$P$3:$R$91,3,0),"")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DEBORAH SOARES CHAVES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2251-25</v>
      </c>
      <c r="G263" s="14" t="str">
        <f>IF('[1]TCE - ANEXO III - Preencher'!H272="","",'[1]TCE - ANEXO III - Preencher'!H272)</f>
        <v>12/2021</v>
      </c>
      <c r="H263" s="15">
        <f>'[1]TCE - ANEXO III - Preencher'!I272</f>
        <v>0</v>
      </c>
      <c r="I263" s="15">
        <f>'[1]TCE - ANEXO III - Preencher'!J272</f>
        <v>1012.592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10.83</v>
      </c>
      <c r="O263" s="16">
        <f>'[1]TCE - ANEXO III - Preencher'!P272</f>
        <v>0</v>
      </c>
      <c r="P263" s="17">
        <f t="shared" si="26"/>
        <v>10.83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1023.422</v>
      </c>
    </row>
    <row r="264" spans="1:28" s="4" customFormat="1" x14ac:dyDescent="0.2">
      <c r="A264" s="9">
        <f>IFERROR(VLOOKUP(B264,'[1]DADOS (OCULTAR)'!$P$3:$R$91,3,0),"")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DEISE EMANUELLE ALVES SILVA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2251-25</v>
      </c>
      <c r="G264" s="14" t="str">
        <f>IF('[1]TCE - ANEXO III - Preencher'!H273="","",'[1]TCE - ANEXO III - Preencher'!H273)</f>
        <v>12/2021</v>
      </c>
      <c r="H264" s="15">
        <f>'[1]TCE - ANEXO III - Preencher'!I273</f>
        <v>0</v>
      </c>
      <c r="I264" s="15">
        <f>'[1]TCE - ANEXO III - Preencher'!J273</f>
        <v>604.33440000000007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10.83</v>
      </c>
      <c r="O264" s="16">
        <f>'[1]TCE - ANEXO III - Preencher'!P273</f>
        <v>0</v>
      </c>
      <c r="P264" s="17">
        <f t="shared" si="26"/>
        <v>10.83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615.16440000000011</v>
      </c>
    </row>
    <row r="265" spans="1:28" s="4" customFormat="1" x14ac:dyDescent="0.2">
      <c r="A265" s="9">
        <f>IFERROR(VLOOKUP(B265,'[1]DADOS (OCULTAR)'!$P$3:$R$91,3,0),"")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DENISE CORREIA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12/2021</v>
      </c>
      <c r="H265" s="15">
        <f>'[1]TCE - ANEXO III - Preencher'!I274</f>
        <v>0</v>
      </c>
      <c r="I265" s="15">
        <f>'[1]TCE - ANEXO III - Preencher'!J274</f>
        <v>214.38800000000001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1.35</v>
      </c>
      <c r="O265" s="16">
        <f>'[1]TCE - ANEXO III - Preencher'!P274</f>
        <v>0</v>
      </c>
      <c r="P265" s="17">
        <f t="shared" si="26"/>
        <v>1.35</v>
      </c>
      <c r="Q265" s="16">
        <f>'[1]TCE - ANEXO III - Preencher'!R274</f>
        <v>167.7</v>
      </c>
      <c r="R265" s="16">
        <f>'[1]TCE - ANEXO III - Preencher'!S274</f>
        <v>67.430000000000007</v>
      </c>
      <c r="S265" s="17">
        <f t="shared" si="27"/>
        <v>100.26999999999998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316.00799999999998</v>
      </c>
    </row>
    <row r="266" spans="1:28" s="4" customFormat="1" x14ac:dyDescent="0.2">
      <c r="A266" s="9">
        <f>IFERROR(VLOOKUP(B266,'[1]DADOS (OCULTAR)'!$P$3:$R$91,3,0),"")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DENIZE MARANHAO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2237-10</v>
      </c>
      <c r="G266" s="14" t="str">
        <f>IF('[1]TCE - ANEXO III - Preencher'!H275="","",'[1]TCE - ANEXO III - Preencher'!H275)</f>
        <v>12/2021</v>
      </c>
      <c r="H266" s="15">
        <f>'[1]TCE - ANEXO III - Preencher'!I275</f>
        <v>0</v>
      </c>
      <c r="I266" s="15">
        <f>'[1]TCE - ANEXO III - Preencher'!J275</f>
        <v>396.32799999999997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1.35</v>
      </c>
      <c r="O266" s="16">
        <f>'[1]TCE - ANEXO III - Preencher'!P275</f>
        <v>0</v>
      </c>
      <c r="P266" s="17">
        <f t="shared" si="26"/>
        <v>1.35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397.678</v>
      </c>
    </row>
    <row r="267" spans="1:28" s="4" customFormat="1" x14ac:dyDescent="0.2">
      <c r="A267" s="9">
        <f>IFERROR(VLOOKUP(B267,'[1]DADOS (OCULTAR)'!$P$3:$R$91,3,0),"")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DESDRA DE MACEDO LEMOS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2253-20</v>
      </c>
      <c r="G267" s="14" t="str">
        <f>IF('[1]TCE - ANEXO III - Preencher'!H276="","",'[1]TCE - ANEXO III - Preencher'!H276)</f>
        <v>12/2021</v>
      </c>
      <c r="H267" s="15">
        <f>'[1]TCE - ANEXO III - Preencher'!I276</f>
        <v>0</v>
      </c>
      <c r="I267" s="15">
        <f>'[1]TCE - ANEXO III - Preencher'!J276</f>
        <v>2060.9263999999998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10.83</v>
      </c>
      <c r="O267" s="16">
        <f>'[1]TCE - ANEXO III - Preencher'!P276</f>
        <v>0</v>
      </c>
      <c r="P267" s="17">
        <f t="shared" si="26"/>
        <v>10.83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2071.7563999999998</v>
      </c>
    </row>
    <row r="268" spans="1:28" s="4" customFormat="1" x14ac:dyDescent="0.2">
      <c r="A268" s="9">
        <f>IFERROR(VLOOKUP(B268,'[1]DADOS (OCULTAR)'!$P$3:$R$91,3,0),"")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DGINANE BARROS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5211-30</v>
      </c>
      <c r="G268" s="14" t="str">
        <f>IF('[1]TCE - ANEXO III - Preencher'!H277="","",'[1]TCE - ANEXO III - Preencher'!H277)</f>
        <v>12/2021</v>
      </c>
      <c r="H268" s="15">
        <f>'[1]TCE - ANEXO III - Preencher'!I277</f>
        <v>0</v>
      </c>
      <c r="I268" s="15">
        <f>'[1]TCE - ANEXO III - Preencher'!J277</f>
        <v>159.16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1.35</v>
      </c>
      <c r="O268" s="16">
        <f>'[1]TCE - ANEXO III - Preencher'!P277</f>
        <v>0</v>
      </c>
      <c r="P268" s="17">
        <f t="shared" si="26"/>
        <v>1.35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160.51</v>
      </c>
    </row>
    <row r="269" spans="1:28" s="4" customFormat="1" x14ac:dyDescent="0.2">
      <c r="A269" s="9">
        <f>IFERROR(VLOOKUP(B269,'[1]DADOS (OCULTAR)'!$P$3:$R$91,3,0),"")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DIEGO MARCELINO DOS SANTOS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5211-30</v>
      </c>
      <c r="G269" s="14" t="str">
        <f>IF('[1]TCE - ANEXO III - Preencher'!H278="","",'[1]TCE - ANEXO III - Preencher'!H278)</f>
        <v>12/2021</v>
      </c>
      <c r="H269" s="15">
        <f>'[1]TCE - ANEXO III - Preencher'!I278</f>
        <v>0</v>
      </c>
      <c r="I269" s="15">
        <f>'[1]TCE - ANEXO III - Preencher'!J278</f>
        <v>143.21039999999999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1.35</v>
      </c>
      <c r="O269" s="16">
        <f>'[1]TCE - ANEXO III - Preencher'!P278</f>
        <v>0</v>
      </c>
      <c r="P269" s="17">
        <f t="shared" si="26"/>
        <v>1.35</v>
      </c>
      <c r="Q269" s="16">
        <f>'[1]TCE - ANEXO III - Preencher'!R278</f>
        <v>266.10000000000002</v>
      </c>
      <c r="R269" s="16">
        <f>'[1]TCE - ANEXO III - Preencher'!S278</f>
        <v>66.78</v>
      </c>
      <c r="S269" s="17">
        <f t="shared" si="27"/>
        <v>199.32000000000002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343.88040000000001</v>
      </c>
    </row>
    <row r="270" spans="1:28" s="4" customFormat="1" x14ac:dyDescent="0.2">
      <c r="A270" s="9">
        <f>IFERROR(VLOOKUP(B270,'[1]DADOS (OCULTAR)'!$P$3:$R$91,3,0),"")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DIMAR MARIA DIAS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12/2021</v>
      </c>
      <c r="H270" s="15">
        <f>'[1]TCE - ANEXO III - Preencher'!I279</f>
        <v>0</v>
      </c>
      <c r="I270" s="15">
        <f>'[1]TCE - ANEXO III - Preencher'!J279</f>
        <v>189.1824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1.35</v>
      </c>
      <c r="O270" s="16">
        <f>'[1]TCE - ANEXO III - Preencher'!P279</f>
        <v>0</v>
      </c>
      <c r="P270" s="17">
        <f t="shared" si="26"/>
        <v>1.35</v>
      </c>
      <c r="Q270" s="16">
        <f>'[1]TCE - ANEXO III - Preencher'!R279</f>
        <v>287.7</v>
      </c>
      <c r="R270" s="16">
        <f>'[1]TCE - ANEXO III - Preencher'!S279</f>
        <v>52.17</v>
      </c>
      <c r="S270" s="17">
        <f t="shared" si="27"/>
        <v>235.52999999999997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426.06239999999997</v>
      </c>
    </row>
    <row r="271" spans="1:28" s="4" customFormat="1" x14ac:dyDescent="0.2">
      <c r="A271" s="9">
        <f>IFERROR(VLOOKUP(B271,'[1]DADOS (OCULTAR)'!$P$3:$R$91,3,0),"")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 xml:space="preserve">DIMAS JOSE DE LIMA 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5174-10</v>
      </c>
      <c r="G271" s="14" t="str">
        <f>IF('[1]TCE - ANEXO III - Preencher'!H280="","",'[1]TCE - ANEXO III - Preencher'!H280)</f>
        <v>12/2021</v>
      </c>
      <c r="H271" s="15">
        <f>'[1]TCE - ANEXO III - Preencher'!I280</f>
        <v>0</v>
      </c>
      <c r="I271" s="15">
        <f>'[1]TCE - ANEXO III - Preencher'!J280</f>
        <v>170.48560000000001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1.35</v>
      </c>
      <c r="O271" s="16">
        <f>'[1]TCE - ANEXO III - Preencher'!P280</f>
        <v>0</v>
      </c>
      <c r="P271" s="17">
        <f t="shared" si="26"/>
        <v>1.35</v>
      </c>
      <c r="Q271" s="16">
        <f>'[1]TCE - ANEXO III - Preencher'!R280</f>
        <v>157.5</v>
      </c>
      <c r="R271" s="16">
        <f>'[1]TCE - ANEXO III - Preencher'!S280</f>
        <v>66.78</v>
      </c>
      <c r="S271" s="17">
        <f t="shared" si="27"/>
        <v>90.72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262.55560000000003</v>
      </c>
    </row>
    <row r="272" spans="1:28" s="4" customFormat="1" x14ac:dyDescent="0.2">
      <c r="A272" s="9">
        <f>IFERROR(VLOOKUP(B272,'[1]DADOS (OCULTAR)'!$P$3:$R$91,3,0),"")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DIMAYMA CORINNY LISBOA E SILVA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5134-30</v>
      </c>
      <c r="G272" s="14" t="str">
        <f>IF('[1]TCE - ANEXO III - Preencher'!H281="","",'[1]TCE - ANEXO III - Preencher'!H281)</f>
        <v>12/2021</v>
      </c>
      <c r="H272" s="15">
        <f>'[1]TCE - ANEXO III - Preencher'!I281</f>
        <v>0</v>
      </c>
      <c r="I272" s="15">
        <f>'[1]TCE - ANEXO III - Preencher'!J281</f>
        <v>157.15039999999999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1.35</v>
      </c>
      <c r="O272" s="16">
        <f>'[1]TCE - ANEXO III - Preencher'!P281</f>
        <v>0</v>
      </c>
      <c r="P272" s="17">
        <f t="shared" si="26"/>
        <v>1.35</v>
      </c>
      <c r="Q272" s="16">
        <f>'[1]TCE - ANEXO III - Preencher'!R281</f>
        <v>228.9</v>
      </c>
      <c r="R272" s="16">
        <f>'[1]TCE - ANEXO III - Preencher'!S281</f>
        <v>66.599999999999994</v>
      </c>
      <c r="S272" s="17">
        <f t="shared" si="27"/>
        <v>162.30000000000001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320.80039999999997</v>
      </c>
    </row>
    <row r="273" spans="1:28" s="4" customFormat="1" x14ac:dyDescent="0.2">
      <c r="A273" s="9">
        <f>IFERROR(VLOOKUP(B273,'[1]DADOS (OCULTAR)'!$P$3:$R$91,3,0),"")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DIOGENES MARTINS TELES MACHADO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2515-10</v>
      </c>
      <c r="G273" s="14" t="str">
        <f>IF('[1]TCE - ANEXO III - Preencher'!H282="","",'[1]TCE - ANEXO III - Preencher'!H282)</f>
        <v>12/2021</v>
      </c>
      <c r="H273" s="15">
        <f>'[1]TCE - ANEXO III - Preencher'!I282</f>
        <v>0</v>
      </c>
      <c r="I273" s="15">
        <f>'[1]TCE - ANEXO III - Preencher'!J282</f>
        <v>402.54320000000001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1.35</v>
      </c>
      <c r="O273" s="16">
        <f>'[1]TCE - ANEXO III - Preencher'!P282</f>
        <v>0</v>
      </c>
      <c r="P273" s="17">
        <f t="shared" si="26"/>
        <v>1.35</v>
      </c>
      <c r="Q273" s="16">
        <f>'[1]TCE - ANEXO III - Preencher'!R282</f>
        <v>14.7</v>
      </c>
      <c r="R273" s="16">
        <f>'[1]TCE - ANEXO III - Preencher'!S282</f>
        <v>0</v>
      </c>
      <c r="S273" s="17">
        <f t="shared" si="27"/>
        <v>14.7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418.59320000000002</v>
      </c>
    </row>
    <row r="274" spans="1:28" s="4" customFormat="1" x14ac:dyDescent="0.2">
      <c r="A274" s="9">
        <f>IFERROR(VLOOKUP(B274,'[1]DADOS (OCULTAR)'!$P$3:$R$91,3,0),"")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DIOGO COUTINHO SUASSUNA</v>
      </c>
      <c r="E274" s="10" t="str">
        <f>IF('[1]TCE - ANEXO III - Preencher'!F283="4 - Assistência Odontológica","2 - Outros Profissionais da Saúde",'[1]TCE - ANEXO III - Preencher'!F283)</f>
        <v>1 - Médico</v>
      </c>
      <c r="F274" s="13" t="str">
        <f>'[1]TCE - ANEXO III - Preencher'!G283</f>
        <v>2251-25</v>
      </c>
      <c r="G274" s="14" t="str">
        <f>IF('[1]TCE - ANEXO III - Preencher'!H283="","",'[1]TCE - ANEXO III - Preencher'!H283)</f>
        <v>12/2021</v>
      </c>
      <c r="H274" s="15">
        <f>'[1]TCE - ANEXO III - Preencher'!I283</f>
        <v>0</v>
      </c>
      <c r="I274" s="15">
        <f>'[1]TCE - ANEXO III - Preencher'!J283</f>
        <v>1715.904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10.83</v>
      </c>
      <c r="O274" s="16">
        <f>'[1]TCE - ANEXO III - Preencher'!P283</f>
        <v>0</v>
      </c>
      <c r="P274" s="17">
        <f t="shared" si="26"/>
        <v>10.83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1726.7339999999999</v>
      </c>
    </row>
    <row r="275" spans="1:28" s="4" customFormat="1" x14ac:dyDescent="0.2">
      <c r="A275" s="9">
        <f>IFERROR(VLOOKUP(B275,'[1]DADOS (OCULTAR)'!$P$3:$R$91,3,0),"")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DIOGO SOBRAL BRITO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5211-30</v>
      </c>
      <c r="G275" s="14" t="str">
        <f>IF('[1]TCE - ANEXO III - Preencher'!H284="","",'[1]TCE - ANEXO III - Preencher'!H284)</f>
        <v>12/2021</v>
      </c>
      <c r="H275" s="15">
        <f>'[1]TCE - ANEXO III - Preencher'!I284</f>
        <v>0</v>
      </c>
      <c r="I275" s="15">
        <f>'[1]TCE - ANEXO III - Preencher'!J284</f>
        <v>169.34399999999999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1.35</v>
      </c>
      <c r="O275" s="16">
        <f>'[1]TCE - ANEXO III - Preencher'!P284</f>
        <v>0</v>
      </c>
      <c r="P275" s="17">
        <f t="shared" si="26"/>
        <v>1.35</v>
      </c>
      <c r="Q275" s="16">
        <f>'[1]TCE - ANEXO III - Preencher'!R284</f>
        <v>137.25</v>
      </c>
      <c r="R275" s="16">
        <f>'[1]TCE - ANEXO III - Preencher'!S284</f>
        <v>66.78</v>
      </c>
      <c r="S275" s="17">
        <f t="shared" si="27"/>
        <v>70.47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241.16399999999999</v>
      </c>
    </row>
    <row r="276" spans="1:28" s="4" customFormat="1" x14ac:dyDescent="0.2">
      <c r="A276" s="9">
        <f>IFERROR(VLOOKUP(B276,'[1]DADOS (OCULTAR)'!$P$3:$R$91,3,0),"")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DIONE DE FATIMA DA COSTA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2235-05</v>
      </c>
      <c r="G276" s="14" t="str">
        <f>IF('[1]TCE - ANEXO III - Preencher'!H285="","",'[1]TCE - ANEXO III - Preencher'!H285)</f>
        <v>12/2021</v>
      </c>
      <c r="H276" s="15">
        <f>'[1]TCE - ANEXO III - Preencher'!I285</f>
        <v>0</v>
      </c>
      <c r="I276" s="15">
        <f>'[1]TCE - ANEXO III - Preencher'!J285</f>
        <v>423.96159999999998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2.84</v>
      </c>
      <c r="O276" s="16">
        <f>'[1]TCE - ANEXO III - Preencher'!P285</f>
        <v>0</v>
      </c>
      <c r="P276" s="17">
        <f t="shared" si="26"/>
        <v>2.84</v>
      </c>
      <c r="Q276" s="16">
        <f>'[1]TCE - ANEXO III - Preencher'!R285</f>
        <v>169.5</v>
      </c>
      <c r="R276" s="16">
        <f>'[1]TCE - ANEXO III - Preencher'!S285</f>
        <v>123.36</v>
      </c>
      <c r="S276" s="17">
        <f t="shared" si="27"/>
        <v>46.14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472.94159999999994</v>
      </c>
    </row>
    <row r="277" spans="1:28" s="4" customFormat="1" x14ac:dyDescent="0.2">
      <c r="A277" s="9">
        <f>IFERROR(VLOOKUP(B277,'[1]DADOS (OCULTAR)'!$P$3:$R$91,3,0),"")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DJAIR DOS SANTOS THORPE JUNIOR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3241-15</v>
      </c>
      <c r="G277" s="14" t="str">
        <f>IF('[1]TCE - ANEXO III - Preencher'!H286="","",'[1]TCE - ANEXO III - Preencher'!H286)</f>
        <v>12/2021</v>
      </c>
      <c r="H277" s="15">
        <f>'[1]TCE - ANEXO III - Preencher'!I286</f>
        <v>0</v>
      </c>
      <c r="I277" s="15">
        <f>'[1]TCE - ANEXO III - Preencher'!J286</f>
        <v>472.46719999999999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1.35</v>
      </c>
      <c r="O277" s="16">
        <f>'[1]TCE - ANEXO III - Preencher'!P286</f>
        <v>0</v>
      </c>
      <c r="P277" s="17">
        <f t="shared" si="26"/>
        <v>1.35</v>
      </c>
      <c r="Q277" s="16">
        <f>'[1]TCE - ANEXO III - Preencher'!R286</f>
        <v>135.30000000000001</v>
      </c>
      <c r="R277" s="16">
        <f>'[1]TCE - ANEXO III - Preencher'!S286</f>
        <v>62.7</v>
      </c>
      <c r="S277" s="17">
        <f t="shared" si="27"/>
        <v>72.600000000000009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546.41719999999998</v>
      </c>
    </row>
    <row r="278" spans="1:28" s="4" customFormat="1" x14ac:dyDescent="0.2">
      <c r="A278" s="9">
        <f>IFERROR(VLOOKUP(B278,'[1]DADOS (OCULTAR)'!$P$3:$R$91,3,0),"")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DOUGLAS ALVES BEZERRA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2235-05</v>
      </c>
      <c r="G278" s="14" t="str">
        <f>IF('[1]TCE - ANEXO III - Preencher'!H287="","",'[1]TCE - ANEXO III - Preencher'!H287)</f>
        <v>12/2021</v>
      </c>
      <c r="H278" s="15">
        <f>'[1]TCE - ANEXO III - Preencher'!I287</f>
        <v>0</v>
      </c>
      <c r="I278" s="15">
        <f>'[1]TCE - ANEXO III - Preencher'!J287</f>
        <v>309.12079999999997</v>
      </c>
      <c r="J278" s="15">
        <f>'[1]TCE - ANEXO III - Preencher'!K287</f>
        <v>0</v>
      </c>
      <c r="K278" s="16">
        <f>'[1]TCE - ANEXO III - Preencher'!L287</f>
        <v>550.47</v>
      </c>
      <c r="L278" s="16">
        <f>'[1]TCE - ANEXO III - Preencher'!M287</f>
        <v>2.39</v>
      </c>
      <c r="M278" s="16">
        <f t="shared" si="25"/>
        <v>548.08000000000004</v>
      </c>
      <c r="N278" s="16">
        <f>'[1]TCE - ANEXO III - Preencher'!O287</f>
        <v>2.84</v>
      </c>
      <c r="O278" s="16">
        <f>'[1]TCE - ANEXO III - Preencher'!P287</f>
        <v>0</v>
      </c>
      <c r="P278" s="17">
        <f t="shared" si="26"/>
        <v>2.84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860.0408000000001</v>
      </c>
    </row>
    <row r="279" spans="1:28" s="4" customFormat="1" x14ac:dyDescent="0.2">
      <c r="A279" s="9">
        <f>IFERROR(VLOOKUP(B279,'[1]DADOS (OCULTAR)'!$P$3:$R$91,3,0),"")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DOURIMAR FERREIRA RIBEIRO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12/2021</v>
      </c>
      <c r="H279" s="15">
        <f>'[1]TCE - ANEXO III - Preencher'!I288</f>
        <v>0</v>
      </c>
      <c r="I279" s="15">
        <f>'[1]TCE - ANEXO III - Preencher'!J288</f>
        <v>275.53919999999999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1.35</v>
      </c>
      <c r="O279" s="16">
        <f>'[1]TCE - ANEXO III - Preencher'!P288</f>
        <v>0</v>
      </c>
      <c r="P279" s="17">
        <f t="shared" si="26"/>
        <v>1.35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276.88920000000002</v>
      </c>
    </row>
    <row r="280" spans="1:28" s="4" customFormat="1" x14ac:dyDescent="0.2">
      <c r="A280" s="9">
        <f>IFERROR(VLOOKUP(B280,'[1]DADOS (OCULTAR)'!$P$3:$R$91,3,0),"")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DUANY EVELLY SOUZA LIMA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12/2021</v>
      </c>
      <c r="H280" s="15">
        <f>'[1]TCE - ANEXO III - Preencher'!I289</f>
        <v>0</v>
      </c>
      <c r="I280" s="15">
        <f>'[1]TCE - ANEXO III - Preencher'!J289</f>
        <v>216.5488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1.35</v>
      </c>
      <c r="O280" s="16">
        <f>'[1]TCE - ANEXO III - Preencher'!P289</f>
        <v>0</v>
      </c>
      <c r="P280" s="17">
        <f t="shared" si="26"/>
        <v>1.35</v>
      </c>
      <c r="Q280" s="16">
        <f>'[1]TCE - ANEXO III - Preencher'!R289</f>
        <v>157.5</v>
      </c>
      <c r="R280" s="16">
        <f>'[1]TCE - ANEXO III - Preencher'!S289</f>
        <v>67.430000000000007</v>
      </c>
      <c r="S280" s="17">
        <f t="shared" si="27"/>
        <v>90.07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307.96879999999999</v>
      </c>
    </row>
    <row r="281" spans="1:28" s="4" customFormat="1" x14ac:dyDescent="0.2">
      <c r="A281" s="9">
        <f>IFERROR(VLOOKUP(B281,'[1]DADOS (OCULTAR)'!$P$3:$R$91,3,0),"")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EDICLAUDIA SIQUEIRA DE SOUZA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12/2021</v>
      </c>
      <c r="H281" s="15">
        <f>'[1]TCE - ANEXO III - Preencher'!I290</f>
        <v>0</v>
      </c>
      <c r="I281" s="15">
        <f>'[1]TCE - ANEXO III - Preencher'!J290</f>
        <v>199.41759999999999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1.35</v>
      </c>
      <c r="O281" s="16">
        <f>'[1]TCE - ANEXO III - Preencher'!P290</f>
        <v>0</v>
      </c>
      <c r="P281" s="17">
        <f t="shared" si="26"/>
        <v>1.35</v>
      </c>
      <c r="Q281" s="16">
        <f>'[1]TCE - ANEXO III - Preencher'!R290</f>
        <v>137.25</v>
      </c>
      <c r="R281" s="16">
        <f>'[1]TCE - ANEXO III - Preencher'!S290</f>
        <v>60.2</v>
      </c>
      <c r="S281" s="17">
        <f t="shared" si="27"/>
        <v>77.05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277.81759999999997</v>
      </c>
    </row>
    <row r="282" spans="1:28" s="4" customFormat="1" x14ac:dyDescent="0.2">
      <c r="A282" s="9">
        <f>IFERROR(VLOOKUP(B282,'[1]DADOS (OCULTAR)'!$P$3:$R$91,3,0),"")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EDILMA SILVA DOS SANTOS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 t="str">
        <f>IF('[1]TCE - ANEXO III - Preencher'!H291="","",'[1]TCE - ANEXO III - Preencher'!H291)</f>
        <v>12/2021</v>
      </c>
      <c r="H282" s="15">
        <f>'[1]TCE - ANEXO III - Preencher'!I291</f>
        <v>0</v>
      </c>
      <c r="I282" s="15">
        <f>'[1]TCE - ANEXO III - Preencher'!J291</f>
        <v>511.66879999999998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2.84</v>
      </c>
      <c r="O282" s="16">
        <f>'[1]TCE - ANEXO III - Preencher'!P291</f>
        <v>0</v>
      </c>
      <c r="P282" s="17">
        <f t="shared" si="26"/>
        <v>2.84</v>
      </c>
      <c r="Q282" s="16">
        <f>'[1]TCE - ANEXO III - Preencher'!R291</f>
        <v>234.6</v>
      </c>
      <c r="R282" s="16">
        <f>'[1]TCE - ANEXO III - Preencher'!S291</f>
        <v>123.36</v>
      </c>
      <c r="S282" s="17">
        <f t="shared" si="27"/>
        <v>111.24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625.74879999999996</v>
      </c>
    </row>
    <row r="283" spans="1:28" s="4" customFormat="1" x14ac:dyDescent="0.2">
      <c r="A283" s="9">
        <f>IFERROR(VLOOKUP(B283,'[1]DADOS (OCULTAR)'!$P$3:$R$91,3,0),"")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EDILSON ASSIS DA SILVA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7241-10</v>
      </c>
      <c r="G283" s="14" t="str">
        <f>IF('[1]TCE - ANEXO III - Preencher'!H292="","",'[1]TCE - ANEXO III - Preencher'!H292)</f>
        <v>12/2021</v>
      </c>
      <c r="H283" s="15">
        <f>'[1]TCE - ANEXO III - Preencher'!I292</f>
        <v>0</v>
      </c>
      <c r="I283" s="15">
        <f>'[1]TCE - ANEXO III - Preencher'!J292</f>
        <v>236.61519999999999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1.35</v>
      </c>
      <c r="O283" s="16">
        <f>'[1]TCE - ANEXO III - Preencher'!P292</f>
        <v>0</v>
      </c>
      <c r="P283" s="17">
        <f t="shared" si="26"/>
        <v>1.35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237.96519999999998</v>
      </c>
    </row>
    <row r="284" spans="1:28" s="4" customFormat="1" x14ac:dyDescent="0.2">
      <c r="A284" s="9">
        <f>IFERROR(VLOOKUP(B284,'[1]DADOS (OCULTAR)'!$P$3:$R$91,3,0),"")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EDISON JOSE APOLONIO DO NASCIMENTO NETO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5143-10</v>
      </c>
      <c r="G284" s="14" t="str">
        <f>IF('[1]TCE - ANEXO III - Preencher'!H293="","",'[1]TCE - ANEXO III - Preencher'!H293)</f>
        <v>12/2021</v>
      </c>
      <c r="H284" s="15">
        <f>'[1]TCE - ANEXO III - Preencher'!I293</f>
        <v>0</v>
      </c>
      <c r="I284" s="15">
        <f>'[1]TCE - ANEXO III - Preencher'!J293</f>
        <v>193.7816</v>
      </c>
      <c r="J284" s="15">
        <f>'[1]TCE - ANEXO III - Preencher'!K293</f>
        <v>0</v>
      </c>
      <c r="K284" s="16">
        <f>'[1]TCE - ANEXO III - Preencher'!L293</f>
        <v>550.47</v>
      </c>
      <c r="L284" s="16">
        <f>'[1]TCE - ANEXO III - Preencher'!M293</f>
        <v>30</v>
      </c>
      <c r="M284" s="16">
        <f t="shared" si="25"/>
        <v>520.47</v>
      </c>
      <c r="N284" s="16">
        <f>'[1]TCE - ANEXO III - Preencher'!O293</f>
        <v>1.35</v>
      </c>
      <c r="O284" s="16">
        <f>'[1]TCE - ANEXO III - Preencher'!P293</f>
        <v>0</v>
      </c>
      <c r="P284" s="17">
        <f t="shared" si="26"/>
        <v>1.35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715.60160000000008</v>
      </c>
    </row>
    <row r="285" spans="1:28" s="4" customFormat="1" x14ac:dyDescent="0.2">
      <c r="A285" s="9">
        <f>IFERROR(VLOOKUP(B285,'[1]DADOS (OCULTAR)'!$P$3:$R$91,3,0),"")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EDITE PESSOA DE ARRUDA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12/2021</v>
      </c>
      <c r="H285" s="15">
        <f>'[1]TCE - ANEXO III - Preencher'!I294</f>
        <v>0</v>
      </c>
      <c r="I285" s="15">
        <f>'[1]TCE - ANEXO III - Preencher'!J294</f>
        <v>188.4024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1.35</v>
      </c>
      <c r="O285" s="16">
        <f>'[1]TCE - ANEXO III - Preencher'!P294</f>
        <v>0</v>
      </c>
      <c r="P285" s="17">
        <f t="shared" si="26"/>
        <v>1.35</v>
      </c>
      <c r="Q285" s="16">
        <f>'[1]TCE - ANEXO III - Preencher'!R294</f>
        <v>270</v>
      </c>
      <c r="R285" s="16">
        <f>'[1]TCE - ANEXO III - Preencher'!S294</f>
        <v>64.25</v>
      </c>
      <c r="S285" s="17">
        <f t="shared" si="27"/>
        <v>205.75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395.50239999999997</v>
      </c>
    </row>
    <row r="286" spans="1:28" s="4" customFormat="1" x14ac:dyDescent="0.2">
      <c r="A286" s="9">
        <f>IFERROR(VLOOKUP(B286,'[1]DADOS (OCULTAR)'!$P$3:$R$91,3,0),"")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EDJANE  GOMES ROSA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3222-15</v>
      </c>
      <c r="G286" s="14" t="str">
        <f>IF('[1]TCE - ANEXO III - Preencher'!H295="","",'[1]TCE - ANEXO III - Preencher'!H295)</f>
        <v>12/2021</v>
      </c>
      <c r="H286" s="15">
        <f>'[1]TCE - ANEXO III - Preencher'!I295</f>
        <v>0</v>
      </c>
      <c r="I286" s="15">
        <f>'[1]TCE - ANEXO III - Preencher'!J295</f>
        <v>174.7704</v>
      </c>
      <c r="J286" s="15">
        <f>'[1]TCE - ANEXO III - Preencher'!K295</f>
        <v>0</v>
      </c>
      <c r="K286" s="16">
        <f>'[1]TCE - ANEXO III - Preencher'!L295</f>
        <v>550.47</v>
      </c>
      <c r="L286" s="16">
        <f>'[1]TCE - ANEXO III - Preencher'!M295</f>
        <v>22.48</v>
      </c>
      <c r="M286" s="16">
        <f t="shared" si="25"/>
        <v>527.99</v>
      </c>
      <c r="N286" s="16">
        <f>'[1]TCE - ANEXO III - Preencher'!O295</f>
        <v>1.35</v>
      </c>
      <c r="O286" s="16">
        <f>'[1]TCE - ANEXO III - Preencher'!P295</f>
        <v>0</v>
      </c>
      <c r="P286" s="17">
        <f t="shared" si="26"/>
        <v>1.35</v>
      </c>
      <c r="Q286" s="16">
        <f>'[1]TCE - ANEXO III - Preencher'!R295</f>
        <v>228.9</v>
      </c>
      <c r="R286" s="16">
        <f>'[1]TCE - ANEXO III - Preencher'!S295</f>
        <v>67.430000000000007</v>
      </c>
      <c r="S286" s="17">
        <f t="shared" si="27"/>
        <v>161.47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865.58040000000005</v>
      </c>
    </row>
    <row r="287" spans="1:28" s="4" customFormat="1" x14ac:dyDescent="0.2">
      <c r="A287" s="9">
        <f>IFERROR(VLOOKUP(B287,'[1]DADOS (OCULTAR)'!$P$3:$R$91,3,0),"")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EDJANE MARIA DE SOUZA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12/2021</v>
      </c>
      <c r="H287" s="15">
        <f>'[1]TCE - ANEXO III - Preencher'!I296</f>
        <v>0</v>
      </c>
      <c r="I287" s="15">
        <f>'[1]TCE - ANEXO III - Preencher'!J296</f>
        <v>338.13679999999999</v>
      </c>
      <c r="J287" s="15">
        <f>'[1]TCE - ANEXO III - Preencher'!K296</f>
        <v>0</v>
      </c>
      <c r="K287" s="16">
        <f>'[1]TCE - ANEXO III - Preencher'!L296</f>
        <v>550.47</v>
      </c>
      <c r="L287" s="16">
        <f>'[1]TCE - ANEXO III - Preencher'!M296</f>
        <v>2.39</v>
      </c>
      <c r="M287" s="16">
        <f t="shared" si="25"/>
        <v>548.08000000000004</v>
      </c>
      <c r="N287" s="16">
        <f>'[1]TCE - ANEXO III - Preencher'!O296</f>
        <v>2.84</v>
      </c>
      <c r="O287" s="16">
        <f>'[1]TCE - ANEXO III - Preencher'!P296</f>
        <v>0</v>
      </c>
      <c r="P287" s="17">
        <f t="shared" si="26"/>
        <v>2.84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889.05680000000007</v>
      </c>
    </row>
    <row r="288" spans="1:28" s="4" customFormat="1" x14ac:dyDescent="0.2">
      <c r="A288" s="9">
        <f>IFERROR(VLOOKUP(B288,'[1]DADOS (OCULTAR)'!$P$3:$R$91,3,0),"")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EDJANE MARIA LEOPOLDINO DOS SANTOS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3242-05</v>
      </c>
      <c r="G288" s="14" t="str">
        <f>IF('[1]TCE - ANEXO III - Preencher'!H297="","",'[1]TCE - ANEXO III - Preencher'!H297)</f>
        <v>12/2021</v>
      </c>
      <c r="H288" s="15">
        <f>'[1]TCE - ANEXO III - Preencher'!I297</f>
        <v>0</v>
      </c>
      <c r="I288" s="15">
        <f>'[1]TCE - ANEXO III - Preencher'!J297</f>
        <v>265.73440000000011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1.35</v>
      </c>
      <c r="O288" s="16">
        <f>'[1]TCE - ANEXO III - Preencher'!P297</f>
        <v>0</v>
      </c>
      <c r="P288" s="17">
        <f t="shared" si="26"/>
        <v>1.35</v>
      </c>
      <c r="Q288" s="16">
        <f>'[1]TCE - ANEXO III - Preencher'!R297</f>
        <v>228.9</v>
      </c>
      <c r="R288" s="16">
        <f>'[1]TCE - ANEXO III - Preencher'!S297</f>
        <v>81.209999999999994</v>
      </c>
      <c r="S288" s="17">
        <f t="shared" si="27"/>
        <v>147.69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414.77440000000013</v>
      </c>
    </row>
    <row r="289" spans="1:28" s="4" customFormat="1" x14ac:dyDescent="0.2">
      <c r="A289" s="9">
        <f>IFERROR(VLOOKUP(B289,'[1]DADOS (OCULTAR)'!$P$3:$R$91,3,0),"")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EDJANE MENDES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 t="str">
        <f>IF('[1]TCE - ANEXO III - Preencher'!H298="","",'[1]TCE - ANEXO III - Preencher'!H298)</f>
        <v>12/2021</v>
      </c>
      <c r="H289" s="15">
        <f>'[1]TCE - ANEXO III - Preencher'!I298</f>
        <v>0</v>
      </c>
      <c r="I289" s="15">
        <f>'[1]TCE - ANEXO III - Preencher'!J298</f>
        <v>201.148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1.35</v>
      </c>
      <c r="O289" s="16">
        <f>'[1]TCE - ANEXO III - Preencher'!P298</f>
        <v>0</v>
      </c>
      <c r="P289" s="17">
        <f t="shared" si="26"/>
        <v>1.35</v>
      </c>
      <c r="Q289" s="16">
        <f>'[1]TCE - ANEXO III - Preencher'!R298</f>
        <v>167.7</v>
      </c>
      <c r="R289" s="16">
        <f>'[1]TCE - ANEXO III - Preencher'!S298</f>
        <v>67.430000000000007</v>
      </c>
      <c r="S289" s="17">
        <f t="shared" si="27"/>
        <v>100.26999999999998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302.76799999999997</v>
      </c>
    </row>
    <row r="290" spans="1:28" s="4" customFormat="1" x14ac:dyDescent="0.2">
      <c r="A290" s="9">
        <f>IFERROR(VLOOKUP(B290,'[1]DADOS (OCULTAR)'!$P$3:$R$91,3,0),"")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EDNA BARBOSA DE SOUZA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 t="str">
        <f>IF('[1]TCE - ANEXO III - Preencher'!H299="","",'[1]TCE - ANEXO III - Preencher'!H299)</f>
        <v>12/2021</v>
      </c>
      <c r="H290" s="15">
        <f>'[1]TCE - ANEXO III - Preencher'!I299</f>
        <v>0</v>
      </c>
      <c r="I290" s="15">
        <f>'[1]TCE - ANEXO III - Preencher'!J299</f>
        <v>188.5496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</v>
      </c>
      <c r="O290" s="16">
        <f>'[1]TCE - ANEXO III - Preencher'!P299</f>
        <v>0</v>
      </c>
      <c r="P290" s="17">
        <f t="shared" si="26"/>
        <v>1.35</v>
      </c>
      <c r="Q290" s="16">
        <f>'[1]TCE - ANEXO III - Preencher'!R299</f>
        <v>167.7</v>
      </c>
      <c r="R290" s="16">
        <f>'[1]TCE - ANEXO III - Preencher'!S299</f>
        <v>67.430000000000007</v>
      </c>
      <c r="S290" s="17">
        <f t="shared" si="27"/>
        <v>100.26999999999998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290.16959999999995</v>
      </c>
    </row>
    <row r="291" spans="1:28" s="4" customFormat="1" x14ac:dyDescent="0.2">
      <c r="A291" s="9">
        <f>IFERROR(VLOOKUP(B291,'[1]DADOS (OCULTAR)'!$P$3:$R$91,3,0),"")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EDNA CLEIDE ALVES GOMES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12/2021</v>
      </c>
      <c r="H291" s="15">
        <f>'[1]TCE - ANEXO III - Preencher'!I300</f>
        <v>0</v>
      </c>
      <c r="I291" s="15">
        <f>'[1]TCE - ANEXO III - Preencher'!J300</f>
        <v>185.48400000000001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1.35</v>
      </c>
      <c r="O291" s="16">
        <f>'[1]TCE - ANEXO III - Preencher'!P300</f>
        <v>0</v>
      </c>
      <c r="P291" s="17">
        <f t="shared" si="26"/>
        <v>1.35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186.834</v>
      </c>
    </row>
    <row r="292" spans="1:28" s="4" customFormat="1" x14ac:dyDescent="0.2">
      <c r="A292" s="9">
        <f>IFERROR(VLOOKUP(B292,'[1]DADOS (OCULTAR)'!$P$3:$R$91,3,0),"")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EDNA DE PAULO LIRA BRITO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12/2021</v>
      </c>
      <c r="H292" s="15">
        <f>'[1]TCE - ANEXO III - Preencher'!I301</f>
        <v>0</v>
      </c>
      <c r="I292" s="15">
        <f>'[1]TCE - ANEXO III - Preencher'!J301</f>
        <v>180.35040000000001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1.35</v>
      </c>
      <c r="O292" s="16">
        <f>'[1]TCE - ANEXO III - Preencher'!P301</f>
        <v>0</v>
      </c>
      <c r="P292" s="17">
        <f t="shared" si="26"/>
        <v>1.35</v>
      </c>
      <c r="Q292" s="16">
        <f>'[1]TCE - ANEXO III - Preencher'!R301</f>
        <v>167.7</v>
      </c>
      <c r="R292" s="16">
        <f>'[1]TCE - ANEXO III - Preencher'!S301</f>
        <v>67.430000000000007</v>
      </c>
      <c r="S292" s="17">
        <f t="shared" si="27"/>
        <v>100.26999999999998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281.97039999999998</v>
      </c>
    </row>
    <row r="293" spans="1:28" s="4" customFormat="1" x14ac:dyDescent="0.2">
      <c r="A293" s="9">
        <f>IFERROR(VLOOKUP(B293,'[1]DADOS (OCULTAR)'!$P$3:$R$91,3,0),"")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EDNALDO JOSE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12/2021</v>
      </c>
      <c r="H293" s="15">
        <f>'[1]TCE - ANEXO III - Preencher'!I302</f>
        <v>0</v>
      </c>
      <c r="I293" s="15">
        <f>'[1]TCE - ANEXO III - Preencher'!J302</f>
        <v>183.684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1.35</v>
      </c>
      <c r="O293" s="16">
        <f>'[1]TCE - ANEXO III - Preencher'!P302</f>
        <v>0</v>
      </c>
      <c r="P293" s="17">
        <f t="shared" si="26"/>
        <v>1.35</v>
      </c>
      <c r="Q293" s="16">
        <f>'[1]TCE - ANEXO III - Preencher'!R302</f>
        <v>218.7</v>
      </c>
      <c r="R293" s="16">
        <f>'[1]TCE - ANEXO III - Preencher'!S302</f>
        <v>67.430000000000007</v>
      </c>
      <c r="S293" s="17">
        <f t="shared" si="27"/>
        <v>151.26999999999998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336.30399999999997</v>
      </c>
    </row>
    <row r="294" spans="1:28" s="4" customFormat="1" x14ac:dyDescent="0.2">
      <c r="A294" s="9">
        <f>IFERROR(VLOOKUP(B294,'[1]DADOS (OCULTAR)'!$P$3:$R$91,3,0),"")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EDRISIA PAIVA DOS SANTOS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5174-10</v>
      </c>
      <c r="G294" s="14" t="str">
        <f>IF('[1]TCE - ANEXO III - Preencher'!H303="","",'[1]TCE - ANEXO III - Preencher'!H303)</f>
        <v>12/2021</v>
      </c>
      <c r="H294" s="15">
        <f>'[1]TCE - ANEXO III - Preencher'!I303</f>
        <v>0</v>
      </c>
      <c r="I294" s="15">
        <f>'[1]TCE - ANEXO III - Preencher'!J303</f>
        <v>146.72319999999999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</v>
      </c>
      <c r="O294" s="16">
        <f>'[1]TCE - ANEXO III - Preencher'!P303</f>
        <v>0</v>
      </c>
      <c r="P294" s="17">
        <f t="shared" si="26"/>
        <v>1.35</v>
      </c>
      <c r="Q294" s="16">
        <f>'[1]TCE - ANEXO III - Preencher'!R303</f>
        <v>213.75</v>
      </c>
      <c r="R294" s="16">
        <f>'[1]TCE - ANEXO III - Preencher'!S303</f>
        <v>66.78</v>
      </c>
      <c r="S294" s="17">
        <f t="shared" si="27"/>
        <v>146.97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295.04319999999996</v>
      </c>
    </row>
    <row r="295" spans="1:28" s="4" customFormat="1" x14ac:dyDescent="0.2">
      <c r="A295" s="9">
        <f>IFERROR(VLOOKUP(B295,'[1]DADOS (OCULTAR)'!$P$3:$R$91,3,0),"")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EDSON RODRIGUES DE MOURA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2235-05</v>
      </c>
      <c r="G295" s="14" t="str">
        <f>IF('[1]TCE - ANEXO III - Preencher'!H304="","",'[1]TCE - ANEXO III - Preencher'!H304)</f>
        <v>12/2021</v>
      </c>
      <c r="H295" s="15">
        <f>'[1]TCE - ANEXO III - Preencher'!I304</f>
        <v>0</v>
      </c>
      <c r="I295" s="15">
        <f>'[1]TCE - ANEXO III - Preencher'!J304</f>
        <v>346.33600000000001</v>
      </c>
      <c r="J295" s="15">
        <f>'[1]TCE - ANEXO III - Preencher'!K304</f>
        <v>0</v>
      </c>
      <c r="K295" s="16">
        <f>'[1]TCE - ANEXO III - Preencher'!L304</f>
        <v>550.47</v>
      </c>
      <c r="L295" s="16">
        <f>'[1]TCE - ANEXO III - Preencher'!M304</f>
        <v>2.39</v>
      </c>
      <c r="M295" s="16">
        <f t="shared" si="25"/>
        <v>548.08000000000004</v>
      </c>
      <c r="N295" s="16">
        <f>'[1]TCE - ANEXO III - Preencher'!O304</f>
        <v>2.84</v>
      </c>
      <c r="O295" s="16">
        <f>'[1]TCE - ANEXO III - Preencher'!P304</f>
        <v>0</v>
      </c>
      <c r="P295" s="17">
        <f t="shared" si="26"/>
        <v>2.84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897.25600000000009</v>
      </c>
    </row>
    <row r="296" spans="1:28" s="4" customFormat="1" x14ac:dyDescent="0.2">
      <c r="A296" s="9">
        <f>IFERROR(VLOOKUP(B296,'[1]DADOS (OCULTAR)'!$P$3:$R$91,3,0),"")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EDUARDA AUGUSTA DE LUCENA CALDAS</v>
      </c>
      <c r="E296" s="10" t="str">
        <f>IF('[1]TCE - ANEXO III - Preencher'!F305="4 - Assistência Odontológica","2 - Outros Profissionais da Saúde",'[1]TCE - ANEXO III - Preencher'!F305)</f>
        <v>1 - Médico</v>
      </c>
      <c r="F296" s="13" t="str">
        <f>'[1]TCE - ANEXO III - Preencher'!G305</f>
        <v>2251-25</v>
      </c>
      <c r="G296" s="14" t="str">
        <f>IF('[1]TCE - ANEXO III - Preencher'!H305="","",'[1]TCE - ANEXO III - Preencher'!H305)</f>
        <v>12/2021</v>
      </c>
      <c r="H296" s="15">
        <f>'[1]TCE - ANEXO III - Preencher'!I305</f>
        <v>0</v>
      </c>
      <c r="I296" s="15">
        <f>'[1]TCE - ANEXO III - Preencher'!J305</f>
        <v>589.29600000000005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10.83</v>
      </c>
      <c r="O296" s="16">
        <f>'[1]TCE - ANEXO III - Preencher'!P305</f>
        <v>0</v>
      </c>
      <c r="P296" s="17">
        <f t="shared" si="26"/>
        <v>10.83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600.12600000000009</v>
      </c>
    </row>
    <row r="297" spans="1:28" s="4" customFormat="1" x14ac:dyDescent="0.2">
      <c r="A297" s="9">
        <f>IFERROR(VLOOKUP(B297,'[1]DADOS (OCULTAR)'!$P$3:$R$91,3,0),"")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EDUARDA RIBEIRO VITAL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1421-15</v>
      </c>
      <c r="G297" s="14" t="str">
        <f>IF('[1]TCE - ANEXO III - Preencher'!H306="","",'[1]TCE - ANEXO III - Preencher'!H306)</f>
        <v>12/2021</v>
      </c>
      <c r="H297" s="15">
        <f>'[1]TCE - ANEXO III - Preencher'!I306</f>
        <v>0</v>
      </c>
      <c r="I297" s="15">
        <f>'[1]TCE - ANEXO III - Preencher'!J306</f>
        <v>462.56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1.35</v>
      </c>
      <c r="O297" s="16">
        <f>'[1]TCE - ANEXO III - Preencher'!P306</f>
        <v>0</v>
      </c>
      <c r="P297" s="17">
        <f t="shared" si="26"/>
        <v>1.35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69.430000000000007</v>
      </c>
      <c r="U297" s="16">
        <f>'[1]TCE - ANEXO III - Preencher'!V306</f>
        <v>0</v>
      </c>
      <c r="V297" s="17">
        <f t="shared" si="28"/>
        <v>69.430000000000007</v>
      </c>
      <c r="W297" s="18" t="str">
        <f>IF('[1]TCE - ANEXO III - Preencher'!X306="","",'[1]TCE - ANEXO III - Preencher'!X306)</f>
        <v>AUXÍLIO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533.34</v>
      </c>
    </row>
    <row r="298" spans="1:28" s="4" customFormat="1" x14ac:dyDescent="0.2">
      <c r="A298" s="9">
        <f>IFERROR(VLOOKUP(B298,'[1]DADOS (OCULTAR)'!$P$3:$R$91,3,0),"")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EDUARDO DA SILVA GUIMARAES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4131-15</v>
      </c>
      <c r="G298" s="14" t="str">
        <f>IF('[1]TCE - ANEXO III - Preencher'!H307="","",'[1]TCE - ANEXO III - Preencher'!H307)</f>
        <v>12/2021</v>
      </c>
      <c r="H298" s="15">
        <f>'[1]TCE - ANEXO III - Preencher'!I307</f>
        <v>0</v>
      </c>
      <c r="I298" s="15">
        <f>'[1]TCE - ANEXO III - Preencher'!J307</f>
        <v>233.48480000000001</v>
      </c>
      <c r="J298" s="15">
        <f>'[1]TCE - ANEXO III - Preencher'!K307</f>
        <v>0</v>
      </c>
      <c r="K298" s="16">
        <f>'[1]TCE - ANEXO III - Preencher'!L307</f>
        <v>550.47</v>
      </c>
      <c r="L298" s="16">
        <f>'[1]TCE - ANEXO III - Preencher'!M307</f>
        <v>30</v>
      </c>
      <c r="M298" s="16">
        <f t="shared" si="25"/>
        <v>520.47</v>
      </c>
      <c r="N298" s="16">
        <f>'[1]TCE - ANEXO III - Preencher'!O307</f>
        <v>1.35</v>
      </c>
      <c r="O298" s="16">
        <f>'[1]TCE - ANEXO III - Preencher'!P307</f>
        <v>0</v>
      </c>
      <c r="P298" s="17">
        <f t="shared" si="26"/>
        <v>1.35</v>
      </c>
      <c r="Q298" s="16">
        <f>'[1]TCE - ANEXO III - Preencher'!R307</f>
        <v>364.2</v>
      </c>
      <c r="R298" s="16">
        <f>'[1]TCE - ANEXO III - Preencher'!S307</f>
        <v>108.59</v>
      </c>
      <c r="S298" s="17">
        <f t="shared" si="27"/>
        <v>255.60999999999999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1010.9148</v>
      </c>
    </row>
    <row r="299" spans="1:28" s="4" customFormat="1" x14ac:dyDescent="0.2">
      <c r="A299" s="9">
        <f>IFERROR(VLOOKUP(B299,'[1]DADOS (OCULTAR)'!$P$3:$R$91,3,0),"")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EDUARDO GOMES DOS SANTOS JUNIOR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5211-30</v>
      </c>
      <c r="G299" s="14" t="str">
        <f>IF('[1]TCE - ANEXO III - Preencher'!H308="","",'[1]TCE - ANEXO III - Preencher'!H308)</f>
        <v>12/2021</v>
      </c>
      <c r="H299" s="15">
        <f>'[1]TCE - ANEXO III - Preencher'!I308</f>
        <v>0</v>
      </c>
      <c r="I299" s="15">
        <f>'[1]TCE - ANEXO III - Preencher'!J308</f>
        <v>156.0264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1.35</v>
      </c>
      <c r="O299" s="16">
        <f>'[1]TCE - ANEXO III - Preencher'!P308</f>
        <v>0</v>
      </c>
      <c r="P299" s="17">
        <f t="shared" si="26"/>
        <v>1.35</v>
      </c>
      <c r="Q299" s="16">
        <f>'[1]TCE - ANEXO III - Preencher'!R308</f>
        <v>184.5</v>
      </c>
      <c r="R299" s="16">
        <f>'[1]TCE - ANEXO III - Preencher'!S308</f>
        <v>66.78</v>
      </c>
      <c r="S299" s="17">
        <f t="shared" si="27"/>
        <v>117.72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275.09640000000002</v>
      </c>
    </row>
    <row r="300" spans="1:28" s="4" customFormat="1" x14ac:dyDescent="0.2">
      <c r="A300" s="9">
        <f>IFERROR(VLOOKUP(B300,'[1]DADOS (OCULTAR)'!$P$3:$R$91,3,0),"")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EDUARDO PEREIRA DA SILVA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5142-25</v>
      </c>
      <c r="G300" s="14" t="str">
        <f>IF('[1]TCE - ANEXO III - Preencher'!H309="","",'[1]TCE - ANEXO III - Preencher'!H309)</f>
        <v>12/2021</v>
      </c>
      <c r="H300" s="15">
        <f>'[1]TCE - ANEXO III - Preencher'!I309</f>
        <v>0</v>
      </c>
      <c r="I300" s="15">
        <f>'[1]TCE - ANEXO III - Preencher'!J309</f>
        <v>161.16079999999999</v>
      </c>
      <c r="J300" s="15">
        <f>'[1]TCE - ANEXO III - Preencher'!K309</f>
        <v>0</v>
      </c>
      <c r="K300" s="16">
        <f>'[1]TCE - ANEXO III - Preencher'!L309</f>
        <v>550.47</v>
      </c>
      <c r="L300" s="16">
        <f>'[1]TCE - ANEXO III - Preencher'!M309</f>
        <v>22.2</v>
      </c>
      <c r="M300" s="16">
        <f t="shared" si="25"/>
        <v>528.27</v>
      </c>
      <c r="N300" s="16">
        <f>'[1]TCE - ANEXO III - Preencher'!O309</f>
        <v>1.35</v>
      </c>
      <c r="O300" s="16">
        <f>'[1]TCE - ANEXO III - Preencher'!P309</f>
        <v>0</v>
      </c>
      <c r="P300" s="17">
        <f t="shared" si="26"/>
        <v>1.35</v>
      </c>
      <c r="Q300" s="16">
        <f>'[1]TCE - ANEXO III - Preencher'!R309</f>
        <v>334.5</v>
      </c>
      <c r="R300" s="16">
        <f>'[1]TCE - ANEXO III - Preencher'!S309</f>
        <v>63.04</v>
      </c>
      <c r="S300" s="17">
        <f t="shared" si="27"/>
        <v>271.45999999999998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962.24080000000004</v>
      </c>
    </row>
    <row r="301" spans="1:28" s="4" customFormat="1" x14ac:dyDescent="0.2">
      <c r="A301" s="9">
        <f>IFERROR(VLOOKUP(B301,'[1]DADOS (OCULTAR)'!$P$3:$R$91,3,0),"")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EDUARDO PEREIRA DE SANTANA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5151-10</v>
      </c>
      <c r="G301" s="14" t="str">
        <f>IF('[1]TCE - ANEXO III - Preencher'!H310="","",'[1]TCE - ANEXO III - Preencher'!H310)</f>
        <v>12/2021</v>
      </c>
      <c r="H301" s="15">
        <f>'[1]TCE - ANEXO III - Preencher'!I310</f>
        <v>0</v>
      </c>
      <c r="I301" s="15">
        <f>'[1]TCE - ANEXO III - Preencher'!J310</f>
        <v>191.22800000000001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1.35</v>
      </c>
      <c r="O301" s="16">
        <f>'[1]TCE - ANEXO III - Preencher'!P310</f>
        <v>0</v>
      </c>
      <c r="P301" s="17">
        <f t="shared" si="26"/>
        <v>1.35</v>
      </c>
      <c r="Q301" s="16">
        <f>'[1]TCE - ANEXO III - Preencher'!R310</f>
        <v>287.7</v>
      </c>
      <c r="R301" s="16">
        <f>'[1]TCE - ANEXO III - Preencher'!S310</f>
        <v>66.599999999999994</v>
      </c>
      <c r="S301" s="17">
        <f t="shared" si="27"/>
        <v>221.1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413.678</v>
      </c>
    </row>
    <row r="302" spans="1:28" s="4" customFormat="1" x14ac:dyDescent="0.2">
      <c r="A302" s="9">
        <f>IFERROR(VLOOKUP(B302,'[1]DADOS (OCULTAR)'!$P$3:$R$91,3,0),"")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EDVALDO ELIAS DA COSTA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5174-10</v>
      </c>
      <c r="G302" s="14" t="str">
        <f>IF('[1]TCE - ANEXO III - Preencher'!H311="","",'[1]TCE - ANEXO III - Preencher'!H311)</f>
        <v>12/2021</v>
      </c>
      <c r="H302" s="15">
        <f>'[1]TCE - ANEXO III - Preencher'!I311</f>
        <v>0</v>
      </c>
      <c r="I302" s="15">
        <f>'[1]TCE - ANEXO III - Preencher'!J311</f>
        <v>161.7208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1.35</v>
      </c>
      <c r="O302" s="16">
        <f>'[1]TCE - ANEXO III - Preencher'!P311</f>
        <v>0</v>
      </c>
      <c r="P302" s="17">
        <f t="shared" si="26"/>
        <v>1.35</v>
      </c>
      <c r="Q302" s="16">
        <f>'[1]TCE - ANEXO III - Preencher'!R311</f>
        <v>146.1</v>
      </c>
      <c r="R302" s="16">
        <f>'[1]TCE - ANEXO III - Preencher'!S311</f>
        <v>66.78</v>
      </c>
      <c r="S302" s="17">
        <f t="shared" si="27"/>
        <v>79.319999999999993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242.39079999999998</v>
      </c>
    </row>
    <row r="303" spans="1:28" s="4" customFormat="1" x14ac:dyDescent="0.2">
      <c r="A303" s="9">
        <f>IFERROR(VLOOKUP(B303,'[1]DADOS (OCULTAR)'!$P$3:$R$91,3,0),"")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EDVALDO ELIAS FERNANDES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7823-20</v>
      </c>
      <c r="G303" s="14" t="str">
        <f>IF('[1]TCE - ANEXO III - Preencher'!H312="","",'[1]TCE - ANEXO III - Preencher'!H312)</f>
        <v>12/2021</v>
      </c>
      <c r="H303" s="15">
        <f>'[1]TCE - ANEXO III - Preencher'!I312</f>
        <v>0</v>
      </c>
      <c r="I303" s="15">
        <f>'[1]TCE - ANEXO III - Preencher'!J312</f>
        <v>219.2696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1.35</v>
      </c>
      <c r="O303" s="16">
        <f>'[1]TCE - ANEXO III - Preencher'!P312</f>
        <v>0</v>
      </c>
      <c r="P303" s="17">
        <f t="shared" si="26"/>
        <v>1.35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220.61959999999999</v>
      </c>
    </row>
    <row r="304" spans="1:28" s="4" customFormat="1" x14ac:dyDescent="0.2">
      <c r="A304" s="9">
        <f>IFERROR(VLOOKUP(B304,'[1]DADOS (OCULTAR)'!$P$3:$R$91,3,0),"")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EDVANIA MORAES FELICIANO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12/2021</v>
      </c>
      <c r="H304" s="15">
        <f>'[1]TCE - ANEXO III - Preencher'!I313</f>
        <v>0</v>
      </c>
      <c r="I304" s="15">
        <f>'[1]TCE - ANEXO III - Preencher'!J313</f>
        <v>200.40559999999999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1.35</v>
      </c>
      <c r="O304" s="16">
        <f>'[1]TCE - ANEXO III - Preencher'!P313</f>
        <v>0</v>
      </c>
      <c r="P304" s="17">
        <f t="shared" si="26"/>
        <v>1.35</v>
      </c>
      <c r="Q304" s="16">
        <f>'[1]TCE - ANEXO III - Preencher'!R313</f>
        <v>157.5</v>
      </c>
      <c r="R304" s="16">
        <f>'[1]TCE - ANEXO III - Preencher'!S313</f>
        <v>67.430000000000007</v>
      </c>
      <c r="S304" s="17">
        <f t="shared" si="27"/>
        <v>90.07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291.82560000000001</v>
      </c>
    </row>
    <row r="305" spans="1:28" s="4" customFormat="1" x14ac:dyDescent="0.2">
      <c r="A305" s="9">
        <f>IFERROR(VLOOKUP(B305,'[1]DADOS (OCULTAR)'!$P$3:$R$91,3,0),"")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EDVANIA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2235-05</v>
      </c>
      <c r="G305" s="14" t="str">
        <f>IF('[1]TCE - ANEXO III - Preencher'!H314="","",'[1]TCE - ANEXO III - Preencher'!H314)</f>
        <v>12/2021</v>
      </c>
      <c r="H305" s="15">
        <f>'[1]TCE - ANEXO III - Preencher'!I314</f>
        <v>0</v>
      </c>
      <c r="I305" s="15">
        <f>'[1]TCE - ANEXO III - Preencher'!J314</f>
        <v>552.94880000000001</v>
      </c>
      <c r="J305" s="15">
        <f>'[1]TCE - ANEXO III - Preencher'!K314</f>
        <v>0</v>
      </c>
      <c r="K305" s="16">
        <f>'[1]TCE - ANEXO III - Preencher'!L314</f>
        <v>550.47</v>
      </c>
      <c r="L305" s="16">
        <f>'[1]TCE - ANEXO III - Preencher'!M314</f>
        <v>3.08</v>
      </c>
      <c r="M305" s="16">
        <f t="shared" si="25"/>
        <v>547.39</v>
      </c>
      <c r="N305" s="16">
        <f>'[1]TCE - ANEXO III - Preencher'!O314</f>
        <v>2.84</v>
      </c>
      <c r="O305" s="16">
        <f>'[1]TCE - ANEXO III - Preencher'!P314</f>
        <v>0</v>
      </c>
      <c r="P305" s="17">
        <f t="shared" si="26"/>
        <v>2.84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1103.1787999999999</v>
      </c>
    </row>
    <row r="306" spans="1:28" s="4" customFormat="1" x14ac:dyDescent="0.2">
      <c r="A306" s="9">
        <f>IFERROR(VLOOKUP(B306,'[1]DADOS (OCULTAR)'!$P$3:$R$91,3,0),"")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ELAINE BARREIRAS DE SOUZA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3242-05</v>
      </c>
      <c r="G306" s="14" t="str">
        <f>IF('[1]TCE - ANEXO III - Preencher'!H315="","",'[1]TCE - ANEXO III - Preencher'!H315)</f>
        <v>12/2021</v>
      </c>
      <c r="H306" s="15">
        <f>'[1]TCE - ANEXO III - Preencher'!I315</f>
        <v>0</v>
      </c>
      <c r="I306" s="15">
        <f>'[1]TCE - ANEXO III - Preencher'!J315</f>
        <v>226.0864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1.35</v>
      </c>
      <c r="O306" s="16">
        <f>'[1]TCE - ANEXO III - Preencher'!P315</f>
        <v>0</v>
      </c>
      <c r="P306" s="17">
        <f t="shared" si="26"/>
        <v>1.35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227.43639999999999</v>
      </c>
    </row>
    <row r="307" spans="1:28" s="4" customFormat="1" x14ac:dyDescent="0.2">
      <c r="A307" s="9">
        <f>IFERROR(VLOOKUP(B307,'[1]DADOS (OCULTAR)'!$P$3:$R$91,3,0),"")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ELAINE CRISTINA MACHADO JANUARIO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 t="str">
        <f>IF('[1]TCE - ANEXO III - Preencher'!H316="","",'[1]TCE - ANEXO III - Preencher'!H316)</f>
        <v>12/2021</v>
      </c>
      <c r="H307" s="15">
        <f>'[1]TCE - ANEXO III - Preencher'!I316</f>
        <v>0</v>
      </c>
      <c r="I307" s="15">
        <f>'[1]TCE - ANEXO III - Preencher'!J316</f>
        <v>179.76320000000001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1.35</v>
      </c>
      <c r="O307" s="16">
        <f>'[1]TCE - ANEXO III - Preencher'!P316</f>
        <v>0</v>
      </c>
      <c r="P307" s="17">
        <f t="shared" si="26"/>
        <v>1.35</v>
      </c>
      <c r="Q307" s="16">
        <f>'[1]TCE - ANEXO III - Preencher'!R316</f>
        <v>167.7</v>
      </c>
      <c r="R307" s="16">
        <f>'[1]TCE - ANEXO III - Preencher'!S316</f>
        <v>54.77</v>
      </c>
      <c r="S307" s="17">
        <f t="shared" si="27"/>
        <v>112.92999999999998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294.04319999999996</v>
      </c>
    </row>
    <row r="308" spans="1:28" s="4" customFormat="1" x14ac:dyDescent="0.2">
      <c r="A308" s="9">
        <f>IFERROR(VLOOKUP(B308,'[1]DADOS (OCULTAR)'!$P$3:$R$91,3,0),"")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DA SILVA DIAS DOS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12/2021</v>
      </c>
      <c r="H308" s="15">
        <f>'[1]TCE - ANEXO III - Preencher'!I317</f>
        <v>0</v>
      </c>
      <c r="I308" s="15">
        <f>'[1]TCE - ANEXO III - Preencher'!J317</f>
        <v>161.05680000000001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1.35</v>
      </c>
      <c r="O308" s="16">
        <f>'[1]TCE - ANEXO III - Preencher'!P317</f>
        <v>0</v>
      </c>
      <c r="P308" s="17">
        <f t="shared" si="26"/>
        <v>1.35</v>
      </c>
      <c r="Q308" s="16">
        <f>'[1]TCE - ANEXO III - Preencher'!R317</f>
        <v>157.5</v>
      </c>
      <c r="R308" s="16">
        <f>'[1]TCE - ANEXO III - Preencher'!S317</f>
        <v>114.76</v>
      </c>
      <c r="S308" s="17">
        <f t="shared" si="27"/>
        <v>42.739999999999995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205.14679999999998</v>
      </c>
    </row>
    <row r="309" spans="1:28" s="4" customFormat="1" x14ac:dyDescent="0.2">
      <c r="A309" s="9">
        <f>IFERROR(VLOOKUP(B309,'[1]DADOS (OCULTAR)'!$P$3:$R$91,3,0),"")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FERREIRA DE BARROS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5211-30</v>
      </c>
      <c r="G309" s="14" t="str">
        <f>IF('[1]TCE - ANEXO III - Preencher'!H318="","",'[1]TCE - ANEXO III - Preencher'!H318)</f>
        <v>12/2021</v>
      </c>
      <c r="H309" s="15">
        <f>'[1]TCE - ANEXO III - Preencher'!I318</f>
        <v>0</v>
      </c>
      <c r="I309" s="15">
        <f>'[1]TCE - ANEXO III - Preencher'!J318</f>
        <v>160.46879999999999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1.35</v>
      </c>
      <c r="O309" s="16">
        <f>'[1]TCE - ANEXO III - Preencher'!P318</f>
        <v>0</v>
      </c>
      <c r="P309" s="17">
        <f t="shared" si="26"/>
        <v>1.35</v>
      </c>
      <c r="Q309" s="16">
        <f>'[1]TCE - ANEXO III - Preencher'!R318</f>
        <v>147.30000000000001</v>
      </c>
      <c r="R309" s="16">
        <f>'[1]TCE - ANEXO III - Preencher'!S318</f>
        <v>64.55</v>
      </c>
      <c r="S309" s="17">
        <f t="shared" si="27"/>
        <v>82.750000000000014</v>
      </c>
      <c r="T309" s="16">
        <f>'[1]TCE - ANEXO III - Preencher'!U318</f>
        <v>67.12</v>
      </c>
      <c r="U309" s="16">
        <f>'[1]TCE - ANEXO III - Preencher'!V318</f>
        <v>0</v>
      </c>
      <c r="V309" s="17">
        <f t="shared" si="28"/>
        <v>67.12</v>
      </c>
      <c r="W309" s="18" t="str">
        <f>IF('[1]TCE - ANEXO III - Preencher'!X318="","",'[1]TCE - ANEXO III - Preencher'!X318)</f>
        <v>AUXÍLIO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311.68880000000001</v>
      </c>
    </row>
    <row r="310" spans="1:28" s="4" customFormat="1" x14ac:dyDescent="0.2">
      <c r="A310" s="9">
        <f>IFERROR(VLOOKUP(B310,'[1]DADOS (OCULTAR)'!$P$3:$R$91,3,0),"")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MARIA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12/2021</v>
      </c>
      <c r="H310" s="15">
        <f>'[1]TCE - ANEXO III - Preencher'!I319</f>
        <v>0</v>
      </c>
      <c r="I310" s="15">
        <f>'[1]TCE - ANEXO III - Preencher'!J319</f>
        <v>181.89279999999999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1.35</v>
      </c>
      <c r="O310" s="16">
        <f>'[1]TCE - ANEXO III - Preencher'!P319</f>
        <v>0</v>
      </c>
      <c r="P310" s="17">
        <f t="shared" si="26"/>
        <v>1.35</v>
      </c>
      <c r="Q310" s="16">
        <f>'[1]TCE - ANEXO III - Preencher'!R319</f>
        <v>157.5</v>
      </c>
      <c r="R310" s="16">
        <f>'[1]TCE - ANEXO III - Preencher'!S319</f>
        <v>67.430000000000007</v>
      </c>
      <c r="S310" s="17">
        <f t="shared" si="27"/>
        <v>90.07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273.31279999999998</v>
      </c>
    </row>
    <row r="311" spans="1:28" s="4" customFormat="1" x14ac:dyDescent="0.2">
      <c r="A311" s="9">
        <f>IFERROR(VLOOKUP(B311,'[1]DADOS (OCULTAR)'!$P$3:$R$91,3,0),"")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MARQUES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12/2021</v>
      </c>
      <c r="H311" s="15">
        <f>'[1]TCE - ANEXO III - Preencher'!I320</f>
        <v>0</v>
      </c>
      <c r="I311" s="15">
        <f>'[1]TCE - ANEXO III - Preencher'!J320</f>
        <v>205.096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1.35</v>
      </c>
      <c r="O311" s="16">
        <f>'[1]TCE - ANEXO III - Preencher'!P320</f>
        <v>0</v>
      </c>
      <c r="P311" s="17">
        <f t="shared" si="26"/>
        <v>1.35</v>
      </c>
      <c r="Q311" s="16">
        <f>'[1]TCE - ANEXO III - Preencher'!R320</f>
        <v>119.55</v>
      </c>
      <c r="R311" s="16">
        <f>'[1]TCE - ANEXO III - Preencher'!S320</f>
        <v>62</v>
      </c>
      <c r="S311" s="17">
        <f t="shared" si="27"/>
        <v>57.55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263.99599999999998</v>
      </c>
    </row>
    <row r="312" spans="1:28" s="4" customFormat="1" x14ac:dyDescent="0.2">
      <c r="A312" s="9">
        <f>IFERROR(VLOOKUP(B312,'[1]DADOS (OCULTAR)'!$P$3:$R$91,3,0),"")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ELAINE PATRICIO DE OLIVEIRA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 t="str">
        <f>IF('[1]TCE - ANEXO III - Preencher'!H321="","",'[1]TCE - ANEXO III - Preencher'!H321)</f>
        <v>12/2021</v>
      </c>
      <c r="H312" s="15">
        <f>'[1]TCE - ANEXO III - Preencher'!I321</f>
        <v>0</v>
      </c>
      <c r="I312" s="15">
        <f>'[1]TCE - ANEXO III - Preencher'!J321</f>
        <v>134.4872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1.35</v>
      </c>
      <c r="O312" s="16">
        <f>'[1]TCE - ANEXO III - Preencher'!P321</f>
        <v>0</v>
      </c>
      <c r="P312" s="17">
        <f t="shared" si="26"/>
        <v>1.35</v>
      </c>
      <c r="Q312" s="16">
        <f>'[1]TCE - ANEXO III - Preencher'!R321</f>
        <v>167.7</v>
      </c>
      <c r="R312" s="16">
        <f>'[1]TCE - ANEXO III - Preencher'!S321</f>
        <v>66.78</v>
      </c>
      <c r="S312" s="17">
        <f t="shared" si="27"/>
        <v>100.91999999999999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236.75719999999998</v>
      </c>
    </row>
    <row r="313" spans="1:28" s="4" customFormat="1" x14ac:dyDescent="0.2">
      <c r="A313" s="9">
        <f>IFERROR(VLOOKUP(B313,'[1]DADOS (OCULTAR)'!$P$3:$R$91,3,0),"")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ELEINE NASCIMENTO DOS SANTOS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5163-45</v>
      </c>
      <c r="G313" s="14" t="str">
        <f>IF('[1]TCE - ANEXO III - Preencher'!H322="","",'[1]TCE - ANEXO III - Preencher'!H322)</f>
        <v>12/2021</v>
      </c>
      <c r="H313" s="15">
        <f>'[1]TCE - ANEXO III - Preencher'!I322</f>
        <v>0</v>
      </c>
      <c r="I313" s="15">
        <f>'[1]TCE - ANEXO III - Preencher'!J322</f>
        <v>219.76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1.35</v>
      </c>
      <c r="O313" s="16">
        <f>'[1]TCE - ANEXO III - Preencher'!P322</f>
        <v>0</v>
      </c>
      <c r="P313" s="17">
        <f t="shared" si="26"/>
        <v>1.35</v>
      </c>
      <c r="Q313" s="16">
        <f>'[1]TCE - ANEXO III - Preencher'!R322</f>
        <v>167.7</v>
      </c>
      <c r="R313" s="16">
        <f>'[1]TCE - ANEXO III - Preencher'!S322</f>
        <v>66.599999999999994</v>
      </c>
      <c r="S313" s="17">
        <f t="shared" si="27"/>
        <v>101.1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322.20999999999998</v>
      </c>
    </row>
    <row r="314" spans="1:28" s="4" customFormat="1" x14ac:dyDescent="0.2">
      <c r="A314" s="9">
        <f>IFERROR(VLOOKUP(B314,'[1]DADOS (OCULTAR)'!$P$3:$R$91,3,0),"")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ELEONORA DE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2234-05</v>
      </c>
      <c r="G314" s="14" t="str">
        <f>IF('[1]TCE - ANEXO III - Preencher'!H323="","",'[1]TCE - ANEXO III - Preencher'!H323)</f>
        <v>12/2021</v>
      </c>
      <c r="H314" s="15">
        <f>'[1]TCE - ANEXO III - Preencher'!I323</f>
        <v>0</v>
      </c>
      <c r="I314" s="15">
        <f>'[1]TCE - ANEXO III - Preencher'!J323</f>
        <v>724.40160000000003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1.35</v>
      </c>
      <c r="O314" s="16">
        <f>'[1]TCE - ANEXO III - Preencher'!P323</f>
        <v>0</v>
      </c>
      <c r="P314" s="17">
        <f t="shared" si="26"/>
        <v>1.35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725.75160000000005</v>
      </c>
    </row>
    <row r="315" spans="1:28" s="4" customFormat="1" x14ac:dyDescent="0.2">
      <c r="A315" s="9">
        <f>IFERROR(VLOOKUP(B315,'[1]DADOS (OCULTAR)'!$P$3:$R$91,3,0),"")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ELIANA LIRA CHAGAS DE SOUZA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3542-05</v>
      </c>
      <c r="G315" s="14" t="str">
        <f>IF('[1]TCE - ANEXO III - Preencher'!H324="","",'[1]TCE - ANEXO III - Preencher'!H324)</f>
        <v>12/2021</v>
      </c>
      <c r="H315" s="15">
        <f>'[1]TCE - ANEXO III - Preencher'!I324</f>
        <v>0</v>
      </c>
      <c r="I315" s="15">
        <f>'[1]TCE - ANEXO III - Preencher'!J324</f>
        <v>240.816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1.35</v>
      </c>
      <c r="O315" s="16">
        <f>'[1]TCE - ANEXO III - Preencher'!P324</f>
        <v>0</v>
      </c>
      <c r="P315" s="17">
        <f t="shared" si="26"/>
        <v>1.35</v>
      </c>
      <c r="Q315" s="16">
        <f>'[1]TCE - ANEXO III - Preencher'!R324</f>
        <v>169.5</v>
      </c>
      <c r="R315" s="16">
        <f>'[1]TCE - ANEXO III - Preencher'!S324</f>
        <v>120.41</v>
      </c>
      <c r="S315" s="17">
        <f t="shared" si="27"/>
        <v>49.09</v>
      </c>
      <c r="T315" s="16">
        <f>'[1]TCE - ANEXO III - Preencher'!U324</f>
        <v>138.86000000000001</v>
      </c>
      <c r="U315" s="16">
        <f>'[1]TCE - ANEXO III - Preencher'!V324</f>
        <v>0</v>
      </c>
      <c r="V315" s="17">
        <f t="shared" si="28"/>
        <v>138.86000000000001</v>
      </c>
      <c r="W315" s="18" t="str">
        <f>IF('[1]TCE - ANEXO III - Preencher'!X324="","",'[1]TCE - ANEXO III - Preencher'!X324)</f>
        <v>AUXÍLIO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430.11599999999999</v>
      </c>
    </row>
    <row r="316" spans="1:28" s="4" customFormat="1" x14ac:dyDescent="0.2">
      <c r="A316" s="9">
        <f>IFERROR(VLOOKUP(B316,'[1]DADOS (OCULTAR)'!$P$3:$R$91,3,0),"")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GALDINO DE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12/2021</v>
      </c>
      <c r="H316" s="15">
        <f>'[1]TCE - ANEXO III - Preencher'!I325</f>
        <v>0</v>
      </c>
      <c r="I316" s="15">
        <f>'[1]TCE - ANEXO III - Preencher'!J325</f>
        <v>189.25120000000001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1.35</v>
      </c>
      <c r="O316" s="16">
        <f>'[1]TCE - ANEXO III - Preencher'!P325</f>
        <v>0</v>
      </c>
      <c r="P316" s="17">
        <f t="shared" si="26"/>
        <v>1.35</v>
      </c>
      <c r="Q316" s="16">
        <f>'[1]TCE - ANEXO III - Preencher'!R325</f>
        <v>167.7</v>
      </c>
      <c r="R316" s="16">
        <f>'[1]TCE - ANEXO III - Preencher'!S325</f>
        <v>59.5</v>
      </c>
      <c r="S316" s="17">
        <f t="shared" si="27"/>
        <v>108.19999999999999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298.80119999999999</v>
      </c>
    </row>
    <row r="317" spans="1:28" s="4" customFormat="1" x14ac:dyDescent="0.2">
      <c r="A317" s="9">
        <f>IFERROR(VLOOKUP(B317,'[1]DADOS (OCULTAR)'!$P$3:$R$91,3,0),"")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ELIANE NUNES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12/2021</v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</v>
      </c>
      <c r="O317" s="16">
        <f>'[1]TCE - ANEXO III - Preencher'!P326</f>
        <v>0</v>
      </c>
      <c r="P317" s="17">
        <f t="shared" si="26"/>
        <v>1.35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1.35</v>
      </c>
    </row>
    <row r="318" spans="1:28" s="4" customFormat="1" x14ac:dyDescent="0.2">
      <c r="A318" s="9">
        <f>IFERROR(VLOOKUP(B318,'[1]DADOS (OCULTAR)'!$P$3:$R$91,3,0),"")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ELIELSON JOSE CAITANO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5142-25</v>
      </c>
      <c r="G318" s="14" t="str">
        <f>IF('[1]TCE - ANEXO III - Preencher'!H327="","",'[1]TCE - ANEXO III - Preencher'!H327)</f>
        <v>12/2021</v>
      </c>
      <c r="H318" s="15">
        <f>'[1]TCE - ANEXO III - Preencher'!I327</f>
        <v>0</v>
      </c>
      <c r="I318" s="15">
        <f>'[1]TCE - ANEXO III - Preencher'!J327</f>
        <v>173.9624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1.35</v>
      </c>
      <c r="O318" s="16">
        <f>'[1]TCE - ANEXO III - Preencher'!P327</f>
        <v>0</v>
      </c>
      <c r="P318" s="17">
        <f t="shared" si="26"/>
        <v>1.35</v>
      </c>
      <c r="Q318" s="16">
        <f>'[1]TCE - ANEXO III - Preencher'!R327</f>
        <v>364.2</v>
      </c>
      <c r="R318" s="16">
        <f>'[1]TCE - ANEXO III - Preencher'!S327</f>
        <v>66.599999999999994</v>
      </c>
      <c r="S318" s="17">
        <f t="shared" si="27"/>
        <v>297.60000000000002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472.91240000000005</v>
      </c>
    </row>
    <row r="319" spans="1:28" s="4" customFormat="1" x14ac:dyDescent="0.2">
      <c r="A319" s="9">
        <f>IFERROR(VLOOKUP(B319,'[1]DADOS (OCULTAR)'!$P$3:$R$91,3,0),"")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ELIENE MARIA DA SILVA ASSIS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4110-10</v>
      </c>
      <c r="G319" s="14" t="str">
        <f>IF('[1]TCE - ANEXO III - Preencher'!H328="","",'[1]TCE - ANEXO III - Preencher'!H328)</f>
        <v>12/2021</v>
      </c>
      <c r="H319" s="15">
        <f>'[1]TCE - ANEXO III - Preencher'!I328</f>
        <v>0</v>
      </c>
      <c r="I319" s="15">
        <f>'[1]TCE - ANEXO III - Preencher'!J328</f>
        <v>251.4776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1.35</v>
      </c>
      <c r="O319" s="16">
        <f>'[1]TCE - ANEXO III - Preencher'!P328</f>
        <v>0</v>
      </c>
      <c r="P319" s="17">
        <f t="shared" si="26"/>
        <v>1.35</v>
      </c>
      <c r="Q319" s="16">
        <f>'[1]TCE - ANEXO III - Preencher'!R328</f>
        <v>393.9</v>
      </c>
      <c r="R319" s="16">
        <f>'[1]TCE - ANEXO III - Preencher'!S328</f>
        <v>119.96</v>
      </c>
      <c r="S319" s="17">
        <f t="shared" si="27"/>
        <v>273.94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526.76760000000002</v>
      </c>
    </row>
    <row r="320" spans="1:28" s="4" customFormat="1" x14ac:dyDescent="0.2">
      <c r="A320" s="9">
        <f>IFERROR(VLOOKUP(B320,'[1]DADOS (OCULTAR)'!$P$3:$R$91,3,0),"")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ELIEUDA JOSE GOMES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5134-30</v>
      </c>
      <c r="G320" s="14" t="str">
        <f>IF('[1]TCE - ANEXO III - Preencher'!H329="","",'[1]TCE - ANEXO III - Preencher'!H329)</f>
        <v>12/2021</v>
      </c>
      <c r="H320" s="15">
        <f>'[1]TCE - ANEXO III - Preencher'!I329</f>
        <v>0</v>
      </c>
      <c r="I320" s="15">
        <f>'[1]TCE - ANEXO III - Preencher'!J329</f>
        <v>111.2688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1.35</v>
      </c>
      <c r="O320" s="16">
        <f>'[1]TCE - ANEXO III - Preencher'!P329</f>
        <v>0</v>
      </c>
      <c r="P320" s="17">
        <f t="shared" si="26"/>
        <v>1.35</v>
      </c>
      <c r="Q320" s="16">
        <f>'[1]TCE - ANEXO III - Preencher'!R329</f>
        <v>0</v>
      </c>
      <c r="R320" s="16">
        <f>'[1]TCE - ANEXO III - Preencher'!S329</f>
        <v>26.62</v>
      </c>
      <c r="S320" s="17">
        <f t="shared" si="27"/>
        <v>-26.62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85.998799999999989</v>
      </c>
    </row>
    <row r="321" spans="1:28" s="4" customFormat="1" x14ac:dyDescent="0.2">
      <c r="A321" s="9">
        <f>IFERROR(VLOOKUP(B321,'[1]DADOS (OCULTAR)'!$P$3:$R$91,3,0),"")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BARBARA CORREIA FRAGOSO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12/2021</v>
      </c>
      <c r="H321" s="15">
        <f>'[1]TCE - ANEXO III - Preencher'!I330</f>
        <v>0</v>
      </c>
      <c r="I321" s="15">
        <f>'[1]TCE - ANEXO III - Preencher'!J330</f>
        <v>203.12719999999999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1.35</v>
      </c>
      <c r="O321" s="16">
        <f>'[1]TCE - ANEXO III - Preencher'!P330</f>
        <v>0</v>
      </c>
      <c r="P321" s="17">
        <f t="shared" si="26"/>
        <v>1.35</v>
      </c>
      <c r="Q321" s="16">
        <f>'[1]TCE - ANEXO III - Preencher'!R330</f>
        <v>167.7</v>
      </c>
      <c r="R321" s="16">
        <f>'[1]TCE - ANEXO III - Preencher'!S330</f>
        <v>67.430000000000007</v>
      </c>
      <c r="S321" s="17">
        <f t="shared" si="27"/>
        <v>100.26999999999998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304.74719999999996</v>
      </c>
    </row>
    <row r="322" spans="1:28" s="4" customFormat="1" x14ac:dyDescent="0.2">
      <c r="A322" s="9">
        <f>IFERROR(VLOOKUP(B322,'[1]DADOS (OCULTAR)'!$P$3:$R$91,3,0),"")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 REGINA MINERVINO RIBEIRO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5174-10</v>
      </c>
      <c r="G322" s="14" t="str">
        <f>IF('[1]TCE - ANEXO III - Preencher'!H331="","",'[1]TCE - ANEXO III - Preencher'!H331)</f>
        <v>12/2021</v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>
        <f>IFERROR(VLOOKUP(B323,'[1]DADOS (OCULTAR)'!$P$3:$R$91,3,0),"")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PEREIRA DE LIMA COSTA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12/2021</v>
      </c>
      <c r="H323" s="15">
        <f>'[1]TCE - ANEXO III - Preencher'!I332</f>
        <v>0</v>
      </c>
      <c r="I323" s="15">
        <f>'[1]TCE - ANEXO III - Preencher'!J332</f>
        <v>182.1824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1.35</v>
      </c>
      <c r="O323" s="16">
        <f>'[1]TCE - ANEXO III - Preencher'!P332</f>
        <v>0</v>
      </c>
      <c r="P323" s="17">
        <f t="shared" si="26"/>
        <v>1.35</v>
      </c>
      <c r="Q323" s="16">
        <f>'[1]TCE - ANEXO III - Preencher'!R332</f>
        <v>157.5</v>
      </c>
      <c r="R323" s="16">
        <f>'[1]TCE - ANEXO III - Preencher'!S332</f>
        <v>65.73</v>
      </c>
      <c r="S323" s="17">
        <f t="shared" si="27"/>
        <v>91.77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275.30239999999998</v>
      </c>
    </row>
    <row r="324" spans="1:28" s="4" customFormat="1" x14ac:dyDescent="0.2">
      <c r="A324" s="9">
        <f>IFERROR(VLOOKUP(B324,'[1]DADOS (OCULTAR)'!$P$3:$R$91,3,0),"")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ELISABETE SILVA DA PAIXAO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 t="str">
        <f>IF('[1]TCE - ANEXO III - Preencher'!H333="","",'[1]TCE - ANEXO III - Preencher'!H333)</f>
        <v>12/2021</v>
      </c>
      <c r="H324" s="15">
        <f>'[1]TCE - ANEXO III - Preencher'!I333</f>
        <v>0</v>
      </c>
      <c r="I324" s="15">
        <f>'[1]TCE - ANEXO III - Preencher'!J333</f>
        <v>159.4736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1.35</v>
      </c>
      <c r="O324" s="16">
        <f>'[1]TCE - ANEXO III - Preencher'!P333</f>
        <v>0</v>
      </c>
      <c r="P324" s="17">
        <f t="shared" ref="P324:P387" si="32">N324-O324</f>
        <v>1.35</v>
      </c>
      <c r="Q324" s="16">
        <f>'[1]TCE - ANEXO III - Preencher'!R333</f>
        <v>270</v>
      </c>
      <c r="R324" s="16">
        <f>'[1]TCE - ANEXO III - Preencher'!S333</f>
        <v>61.11</v>
      </c>
      <c r="S324" s="17">
        <f t="shared" ref="S324:S387" si="33">Q324-R324</f>
        <v>208.89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369.71359999999999</v>
      </c>
    </row>
    <row r="325" spans="1:28" s="4" customFormat="1" x14ac:dyDescent="0.2">
      <c r="A325" s="9">
        <f>IFERROR(VLOOKUP(B325,'[1]DADOS (OCULTAR)'!$P$3:$R$91,3,0),"")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ELISAMA DA SILVA PEREIRA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4110-10</v>
      </c>
      <c r="G325" s="14" t="str">
        <f>IF('[1]TCE - ANEXO III - Preencher'!H334="","",'[1]TCE - ANEXO III - Preencher'!H334)</f>
        <v>12/2021</v>
      </c>
      <c r="H325" s="15">
        <f>'[1]TCE - ANEXO III - Preencher'!I334</f>
        <v>0</v>
      </c>
      <c r="I325" s="15">
        <f>'[1]TCE - ANEXO III - Preencher'!J334</f>
        <v>139.2816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1.35</v>
      </c>
      <c r="O325" s="16">
        <f>'[1]TCE - ANEXO III - Preencher'!P334</f>
        <v>0</v>
      </c>
      <c r="P325" s="17">
        <f t="shared" si="32"/>
        <v>1.35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140.63159999999999</v>
      </c>
    </row>
    <row r="326" spans="1:28" s="4" customFormat="1" x14ac:dyDescent="0.2">
      <c r="A326" s="9">
        <f>IFERROR(VLOOKUP(B326,'[1]DADOS (OCULTAR)'!$P$3:$R$91,3,0),"")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CELY BASILIO GUALBERTO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12/2021</v>
      </c>
      <c r="H326" s="15">
        <f>'[1]TCE - ANEXO III - Preencher'!I335</f>
        <v>0</v>
      </c>
      <c r="I326" s="15">
        <f>'[1]TCE - ANEXO III - Preencher'!J335</f>
        <v>481.86320000000001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2.84</v>
      </c>
      <c r="O326" s="16">
        <f>'[1]TCE - ANEXO III - Preencher'!P335</f>
        <v>0</v>
      </c>
      <c r="P326" s="17">
        <f t="shared" si="32"/>
        <v>2.84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51.64</v>
      </c>
      <c r="U326" s="16">
        <f>'[1]TCE - ANEXO III - Preencher'!V335</f>
        <v>0</v>
      </c>
      <c r="V326" s="17">
        <f t="shared" si="34"/>
        <v>51.64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536.34320000000002</v>
      </c>
    </row>
    <row r="327" spans="1:28" s="4" customFormat="1" x14ac:dyDescent="0.2">
      <c r="A327" s="9">
        <f>IFERROR(VLOOKUP(B327,'[1]DADOS (OCULTAR)'!$P$3:$R$91,3,0),"")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ELISANDRA ZACARIAS NUNES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1421-05</v>
      </c>
      <c r="G327" s="14" t="str">
        <f>IF('[1]TCE - ANEXO III - Preencher'!H336="","",'[1]TCE - ANEXO III - Preencher'!H336)</f>
        <v>12/2021</v>
      </c>
      <c r="H327" s="15">
        <f>'[1]TCE - ANEXO III - Preencher'!I336</f>
        <v>0</v>
      </c>
      <c r="I327" s="15">
        <f>'[1]TCE - ANEXO III - Preencher'!J336</f>
        <v>78.533599999999993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1.35</v>
      </c>
      <c r="O327" s="16">
        <f>'[1]TCE - ANEXO III - Preencher'!P336</f>
        <v>0</v>
      </c>
      <c r="P327" s="17">
        <f t="shared" si="32"/>
        <v>1.35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79.883599999999987</v>
      </c>
    </row>
    <row r="328" spans="1:28" s="4" customFormat="1" x14ac:dyDescent="0.2">
      <c r="A328" s="9">
        <f>IFERROR(VLOOKUP(B328,'[1]DADOS (OCULTAR)'!$P$3:$R$91,3,0),"")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DE CARVALHO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12/2021</v>
      </c>
      <c r="H328" s="15">
        <f>'[1]TCE - ANEXO III - Preencher'!I337</f>
        <v>0</v>
      </c>
      <c r="I328" s="15">
        <f>'[1]TCE - ANEXO III - Preencher'!J337</f>
        <v>197.2176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1.35</v>
      </c>
      <c r="O328" s="16">
        <f>'[1]TCE - ANEXO III - Preencher'!P337</f>
        <v>0</v>
      </c>
      <c r="P328" s="17">
        <f t="shared" si="32"/>
        <v>1.35</v>
      </c>
      <c r="Q328" s="16">
        <f>'[1]TCE - ANEXO III - Preencher'!R337</f>
        <v>270</v>
      </c>
      <c r="R328" s="16">
        <f>'[1]TCE - ANEXO III - Preencher'!S337</f>
        <v>67.430000000000007</v>
      </c>
      <c r="S328" s="17">
        <f t="shared" si="33"/>
        <v>202.57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401.13760000000002</v>
      </c>
    </row>
    <row r="329" spans="1:28" s="4" customFormat="1" x14ac:dyDescent="0.2">
      <c r="A329" s="9">
        <f>IFERROR(VLOOKUP(B329,'[1]DADOS (OCULTAR)'!$P$3:$R$91,3,0),"")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FREITAS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5135-05</v>
      </c>
      <c r="G329" s="14" t="str">
        <f>IF('[1]TCE - ANEXO III - Preencher'!H338="","",'[1]TCE - ANEXO III - Preencher'!H338)</f>
        <v>12/2021</v>
      </c>
      <c r="H329" s="15">
        <f>'[1]TCE - ANEXO III - Preencher'!I338</f>
        <v>0</v>
      </c>
      <c r="I329" s="15">
        <f>'[1]TCE - ANEXO III - Preencher'!J338</f>
        <v>221.99600000000001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1.35</v>
      </c>
      <c r="O329" s="16">
        <f>'[1]TCE - ANEXO III - Preencher'!P338</f>
        <v>0</v>
      </c>
      <c r="P329" s="17">
        <f t="shared" si="32"/>
        <v>1.35</v>
      </c>
      <c r="Q329" s="16">
        <f>'[1]TCE - ANEXO III - Preencher'!R338</f>
        <v>157.5</v>
      </c>
      <c r="R329" s="16">
        <f>'[1]TCE - ANEXO III - Preencher'!S338</f>
        <v>66.599999999999994</v>
      </c>
      <c r="S329" s="17">
        <f t="shared" si="33"/>
        <v>90.9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314.24599999999998</v>
      </c>
    </row>
    <row r="330" spans="1:28" s="4" customFormat="1" x14ac:dyDescent="0.2">
      <c r="A330" s="9">
        <f>IFERROR(VLOOKUP(B330,'[1]DADOS (OCULTAR)'!$P$3:$R$91,3,0),"")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ELISANGELA VALDEVINO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1427-05</v>
      </c>
      <c r="G330" s="14" t="str">
        <f>IF('[1]TCE - ANEXO III - Preencher'!H339="","",'[1]TCE - ANEXO III - Preencher'!H339)</f>
        <v>12/2021</v>
      </c>
      <c r="H330" s="15">
        <f>'[1]TCE - ANEXO III - Preencher'!I339</f>
        <v>0</v>
      </c>
      <c r="I330" s="15">
        <f>'[1]TCE - ANEXO III - Preencher'!J339</f>
        <v>676.7056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1.35</v>
      </c>
      <c r="O330" s="16">
        <f>'[1]TCE - ANEXO III - Preencher'!P339</f>
        <v>0</v>
      </c>
      <c r="P330" s="17">
        <f t="shared" si="32"/>
        <v>1.35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678.05560000000003</v>
      </c>
    </row>
    <row r="331" spans="1:28" s="4" customFormat="1" x14ac:dyDescent="0.2">
      <c r="A331" s="9">
        <f>IFERROR(VLOOKUP(B331,'[1]DADOS (OCULTAR)'!$P$3:$R$91,3,0),"")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 GABRIELLE SILVA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12/2021</v>
      </c>
      <c r="H331" s="15">
        <f>'[1]TCE - ANEXO III - Preencher'!I340</f>
        <v>0</v>
      </c>
      <c r="I331" s="15">
        <f>'[1]TCE - ANEXO III - Preencher'!J340</f>
        <v>205.13200000000001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1.35</v>
      </c>
      <c r="O331" s="16">
        <f>'[1]TCE - ANEXO III - Preencher'!P340</f>
        <v>0</v>
      </c>
      <c r="P331" s="17">
        <f t="shared" si="32"/>
        <v>1.35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206.482</v>
      </c>
    </row>
    <row r="332" spans="1:28" s="4" customFormat="1" x14ac:dyDescent="0.2">
      <c r="A332" s="9">
        <f>IFERROR(VLOOKUP(B332,'[1]DADOS (OCULTAR)'!$P$3:$R$91,3,0),"")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ELIZANGELA FRANCISCA DE ARAUJO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 t="str">
        <f>IF('[1]TCE - ANEXO III - Preencher'!H341="","",'[1]TCE - ANEXO III - Preencher'!H341)</f>
        <v>12/2021</v>
      </c>
      <c r="H332" s="15">
        <f>'[1]TCE - ANEXO III - Preencher'!I341</f>
        <v>0</v>
      </c>
      <c r="I332" s="15">
        <f>'[1]TCE - ANEXO III - Preencher'!J341</f>
        <v>174.65280000000001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1.35</v>
      </c>
      <c r="O332" s="16">
        <f>'[1]TCE - ANEXO III - Preencher'!P341</f>
        <v>0</v>
      </c>
      <c r="P332" s="17">
        <f t="shared" si="32"/>
        <v>1.35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176.00280000000001</v>
      </c>
    </row>
    <row r="333" spans="1:28" s="4" customFormat="1" x14ac:dyDescent="0.2">
      <c r="A333" s="9">
        <f>IFERROR(VLOOKUP(B333,'[1]DADOS (OCULTAR)'!$P$3:$R$91,3,0),"")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ELLOANNE LEONCIO BORGES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2236-05</v>
      </c>
      <c r="G333" s="14" t="str">
        <f>IF('[1]TCE - ANEXO III - Preencher'!H342="","",'[1]TCE - ANEXO III - Preencher'!H342)</f>
        <v>12/2021</v>
      </c>
      <c r="H333" s="15">
        <f>'[1]TCE - ANEXO III - Preencher'!I342</f>
        <v>0</v>
      </c>
      <c r="I333" s="15">
        <f>'[1]TCE - ANEXO III - Preencher'!J342</f>
        <v>158.35679999999999</v>
      </c>
      <c r="J333" s="15">
        <f>'[1]TCE - ANEXO III - Preencher'!K342</f>
        <v>126.6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2.84</v>
      </c>
      <c r="O333" s="16">
        <f>'[1]TCE - ANEXO III - Preencher'!P342</f>
        <v>0</v>
      </c>
      <c r="P333" s="17">
        <f t="shared" si="32"/>
        <v>2.84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287.79679999999996</v>
      </c>
    </row>
    <row r="334" spans="1:28" s="4" customFormat="1" x14ac:dyDescent="0.2">
      <c r="A334" s="9">
        <f>IFERROR(VLOOKUP(B334,'[1]DADOS (OCULTAR)'!$P$3:$R$91,3,0),"")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ELOISA MARIA ALVES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12/2021</v>
      </c>
      <c r="H334" s="15">
        <f>'[1]TCE - ANEXO III - Preencher'!I343</f>
        <v>0</v>
      </c>
      <c r="I334" s="15">
        <f>'[1]TCE - ANEXO III - Preencher'!J343</f>
        <v>178.20240000000001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1.35</v>
      </c>
      <c r="O334" s="16">
        <f>'[1]TCE - ANEXO III - Preencher'!P343</f>
        <v>0</v>
      </c>
      <c r="P334" s="17">
        <f t="shared" si="32"/>
        <v>1.35</v>
      </c>
      <c r="Q334" s="16">
        <f>'[1]TCE - ANEXO III - Preencher'!R343</f>
        <v>147.30000000000001</v>
      </c>
      <c r="R334" s="16">
        <f>'[1]TCE - ANEXO III - Preencher'!S343</f>
        <v>52.88</v>
      </c>
      <c r="S334" s="17">
        <f t="shared" si="33"/>
        <v>94.420000000000016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273.97239999999999</v>
      </c>
    </row>
    <row r="335" spans="1:28" s="4" customFormat="1" x14ac:dyDescent="0.2">
      <c r="A335" s="9">
        <f>IFERROR(VLOOKUP(B335,'[1]DADOS (OCULTAR)'!$P$3:$R$91,3,0),"")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EMANUELA LEINA PEREIRA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2235-05</v>
      </c>
      <c r="G335" s="14" t="str">
        <f>IF('[1]TCE - ANEXO III - Preencher'!H344="","",'[1]TCE - ANEXO III - Preencher'!H344)</f>
        <v>12/2021</v>
      </c>
      <c r="H335" s="15">
        <f>'[1]TCE - ANEXO III - Preencher'!I344</f>
        <v>0</v>
      </c>
      <c r="I335" s="15">
        <f>'[1]TCE - ANEXO III - Preencher'!J344</f>
        <v>367.00799999999998</v>
      </c>
      <c r="J335" s="15">
        <f>'[1]TCE - ANEXO III - Preencher'!K344</f>
        <v>0</v>
      </c>
      <c r="K335" s="16">
        <f>'[1]TCE - ANEXO III - Preencher'!L344</f>
        <v>550.47</v>
      </c>
      <c r="L335" s="16">
        <f>'[1]TCE - ANEXO III - Preencher'!M344</f>
        <v>2.62</v>
      </c>
      <c r="M335" s="16">
        <f t="shared" si="31"/>
        <v>547.85</v>
      </c>
      <c r="N335" s="16">
        <f>'[1]TCE - ANEXO III - Preencher'!O344</f>
        <v>2.84</v>
      </c>
      <c r="O335" s="16">
        <f>'[1]TCE - ANEXO III - Preencher'!P344</f>
        <v>0</v>
      </c>
      <c r="P335" s="17">
        <f t="shared" si="32"/>
        <v>2.84</v>
      </c>
      <c r="Q335" s="16">
        <f>'[1]TCE - ANEXO III - Preencher'!R344</f>
        <v>228.9</v>
      </c>
      <c r="R335" s="16">
        <f>'[1]TCE - ANEXO III - Preencher'!S344</f>
        <v>98.47</v>
      </c>
      <c r="S335" s="17">
        <f t="shared" si="33"/>
        <v>130.43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1048.1279999999999</v>
      </c>
    </row>
    <row r="336" spans="1:28" s="4" customFormat="1" x14ac:dyDescent="0.2">
      <c r="A336" s="9">
        <f>IFERROR(VLOOKUP(B336,'[1]DADOS (OCULTAR)'!$P$3:$R$91,3,0),"")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EMANUELE DA SILVA LIMA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12/2021</v>
      </c>
      <c r="H336" s="15">
        <f>'[1]TCE - ANEXO III - Preencher'!I345</f>
        <v>0</v>
      </c>
      <c r="I336" s="15">
        <f>'[1]TCE - ANEXO III - Preencher'!J345</f>
        <v>187.92080000000001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1.35</v>
      </c>
      <c r="O336" s="16">
        <f>'[1]TCE - ANEXO III - Preencher'!P345</f>
        <v>0</v>
      </c>
      <c r="P336" s="17">
        <f t="shared" si="32"/>
        <v>1.35</v>
      </c>
      <c r="Q336" s="16">
        <f>'[1]TCE - ANEXO III - Preencher'!R345</f>
        <v>287.7</v>
      </c>
      <c r="R336" s="16">
        <f>'[1]TCE - ANEXO III - Preencher'!S345</f>
        <v>67.430000000000007</v>
      </c>
      <c r="S336" s="17">
        <f t="shared" si="33"/>
        <v>220.26999999999998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409.54079999999999</v>
      </c>
    </row>
    <row r="337" spans="1:28" s="4" customFormat="1" x14ac:dyDescent="0.2">
      <c r="A337" s="9">
        <f>IFERROR(VLOOKUP(B337,'[1]DADOS (OCULTAR)'!$P$3:$R$91,3,0),"")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EMERSON DOS SANTOS SOUZA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5211-30</v>
      </c>
      <c r="G337" s="14" t="str">
        <f>IF('[1]TCE - ANEXO III - Preencher'!H346="","",'[1]TCE - ANEXO III - Preencher'!H346)</f>
        <v>12/2021</v>
      </c>
      <c r="H337" s="15">
        <f>'[1]TCE - ANEXO III - Preencher'!I346</f>
        <v>0</v>
      </c>
      <c r="I337" s="15">
        <f>'[1]TCE - ANEXO III - Preencher'!J346</f>
        <v>225.1088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1.35</v>
      </c>
      <c r="O337" s="16">
        <f>'[1]TCE - ANEXO III - Preencher'!P346</f>
        <v>0</v>
      </c>
      <c r="P337" s="17">
        <f t="shared" si="32"/>
        <v>1.35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226.4588</v>
      </c>
    </row>
    <row r="338" spans="1:28" s="4" customFormat="1" x14ac:dyDescent="0.2">
      <c r="A338" s="9">
        <f>IFERROR(VLOOKUP(B338,'[1]DADOS (OCULTAR)'!$P$3:$R$91,3,0),"")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EMILIA FERNANDA LIMA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12/2021</v>
      </c>
      <c r="H338" s="15">
        <f>'[1]TCE - ANEXO III - Preencher'!I347</f>
        <v>0</v>
      </c>
      <c r="I338" s="15">
        <f>'[1]TCE - ANEXO III - Preencher'!J347</f>
        <v>206.71360000000001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1.35</v>
      </c>
      <c r="O338" s="16">
        <f>'[1]TCE - ANEXO III - Preencher'!P347</f>
        <v>0</v>
      </c>
      <c r="P338" s="17">
        <f t="shared" si="32"/>
        <v>1.35</v>
      </c>
      <c r="Q338" s="16">
        <f>'[1]TCE - ANEXO III - Preencher'!R347</f>
        <v>167.7</v>
      </c>
      <c r="R338" s="16">
        <f>'[1]TCE - ANEXO III - Preencher'!S347</f>
        <v>65.84</v>
      </c>
      <c r="S338" s="17">
        <f t="shared" si="33"/>
        <v>101.85999999999999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309.92359999999996</v>
      </c>
    </row>
    <row r="339" spans="1:28" s="4" customFormat="1" x14ac:dyDescent="0.2">
      <c r="A339" s="9">
        <f>IFERROR(VLOOKUP(B339,'[1]DADOS (OCULTAR)'!$P$3:$R$91,3,0),"")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EMILIO HENRIQUE MELO DE LIMA</v>
      </c>
      <c r="E339" s="10" t="str">
        <f>IF('[1]TCE - ANEXO III - Preencher'!F348="4 - Assistência Odontológica","2 - Outros Profissionais da Saúde",'[1]TCE - ANEXO III - Preencher'!F348)</f>
        <v>1 - Médico</v>
      </c>
      <c r="F339" s="13" t="str">
        <f>'[1]TCE - ANEXO III - Preencher'!G348</f>
        <v>2251-25</v>
      </c>
      <c r="G339" s="14" t="str">
        <f>IF('[1]TCE - ANEXO III - Preencher'!H348="","",'[1]TCE - ANEXO III - Preencher'!H348)</f>
        <v>12/2021</v>
      </c>
      <c r="H339" s="15">
        <f>'[1]TCE - ANEXO III - Preencher'!I348</f>
        <v>0</v>
      </c>
      <c r="I339" s="15">
        <f>'[1]TCE - ANEXO III - Preencher'!J348</f>
        <v>1194.1936000000001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10.83</v>
      </c>
      <c r="O339" s="16">
        <f>'[1]TCE - ANEXO III - Preencher'!P348</f>
        <v>0</v>
      </c>
      <c r="P339" s="17">
        <f t="shared" si="32"/>
        <v>10.83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1205.0236</v>
      </c>
    </row>
    <row r="340" spans="1:28" s="4" customFormat="1" x14ac:dyDescent="0.2">
      <c r="A340" s="9">
        <f>IFERROR(VLOOKUP(B340,'[1]DADOS (OCULTAR)'!$P$3:$R$91,3,0),"")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EMILLY VELOSO REZENDE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2235-05</v>
      </c>
      <c r="G340" s="14" t="str">
        <f>IF('[1]TCE - ANEXO III - Preencher'!H349="","",'[1]TCE - ANEXO III - Preencher'!H349)</f>
        <v>12/2021</v>
      </c>
      <c r="H340" s="15">
        <f>'[1]TCE - ANEXO III - Preencher'!I349</f>
        <v>0</v>
      </c>
      <c r="I340" s="15">
        <f>'[1]TCE - ANEXO III - Preencher'!J349</f>
        <v>385.35840000000002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2.84</v>
      </c>
      <c r="O340" s="16">
        <f>'[1]TCE - ANEXO III - Preencher'!P349</f>
        <v>0</v>
      </c>
      <c r="P340" s="17">
        <f t="shared" si="32"/>
        <v>2.84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388.19839999999999</v>
      </c>
    </row>
    <row r="341" spans="1:28" s="4" customFormat="1" x14ac:dyDescent="0.2">
      <c r="A341" s="9">
        <f>IFERROR(VLOOKUP(B341,'[1]DADOS (OCULTAR)'!$P$3:$R$91,3,0),"")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ENELI HONORATO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12/2021</v>
      </c>
      <c r="H341" s="15">
        <f>'[1]TCE - ANEXO III - Preencher'!I350</f>
        <v>0</v>
      </c>
      <c r="I341" s="15">
        <f>'[1]TCE - ANEXO III - Preencher'!J350</f>
        <v>210.72239999999999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</v>
      </c>
      <c r="O341" s="16">
        <f>'[1]TCE - ANEXO III - Preencher'!P350</f>
        <v>0</v>
      </c>
      <c r="P341" s="17">
        <f t="shared" si="32"/>
        <v>1.35</v>
      </c>
      <c r="Q341" s="16">
        <f>'[1]TCE - ANEXO III - Preencher'!R350</f>
        <v>167.7</v>
      </c>
      <c r="R341" s="16">
        <f>'[1]TCE - ANEXO III - Preencher'!S350</f>
        <v>62.34</v>
      </c>
      <c r="S341" s="17">
        <f t="shared" si="33"/>
        <v>105.35999999999999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317.43239999999997</v>
      </c>
    </row>
    <row r="342" spans="1:28" s="4" customFormat="1" x14ac:dyDescent="0.2">
      <c r="A342" s="9">
        <f>IFERROR(VLOOKUP(B342,'[1]DADOS (OCULTAR)'!$P$3:$R$91,3,0),"")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ENIA ROSEMBERG DA SILVA MACHADO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12/2021</v>
      </c>
      <c r="H342" s="15">
        <f>'[1]TCE - ANEXO III - Preencher'!I351</f>
        <v>0</v>
      </c>
      <c r="I342" s="15">
        <f>'[1]TCE - ANEXO III - Preencher'!J351</f>
        <v>17.293600000000001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1.35</v>
      </c>
      <c r="O342" s="16">
        <f>'[1]TCE - ANEXO III - Preencher'!P351</f>
        <v>0</v>
      </c>
      <c r="P342" s="17">
        <f t="shared" si="32"/>
        <v>1.35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18.643600000000003</v>
      </c>
    </row>
    <row r="343" spans="1:28" s="4" customFormat="1" x14ac:dyDescent="0.2">
      <c r="A343" s="9">
        <f>IFERROR(VLOOKUP(B343,'[1]DADOS (OCULTAR)'!$P$3:$R$91,3,0),"")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ENIUDE LIMA DE SOUZA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4110-10</v>
      </c>
      <c r="G343" s="14" t="str">
        <f>IF('[1]TCE - ANEXO III - Preencher'!H352="","",'[1]TCE - ANEXO III - Preencher'!H352)</f>
        <v>12/2021</v>
      </c>
      <c r="H343" s="15">
        <f>'[1]TCE - ANEXO III - Preencher'!I352</f>
        <v>0</v>
      </c>
      <c r="I343" s="15">
        <f>'[1]TCE - ANEXO III - Preencher'!J352</f>
        <v>142.4024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1.35</v>
      </c>
      <c r="O343" s="16">
        <f>'[1]TCE - ANEXO III - Preencher'!P352</f>
        <v>0</v>
      </c>
      <c r="P343" s="17">
        <f t="shared" si="32"/>
        <v>1.35</v>
      </c>
      <c r="Q343" s="16">
        <f>'[1]TCE - ANEXO III - Preencher'!R352</f>
        <v>208.5</v>
      </c>
      <c r="R343" s="16">
        <f>'[1]TCE - ANEXO III - Preencher'!S352</f>
        <v>47.53</v>
      </c>
      <c r="S343" s="17">
        <f t="shared" si="33"/>
        <v>160.97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304.72239999999999</v>
      </c>
    </row>
    <row r="344" spans="1:28" s="4" customFormat="1" x14ac:dyDescent="0.2">
      <c r="A344" s="9">
        <f>IFERROR(VLOOKUP(B344,'[1]DADOS (OCULTAR)'!$P$3:$R$91,3,0),"")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ENOQUE DE SOUZA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5174-10</v>
      </c>
      <c r="G344" s="14" t="str">
        <f>IF('[1]TCE - ANEXO III - Preencher'!H353="","",'[1]TCE - ANEXO III - Preencher'!H353)</f>
        <v>12/2021</v>
      </c>
      <c r="H344" s="15">
        <f>'[1]TCE - ANEXO III - Preencher'!I353</f>
        <v>0</v>
      </c>
      <c r="I344" s="15">
        <f>'[1]TCE - ANEXO III - Preencher'!J353</f>
        <v>176.08080000000001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1.35</v>
      </c>
      <c r="O344" s="16">
        <f>'[1]TCE - ANEXO III - Preencher'!P353</f>
        <v>0</v>
      </c>
      <c r="P344" s="17">
        <f t="shared" si="32"/>
        <v>1.35</v>
      </c>
      <c r="Q344" s="16">
        <f>'[1]TCE - ANEXO III - Preencher'!R353</f>
        <v>310.5</v>
      </c>
      <c r="R344" s="16">
        <f>'[1]TCE - ANEXO III - Preencher'!S353</f>
        <v>66.78</v>
      </c>
      <c r="S344" s="17">
        <f t="shared" si="33"/>
        <v>243.72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421.1508</v>
      </c>
    </row>
    <row r="345" spans="1:28" s="4" customFormat="1" x14ac:dyDescent="0.2">
      <c r="A345" s="9">
        <f>IFERROR(VLOOKUP(B345,'[1]DADOS (OCULTAR)'!$P$3:$R$91,3,0),"")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ERICA FELIX DA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5163-45</v>
      </c>
      <c r="G345" s="14" t="str">
        <f>IF('[1]TCE - ANEXO III - Preencher'!H354="","",'[1]TCE - ANEXO III - Preencher'!H354)</f>
        <v>12/2021</v>
      </c>
      <c r="H345" s="15">
        <f>'[1]TCE - ANEXO III - Preencher'!I354</f>
        <v>0</v>
      </c>
      <c r="I345" s="15">
        <f>'[1]TCE - ANEXO III - Preencher'!J354</f>
        <v>167.41839999999999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1.35</v>
      </c>
      <c r="O345" s="16">
        <f>'[1]TCE - ANEXO III - Preencher'!P354</f>
        <v>0</v>
      </c>
      <c r="P345" s="17">
        <f t="shared" si="32"/>
        <v>1.35</v>
      </c>
      <c r="Q345" s="16">
        <f>'[1]TCE - ANEXO III - Preencher'!R354</f>
        <v>167.7</v>
      </c>
      <c r="R345" s="16">
        <f>'[1]TCE - ANEXO III - Preencher'!S354</f>
        <v>66.599999999999994</v>
      </c>
      <c r="S345" s="17">
        <f t="shared" si="33"/>
        <v>101.1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269.86839999999995</v>
      </c>
    </row>
    <row r="346" spans="1:28" s="4" customFormat="1" x14ac:dyDescent="0.2">
      <c r="A346" s="9">
        <f>IFERROR(VLOOKUP(B346,'[1]DADOS (OCULTAR)'!$P$3:$R$91,3,0),"")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ERICKA KATHARYNE REGO DA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5211-30</v>
      </c>
      <c r="G346" s="14" t="str">
        <f>IF('[1]TCE - ANEXO III - Preencher'!H355="","",'[1]TCE - ANEXO III - Preencher'!H355)</f>
        <v>12/2021</v>
      </c>
      <c r="H346" s="15">
        <f>'[1]TCE - ANEXO III - Preencher'!I355</f>
        <v>0</v>
      </c>
      <c r="I346" s="15">
        <f>'[1]TCE - ANEXO III - Preencher'!J355</f>
        <v>155.47040000000001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1.35</v>
      </c>
      <c r="O346" s="16">
        <f>'[1]TCE - ANEXO III - Preencher'!P355</f>
        <v>0</v>
      </c>
      <c r="P346" s="17">
        <f t="shared" si="32"/>
        <v>1.35</v>
      </c>
      <c r="Q346" s="16">
        <f>'[1]TCE - ANEXO III - Preencher'!R355</f>
        <v>157.5</v>
      </c>
      <c r="R346" s="16">
        <f>'[1]TCE - ANEXO III - Preencher'!S355</f>
        <v>66.78</v>
      </c>
      <c r="S346" s="17">
        <f t="shared" si="33"/>
        <v>90.72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247.54040000000001</v>
      </c>
    </row>
    <row r="347" spans="1:28" s="4" customFormat="1" x14ac:dyDescent="0.2">
      <c r="A347" s="9">
        <f>IFERROR(VLOOKUP(B347,'[1]DADOS (OCULTAR)'!$P$3:$R$91,3,0),"")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ERIKA ALVES MARINHO DE ANDRADE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2236-05</v>
      </c>
      <c r="G347" s="14" t="str">
        <f>IF('[1]TCE - ANEXO III - Preencher'!H356="","",'[1]TCE - ANEXO III - Preencher'!H356)</f>
        <v>12/2021</v>
      </c>
      <c r="H347" s="15">
        <f>'[1]TCE - ANEXO III - Preencher'!I356</f>
        <v>0</v>
      </c>
      <c r="I347" s="15">
        <f>'[1]TCE - ANEXO III - Preencher'!J356</f>
        <v>274.67680000000001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2.84</v>
      </c>
      <c r="O347" s="16">
        <f>'[1]TCE - ANEXO III - Preencher'!P356</f>
        <v>0</v>
      </c>
      <c r="P347" s="17">
        <f t="shared" si="32"/>
        <v>2.84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277.51679999999999</v>
      </c>
    </row>
    <row r="348" spans="1:28" s="4" customFormat="1" x14ac:dyDescent="0.2">
      <c r="A348" s="9">
        <f>IFERROR(VLOOKUP(B348,'[1]DADOS (OCULTAR)'!$P$3:$R$91,3,0),"")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ERIKA DA SILVA CUNHA RODRIGUES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2235-05</v>
      </c>
      <c r="G348" s="14" t="str">
        <f>IF('[1]TCE - ANEXO III - Preencher'!H357="","",'[1]TCE - ANEXO III - Preencher'!H357)</f>
        <v>12/2021</v>
      </c>
      <c r="H348" s="15">
        <f>'[1]TCE - ANEXO III - Preencher'!I357</f>
        <v>0</v>
      </c>
      <c r="I348" s="15">
        <f>'[1]TCE - ANEXO III - Preencher'!J357</f>
        <v>540.18399999999997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2.84</v>
      </c>
      <c r="O348" s="16">
        <f>'[1]TCE - ANEXO III - Preencher'!P357</f>
        <v>0</v>
      </c>
      <c r="P348" s="17">
        <f t="shared" si="32"/>
        <v>2.84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543.024</v>
      </c>
    </row>
    <row r="349" spans="1:28" s="4" customFormat="1" x14ac:dyDescent="0.2">
      <c r="A349" s="9">
        <f>IFERROR(VLOOKUP(B349,'[1]DADOS (OCULTAR)'!$P$3:$R$91,3,0),"")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FERREIRA DE LIMA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5152-05</v>
      </c>
      <c r="G349" s="14" t="str">
        <f>IF('[1]TCE - ANEXO III - Preencher'!H358="","",'[1]TCE - ANEXO III - Preencher'!H358)</f>
        <v>12/2021</v>
      </c>
      <c r="H349" s="15">
        <f>'[1]TCE - ANEXO III - Preencher'!I358</f>
        <v>0</v>
      </c>
      <c r="I349" s="15">
        <f>'[1]TCE - ANEXO III - Preencher'!J358</f>
        <v>187.52719999999999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1.35</v>
      </c>
      <c r="O349" s="16">
        <f>'[1]TCE - ANEXO III - Preencher'!P358</f>
        <v>0</v>
      </c>
      <c r="P349" s="17">
        <f t="shared" si="32"/>
        <v>1.35</v>
      </c>
      <c r="Q349" s="16">
        <f>'[1]TCE - ANEXO III - Preencher'!R358</f>
        <v>157.5</v>
      </c>
      <c r="R349" s="16">
        <f>'[1]TCE - ANEXO III - Preencher'!S358</f>
        <v>71.400000000000006</v>
      </c>
      <c r="S349" s="17">
        <f t="shared" si="33"/>
        <v>86.1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274.97719999999998</v>
      </c>
    </row>
    <row r="350" spans="1:28" s="4" customFormat="1" x14ac:dyDescent="0.2">
      <c r="A350" s="9">
        <f>IFERROR(VLOOKUP(B350,'[1]DADOS (OCULTAR)'!$P$3:$R$91,3,0),"")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ERIKA KARINA SOUZA LIRA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12/2021</v>
      </c>
      <c r="H350" s="15">
        <f>'[1]TCE - ANEXO III - Preencher'!I359</f>
        <v>0</v>
      </c>
      <c r="I350" s="15">
        <f>'[1]TCE - ANEXO III - Preencher'!J359</f>
        <v>216.3064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1.35</v>
      </c>
      <c r="O350" s="16">
        <f>'[1]TCE - ANEXO III - Preencher'!P359</f>
        <v>0</v>
      </c>
      <c r="P350" s="17">
        <f t="shared" si="32"/>
        <v>1.35</v>
      </c>
      <c r="Q350" s="16">
        <f>'[1]TCE - ANEXO III - Preencher'!R359</f>
        <v>167.7</v>
      </c>
      <c r="R350" s="16">
        <f>'[1]TCE - ANEXO III - Preencher'!S359</f>
        <v>65.84</v>
      </c>
      <c r="S350" s="17">
        <f t="shared" si="33"/>
        <v>101.85999999999999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319.51639999999998</v>
      </c>
    </row>
    <row r="351" spans="1:28" s="4" customFormat="1" x14ac:dyDescent="0.2">
      <c r="A351" s="9">
        <f>IFERROR(VLOOKUP(B351,'[1]DADOS (OCULTAR)'!$P$3:$R$91,3,0),"")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ERINEIDE COSMO DE OLIVEIRA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5211-30</v>
      </c>
      <c r="G351" s="14" t="str">
        <f>IF('[1]TCE - ANEXO III - Preencher'!H360="","",'[1]TCE - ANEXO III - Preencher'!H360)</f>
        <v>12/2021</v>
      </c>
      <c r="H351" s="15">
        <f>'[1]TCE - ANEXO III - Preencher'!I360</f>
        <v>0</v>
      </c>
      <c r="I351" s="15">
        <f>'[1]TCE - ANEXO III - Preencher'!J360</f>
        <v>31.164000000000001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1.35</v>
      </c>
      <c r="O351" s="16">
        <f>'[1]TCE - ANEXO III - Preencher'!P360</f>
        <v>0</v>
      </c>
      <c r="P351" s="17">
        <f t="shared" si="32"/>
        <v>1.35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32.514000000000003</v>
      </c>
    </row>
    <row r="352" spans="1:28" s="4" customFormat="1" x14ac:dyDescent="0.2">
      <c r="A352" s="9">
        <f>IFERROR(VLOOKUP(B352,'[1]DADOS (OCULTAR)'!$P$3:$R$91,3,0),"")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ERISTENDE DIEGO PEREIRA DOS SANTOS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5142-25</v>
      </c>
      <c r="G352" s="14" t="str">
        <f>IF('[1]TCE - ANEXO III - Preencher'!H361="","",'[1]TCE - ANEXO III - Preencher'!H361)</f>
        <v>12/2021</v>
      </c>
      <c r="H352" s="15">
        <f>'[1]TCE - ANEXO III - Preencher'!I361</f>
        <v>0</v>
      </c>
      <c r="I352" s="15">
        <f>'[1]TCE - ANEXO III - Preencher'!J361</f>
        <v>180.2072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1.35</v>
      </c>
      <c r="O352" s="16">
        <f>'[1]TCE - ANEXO III - Preencher'!P361</f>
        <v>0</v>
      </c>
      <c r="P352" s="17">
        <f t="shared" si="32"/>
        <v>1.35</v>
      </c>
      <c r="Q352" s="16">
        <f>'[1]TCE - ANEXO III - Preencher'!R361</f>
        <v>208.5</v>
      </c>
      <c r="R352" s="16">
        <f>'[1]TCE - ANEXO III - Preencher'!S361</f>
        <v>59.53</v>
      </c>
      <c r="S352" s="17">
        <f t="shared" si="33"/>
        <v>148.97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330.52719999999999</v>
      </c>
    </row>
    <row r="353" spans="1:28" s="4" customFormat="1" x14ac:dyDescent="0.2">
      <c r="A353" s="9">
        <f>IFERROR(VLOOKUP(B353,'[1]DADOS (OCULTAR)'!$P$3:$R$91,3,0),"")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 xml:space="preserve">ESEQUIEL AMARO DA SILVA 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 t="str">
        <f>IF('[1]TCE - ANEXO III - Preencher'!H362="","",'[1]TCE - ANEXO III - Preencher'!H362)</f>
        <v>12/2021</v>
      </c>
      <c r="H353" s="15">
        <f>'[1]TCE - ANEXO III - Preencher'!I362</f>
        <v>0</v>
      </c>
      <c r="I353" s="15">
        <f>'[1]TCE - ANEXO III - Preencher'!J362</f>
        <v>162.3168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1.35</v>
      </c>
      <c r="O353" s="16">
        <f>'[1]TCE - ANEXO III - Preencher'!P362</f>
        <v>0</v>
      </c>
      <c r="P353" s="17">
        <f t="shared" si="32"/>
        <v>1.35</v>
      </c>
      <c r="Q353" s="16">
        <f>'[1]TCE - ANEXO III - Preencher'!R362</f>
        <v>167.7</v>
      </c>
      <c r="R353" s="16">
        <f>'[1]TCE - ANEXO III - Preencher'!S362</f>
        <v>66.78</v>
      </c>
      <c r="S353" s="17">
        <f t="shared" si="33"/>
        <v>100.91999999999999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264.58679999999998</v>
      </c>
    </row>
    <row r="354" spans="1:28" s="4" customFormat="1" x14ac:dyDescent="0.2">
      <c r="A354" s="9">
        <f>IFERROR(VLOOKUP(B354,'[1]DADOS (OCULTAR)'!$P$3:$R$91,3,0),"")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ESTELA MARIA RIBEIRO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12/2021</v>
      </c>
      <c r="H354" s="15">
        <f>'[1]TCE - ANEXO III - Preencher'!I363</f>
        <v>0</v>
      </c>
      <c r="I354" s="15">
        <f>'[1]TCE - ANEXO III - Preencher'!J363</f>
        <v>210.40719999999999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1.35</v>
      </c>
      <c r="O354" s="16">
        <f>'[1]TCE - ANEXO III - Preencher'!P363</f>
        <v>0</v>
      </c>
      <c r="P354" s="17">
        <f t="shared" si="32"/>
        <v>1.35</v>
      </c>
      <c r="Q354" s="16">
        <f>'[1]TCE - ANEXO III - Preencher'!R363</f>
        <v>167.7</v>
      </c>
      <c r="R354" s="16">
        <f>'[1]TCE - ANEXO III - Preencher'!S363</f>
        <v>67.430000000000007</v>
      </c>
      <c r="S354" s="17">
        <f t="shared" si="33"/>
        <v>100.26999999999998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312.02719999999999</v>
      </c>
    </row>
    <row r="355" spans="1:28" s="4" customFormat="1" x14ac:dyDescent="0.2">
      <c r="A355" s="9">
        <f>IFERROR(VLOOKUP(B355,'[1]DADOS (OCULTAR)'!$P$3:$R$91,3,0),"")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ESTERFANIA MOURA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2236-05</v>
      </c>
      <c r="G355" s="14" t="str">
        <f>IF('[1]TCE - ANEXO III - Preencher'!H364="","",'[1]TCE - ANEXO III - Preencher'!H364)</f>
        <v>12/2021</v>
      </c>
      <c r="H355" s="15">
        <f>'[1]TCE - ANEXO III - Preencher'!I364</f>
        <v>0</v>
      </c>
      <c r="I355" s="15">
        <f>'[1]TCE - ANEXO III - Preencher'!J364</f>
        <v>277.36559999999997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2.84</v>
      </c>
      <c r="O355" s="16">
        <f>'[1]TCE - ANEXO III - Preencher'!P364</f>
        <v>0</v>
      </c>
      <c r="P355" s="17">
        <f t="shared" si="32"/>
        <v>2.84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280.20559999999995</v>
      </c>
    </row>
    <row r="356" spans="1:28" s="4" customFormat="1" x14ac:dyDescent="0.2">
      <c r="A356" s="9">
        <f>IFERROR(VLOOKUP(B356,'[1]DADOS (OCULTAR)'!$P$3:$R$91,3,0),"")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ESTHER DIAS DO NASCIMENTO DOS SANTOS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 t="str">
        <f>IF('[1]TCE - ANEXO III - Preencher'!H365="","",'[1]TCE - ANEXO III - Preencher'!H365)</f>
        <v>12/2021</v>
      </c>
      <c r="H356" s="15">
        <f>'[1]TCE - ANEXO III - Preencher'!I365</f>
        <v>0</v>
      </c>
      <c r="I356" s="15">
        <f>'[1]TCE - ANEXO III - Preencher'!J365</f>
        <v>246.44319999999999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2.84</v>
      </c>
      <c r="O356" s="16">
        <f>'[1]TCE - ANEXO III - Preencher'!P365</f>
        <v>0</v>
      </c>
      <c r="P356" s="17">
        <f t="shared" si="32"/>
        <v>2.84</v>
      </c>
      <c r="Q356" s="16">
        <f>'[1]TCE - ANEXO III - Preencher'!R365</f>
        <v>157.5</v>
      </c>
      <c r="R356" s="16">
        <f>'[1]TCE - ANEXO III - Preencher'!S365</f>
        <v>76.41</v>
      </c>
      <c r="S356" s="17">
        <f t="shared" si="33"/>
        <v>81.09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330.3732</v>
      </c>
    </row>
    <row r="357" spans="1:28" s="4" customFormat="1" x14ac:dyDescent="0.2">
      <c r="A357" s="9">
        <f>IFERROR(VLOOKUP(B357,'[1]DADOS (OCULTAR)'!$P$3:$R$91,3,0),"")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ETIENE EIRE OLIVEIRA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12/2021</v>
      </c>
      <c r="H357" s="15">
        <f>'[1]TCE - ANEXO III - Preencher'!I366</f>
        <v>0</v>
      </c>
      <c r="I357" s="15">
        <f>'[1]TCE - ANEXO III - Preencher'!J366</f>
        <v>208.2072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1.35</v>
      </c>
      <c r="O357" s="16">
        <f>'[1]TCE - ANEXO III - Preencher'!P366</f>
        <v>0</v>
      </c>
      <c r="P357" s="17">
        <f t="shared" si="32"/>
        <v>1.35</v>
      </c>
      <c r="Q357" s="16">
        <f>'[1]TCE - ANEXO III - Preencher'!R366</f>
        <v>147.30000000000001</v>
      </c>
      <c r="R357" s="16">
        <f>'[1]TCE - ANEXO III - Preencher'!S366</f>
        <v>67.430000000000007</v>
      </c>
      <c r="S357" s="17">
        <f t="shared" si="33"/>
        <v>79.87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289.42719999999997</v>
      </c>
    </row>
    <row r="358" spans="1:28" s="4" customFormat="1" x14ac:dyDescent="0.2">
      <c r="A358" s="9">
        <f>IFERROR(VLOOKUP(B358,'[1]DADOS (OCULTAR)'!$P$3:$R$91,3,0),"")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EUDES BEZERRA DE CASTILHO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12/2021</v>
      </c>
      <c r="H358" s="15">
        <f>'[1]TCE - ANEXO III - Preencher'!I367</f>
        <v>0</v>
      </c>
      <c r="I358" s="15">
        <f>'[1]TCE - ANEXO III - Preencher'!J367</f>
        <v>158.61760000000001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1.35</v>
      </c>
      <c r="O358" s="16">
        <f>'[1]TCE - ANEXO III - Preencher'!P367</f>
        <v>0</v>
      </c>
      <c r="P358" s="17">
        <f t="shared" si="32"/>
        <v>1.35</v>
      </c>
      <c r="Q358" s="16">
        <f>'[1]TCE - ANEXO III - Preencher'!R367</f>
        <v>147.30000000000001</v>
      </c>
      <c r="R358" s="16">
        <f>'[1]TCE - ANEXO III - Preencher'!S367</f>
        <v>66.78</v>
      </c>
      <c r="S358" s="17">
        <f t="shared" si="33"/>
        <v>80.52000000000001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240.48760000000001</v>
      </c>
    </row>
    <row r="359" spans="1:28" s="4" customFormat="1" x14ac:dyDescent="0.2">
      <c r="A359" s="9">
        <f>IFERROR(VLOOKUP(B359,'[1]DADOS (OCULTAR)'!$P$3:$R$91,3,0),"")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EUGENIO SOARES LUSTOSA</v>
      </c>
      <c r="E359" s="10" t="str">
        <f>IF('[1]TCE - ANEXO III - Preencher'!F368="4 - Assistência Odontológica","2 - Outros Profissionais da Saúde",'[1]TCE - ANEXO III - Preencher'!F368)</f>
        <v>1 - Médico</v>
      </c>
      <c r="F359" s="13" t="str">
        <f>'[1]TCE - ANEXO III - Preencher'!G368</f>
        <v>2252-25</v>
      </c>
      <c r="G359" s="14" t="str">
        <f>IF('[1]TCE - ANEXO III - Preencher'!H368="","",'[1]TCE - ANEXO III - Preencher'!H368)</f>
        <v>12/2021</v>
      </c>
      <c r="H359" s="15">
        <f>'[1]TCE - ANEXO III - Preencher'!I368</f>
        <v>0</v>
      </c>
      <c r="I359" s="15">
        <f>'[1]TCE - ANEXO III - Preencher'!J368</f>
        <v>1744.5064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10.83</v>
      </c>
      <c r="O359" s="16">
        <f>'[1]TCE - ANEXO III - Preencher'!P368</f>
        <v>0</v>
      </c>
      <c r="P359" s="17">
        <f t="shared" si="32"/>
        <v>10.83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1755.3363999999999</v>
      </c>
    </row>
    <row r="360" spans="1:28" s="4" customFormat="1" x14ac:dyDescent="0.2">
      <c r="A360" s="9">
        <f>IFERROR(VLOOKUP(B360,'[1]DADOS (OCULTAR)'!$P$3:$R$91,3,0),"")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EUNIVALDO FERNANDES DE HOLANDA</v>
      </c>
      <c r="E360" s="10" t="str">
        <f>IF('[1]TCE - ANEXO III - Preencher'!F369="4 - Assistência Odontológica","2 - Outros Profissionais da Saúde",'[1]TCE - ANEXO III - Preencher'!F369)</f>
        <v>1 - Médico</v>
      </c>
      <c r="F360" s="13" t="str">
        <f>'[1]TCE - ANEXO III - Preencher'!G369</f>
        <v>2252-25</v>
      </c>
      <c r="G360" s="14" t="str">
        <f>IF('[1]TCE - ANEXO III - Preencher'!H369="","",'[1]TCE - ANEXO III - Preencher'!H369)</f>
        <v>12/2021</v>
      </c>
      <c r="H360" s="15">
        <f>'[1]TCE - ANEXO III - Preencher'!I369</f>
        <v>0</v>
      </c>
      <c r="I360" s="15">
        <f>'[1]TCE - ANEXO III - Preencher'!J369</f>
        <v>1774.4672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10.83</v>
      </c>
      <c r="O360" s="16">
        <f>'[1]TCE - ANEXO III - Preencher'!P369</f>
        <v>0</v>
      </c>
      <c r="P360" s="17">
        <f t="shared" si="32"/>
        <v>10.83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1785.2972</v>
      </c>
    </row>
    <row r="361" spans="1:28" s="4" customFormat="1" x14ac:dyDescent="0.2">
      <c r="A361" s="9">
        <f>IFERROR(VLOOKUP(B361,'[1]DADOS (OCULTAR)'!$P$3:$R$91,3,0),"")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EVAIR OLIVEIRA DIAS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4110-10</v>
      </c>
      <c r="G361" s="14" t="str">
        <f>IF('[1]TCE - ANEXO III - Preencher'!H370="","",'[1]TCE - ANEXO III - Preencher'!H370)</f>
        <v>12/2021</v>
      </c>
      <c r="H361" s="15">
        <f>'[1]TCE - ANEXO III - Preencher'!I370</f>
        <v>0</v>
      </c>
      <c r="I361" s="15">
        <f>'[1]TCE - ANEXO III - Preencher'!J370</f>
        <v>175.34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1.35</v>
      </c>
      <c r="O361" s="16">
        <f>'[1]TCE - ANEXO III - Preencher'!P370</f>
        <v>0</v>
      </c>
      <c r="P361" s="17">
        <f t="shared" si="32"/>
        <v>1.35</v>
      </c>
      <c r="Q361" s="16">
        <f>'[1]TCE - ANEXO III - Preencher'!R370</f>
        <v>13.35</v>
      </c>
      <c r="R361" s="16">
        <f>'[1]TCE - ANEXO III - Preencher'!S370</f>
        <v>0</v>
      </c>
      <c r="S361" s="17">
        <f t="shared" si="33"/>
        <v>13.35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190.04</v>
      </c>
    </row>
    <row r="362" spans="1:28" s="4" customFormat="1" x14ac:dyDescent="0.2">
      <c r="A362" s="9">
        <f>IFERROR(VLOOKUP(B362,'[1]DADOS (OCULTAR)'!$P$3:$R$91,3,0),"")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EVALDELANIA SOARES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5163-45</v>
      </c>
      <c r="G362" s="14" t="str">
        <f>IF('[1]TCE - ANEXO III - Preencher'!H371="","",'[1]TCE - ANEXO III - Preencher'!H371)</f>
        <v>12/2021</v>
      </c>
      <c r="H362" s="15">
        <f>'[1]TCE - ANEXO III - Preencher'!I371</f>
        <v>0</v>
      </c>
      <c r="I362" s="15">
        <f>'[1]TCE - ANEXO III - Preencher'!J371</f>
        <v>172.84880000000001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1.35</v>
      </c>
      <c r="O362" s="16">
        <f>'[1]TCE - ANEXO III - Preencher'!P371</f>
        <v>0</v>
      </c>
      <c r="P362" s="17">
        <f t="shared" si="32"/>
        <v>1.35</v>
      </c>
      <c r="Q362" s="16">
        <f>'[1]TCE - ANEXO III - Preencher'!R371</f>
        <v>157.5</v>
      </c>
      <c r="R362" s="16">
        <f>'[1]TCE - ANEXO III - Preencher'!S371</f>
        <v>66.599999999999994</v>
      </c>
      <c r="S362" s="17">
        <f t="shared" si="33"/>
        <v>90.9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265.09879999999998</v>
      </c>
    </row>
    <row r="363" spans="1:28" s="4" customFormat="1" x14ac:dyDescent="0.2">
      <c r="A363" s="9">
        <f>IFERROR(VLOOKUP(B363,'[1]DADOS (OCULTAR)'!$P$3:$R$91,3,0),"")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EVANDRO DE SOUZA AQUINO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5174-10</v>
      </c>
      <c r="G363" s="14" t="str">
        <f>IF('[1]TCE - ANEXO III - Preencher'!H372="","",'[1]TCE - ANEXO III - Preencher'!H372)</f>
        <v>12/2021</v>
      </c>
      <c r="H363" s="15">
        <f>'[1]TCE - ANEXO III - Preencher'!I372</f>
        <v>0</v>
      </c>
      <c r="I363" s="15">
        <f>'[1]TCE - ANEXO III - Preencher'!J372</f>
        <v>138.75360000000001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1.35</v>
      </c>
      <c r="O363" s="16">
        <f>'[1]TCE - ANEXO III - Preencher'!P372</f>
        <v>0</v>
      </c>
      <c r="P363" s="17">
        <f t="shared" si="32"/>
        <v>1.35</v>
      </c>
      <c r="Q363" s="16">
        <f>'[1]TCE - ANEXO III - Preencher'!R372</f>
        <v>206.1</v>
      </c>
      <c r="R363" s="16">
        <f>'[1]TCE - ANEXO III - Preencher'!S372</f>
        <v>66.78</v>
      </c>
      <c r="S363" s="17">
        <f t="shared" si="33"/>
        <v>139.32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279.42359999999996</v>
      </c>
    </row>
    <row r="364" spans="1:28" s="4" customFormat="1" x14ac:dyDescent="0.2">
      <c r="A364" s="9">
        <f>IFERROR(VLOOKUP(B364,'[1]DADOS (OCULTAR)'!$P$3:$R$91,3,0),"")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EVANDRO LOPES DE BARROS FILHO</v>
      </c>
      <c r="E364" s="10" t="str">
        <f>IF('[1]TCE - ANEXO III - Preencher'!F373="4 - Assistência Odontológica","2 - Outros Profissionais da Saúde",'[1]TCE - ANEXO III - Preencher'!F373)</f>
        <v>1 - Médico</v>
      </c>
      <c r="F364" s="13" t="str">
        <f>'[1]TCE - ANEXO III - Preencher'!G373</f>
        <v>2251-25</v>
      </c>
      <c r="G364" s="14" t="str">
        <f>IF('[1]TCE - ANEXO III - Preencher'!H373="","",'[1]TCE - ANEXO III - Preencher'!H373)</f>
        <v>12/2021</v>
      </c>
      <c r="H364" s="15">
        <f>'[1]TCE - ANEXO III - Preencher'!I373</f>
        <v>0</v>
      </c>
      <c r="I364" s="15">
        <f>'[1]TCE - ANEXO III - Preencher'!J373</f>
        <v>718.18880000000001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10.83</v>
      </c>
      <c r="O364" s="16">
        <f>'[1]TCE - ANEXO III - Preencher'!P373</f>
        <v>0</v>
      </c>
      <c r="P364" s="17">
        <f t="shared" si="32"/>
        <v>10.83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729.01880000000006</v>
      </c>
    </row>
    <row r="365" spans="1:28" s="4" customFormat="1" x14ac:dyDescent="0.2">
      <c r="A365" s="9">
        <f>IFERROR(VLOOKUP(B365,'[1]DADOS (OCULTAR)'!$P$3:$R$91,3,0),"")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EVANIA RIBEIRO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4110-10</v>
      </c>
      <c r="G365" s="14" t="str">
        <f>IF('[1]TCE - ANEXO III - Preencher'!H374="","",'[1]TCE - ANEXO III - Preencher'!H374)</f>
        <v>12/2021</v>
      </c>
      <c r="H365" s="15">
        <f>'[1]TCE - ANEXO III - Preencher'!I374</f>
        <v>0</v>
      </c>
      <c r="I365" s="15">
        <f>'[1]TCE - ANEXO III - Preencher'!J374</f>
        <v>205.31200000000001</v>
      </c>
      <c r="J365" s="15">
        <f>'[1]TCE - ANEXO III - Preencher'!K374</f>
        <v>0</v>
      </c>
      <c r="K365" s="16">
        <f>'[1]TCE - ANEXO III - Preencher'!L374</f>
        <v>550.47</v>
      </c>
      <c r="L365" s="16">
        <f>'[1]TCE - ANEXO III - Preencher'!M374</f>
        <v>32.409999999999997</v>
      </c>
      <c r="M365" s="16">
        <f t="shared" si="31"/>
        <v>518.06000000000006</v>
      </c>
      <c r="N365" s="16">
        <f>'[1]TCE - ANEXO III - Preencher'!O374</f>
        <v>1.35</v>
      </c>
      <c r="O365" s="16">
        <f>'[1]TCE - ANEXO III - Preencher'!P374</f>
        <v>0</v>
      </c>
      <c r="P365" s="17">
        <f t="shared" si="32"/>
        <v>1.35</v>
      </c>
      <c r="Q365" s="16">
        <f>'[1]TCE - ANEXO III - Preencher'!R374</f>
        <v>228.9</v>
      </c>
      <c r="R365" s="16">
        <f>'[1]TCE - ANEXO III - Preencher'!S374</f>
        <v>97.22</v>
      </c>
      <c r="S365" s="17">
        <f t="shared" si="33"/>
        <v>131.68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856.40200000000004</v>
      </c>
    </row>
    <row r="366" spans="1:28" s="4" customFormat="1" x14ac:dyDescent="0.2">
      <c r="A366" s="9">
        <f>IFERROR(VLOOKUP(B366,'[1]DADOS (OCULTAR)'!$P$3:$R$91,3,0),"")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EVELLYN AVELINO DE LIMA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12/2021</v>
      </c>
      <c r="H366" s="15">
        <f>'[1]TCE - ANEXO III - Preencher'!I375</f>
        <v>0</v>
      </c>
      <c r="I366" s="15">
        <f>'[1]TCE - ANEXO III - Preencher'!J375</f>
        <v>182.52959999999999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1.35</v>
      </c>
      <c r="O366" s="16">
        <f>'[1]TCE - ANEXO III - Preencher'!P375</f>
        <v>0</v>
      </c>
      <c r="P366" s="17">
        <f t="shared" si="32"/>
        <v>1.35</v>
      </c>
      <c r="Q366" s="16">
        <f>'[1]TCE - ANEXO III - Preencher'!R375</f>
        <v>315.01</v>
      </c>
      <c r="R366" s="16">
        <f>'[1]TCE - ANEXO III - Preencher'!S375</f>
        <v>65.73</v>
      </c>
      <c r="S366" s="17">
        <f t="shared" si="33"/>
        <v>249.27999999999997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433.15959999999995</v>
      </c>
    </row>
    <row r="367" spans="1:28" s="4" customFormat="1" x14ac:dyDescent="0.2">
      <c r="A367" s="9">
        <f>IFERROR(VLOOKUP(B367,'[1]DADOS (OCULTAR)'!$P$3:$R$91,3,0),"")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EVELYN PRISCILLA CAVALCANTI DA ROCHA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3242-05</v>
      </c>
      <c r="G367" s="14" t="str">
        <f>IF('[1]TCE - ANEXO III - Preencher'!H376="","",'[1]TCE - ANEXO III - Preencher'!H376)</f>
        <v>12/2021</v>
      </c>
      <c r="H367" s="15">
        <f>'[1]TCE - ANEXO III - Preencher'!I376</f>
        <v>0</v>
      </c>
      <c r="I367" s="15">
        <f>'[1]TCE - ANEXO III - Preencher'!J376</f>
        <v>221.66239999999999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1.35</v>
      </c>
      <c r="O367" s="16">
        <f>'[1]TCE - ANEXO III - Preencher'!P376</f>
        <v>0</v>
      </c>
      <c r="P367" s="17">
        <f t="shared" si="32"/>
        <v>1.35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223.01239999999999</v>
      </c>
    </row>
    <row r="368" spans="1:28" s="4" customFormat="1" x14ac:dyDescent="0.2">
      <c r="A368" s="9">
        <f>IFERROR(VLOOKUP(B368,'[1]DADOS (OCULTAR)'!$P$3:$R$91,3,0),"")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EVERALDO GUILHERME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12/2021</v>
      </c>
      <c r="H368" s="15">
        <f>'[1]TCE - ANEXO III - Preencher'!I377</f>
        <v>0</v>
      </c>
      <c r="I368" s="15">
        <f>'[1]TCE - ANEXO III - Preencher'!J377</f>
        <v>163.5136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1.35</v>
      </c>
      <c r="O368" s="16">
        <f>'[1]TCE - ANEXO III - Preencher'!P377</f>
        <v>0</v>
      </c>
      <c r="P368" s="17">
        <f t="shared" si="32"/>
        <v>1.35</v>
      </c>
      <c r="Q368" s="16">
        <f>'[1]TCE - ANEXO III - Preencher'!R377</f>
        <v>270</v>
      </c>
      <c r="R368" s="16">
        <f>'[1]TCE - ANEXO III - Preencher'!S377</f>
        <v>67.430000000000007</v>
      </c>
      <c r="S368" s="17">
        <f t="shared" si="33"/>
        <v>202.57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367.43359999999996</v>
      </c>
    </row>
    <row r="369" spans="1:28" s="4" customFormat="1" x14ac:dyDescent="0.2">
      <c r="A369" s="9">
        <f>IFERROR(VLOOKUP(B369,'[1]DADOS (OCULTAR)'!$P$3:$R$91,3,0),"")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EVERSON LUIZ DE ANDRADE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3241-15</v>
      </c>
      <c r="G369" s="14" t="str">
        <f>IF('[1]TCE - ANEXO III - Preencher'!H378="","",'[1]TCE - ANEXO III - Preencher'!H378)</f>
        <v>12/2021</v>
      </c>
      <c r="H369" s="15">
        <f>'[1]TCE - ANEXO III - Preencher'!I378</f>
        <v>0</v>
      </c>
      <c r="I369" s="15">
        <f>'[1]TCE - ANEXO III - Preencher'!J378</f>
        <v>412.26240000000001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1.35</v>
      </c>
      <c r="O369" s="16">
        <f>'[1]TCE - ANEXO III - Preencher'!P378</f>
        <v>0</v>
      </c>
      <c r="P369" s="17">
        <f t="shared" si="32"/>
        <v>1.35</v>
      </c>
      <c r="Q369" s="16">
        <f>'[1]TCE - ANEXO III - Preencher'!R378</f>
        <v>228.9</v>
      </c>
      <c r="R369" s="16">
        <f>'[1]TCE - ANEXO III - Preencher'!S378</f>
        <v>62.7</v>
      </c>
      <c r="S369" s="17">
        <f t="shared" si="33"/>
        <v>166.2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579.81240000000003</v>
      </c>
    </row>
    <row r="370" spans="1:28" s="4" customFormat="1" x14ac:dyDescent="0.2">
      <c r="A370" s="9">
        <f>IFERROR(VLOOKUP(B370,'[1]DADOS (OCULTAR)'!$P$3:$R$91,3,0),"")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FABIANA CANDIDA DE SANTANA OLIVEIRA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12/2021</v>
      </c>
      <c r="H370" s="15">
        <f>'[1]TCE - ANEXO III - Preencher'!I379</f>
        <v>0</v>
      </c>
      <c r="I370" s="15">
        <f>'[1]TCE - ANEXO III - Preencher'!J379</f>
        <v>240.7912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1.35</v>
      </c>
      <c r="O370" s="16">
        <f>'[1]TCE - ANEXO III - Preencher'!P379</f>
        <v>0</v>
      </c>
      <c r="P370" s="17">
        <f t="shared" si="32"/>
        <v>1.35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242.1412</v>
      </c>
    </row>
    <row r="371" spans="1:28" s="4" customFormat="1" x14ac:dyDescent="0.2">
      <c r="A371" s="9">
        <f>IFERROR(VLOOKUP(B371,'[1]DADOS (OCULTAR)'!$P$3:$R$91,3,0),"")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FREIRES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 t="str">
        <f>IF('[1]TCE - ANEXO III - Preencher'!H380="","",'[1]TCE - ANEXO III - Preencher'!H380)</f>
        <v>12/2021</v>
      </c>
      <c r="H371" s="15">
        <f>'[1]TCE - ANEXO III - Preencher'!I380</f>
        <v>0</v>
      </c>
      <c r="I371" s="15">
        <f>'[1]TCE - ANEXO III - Preencher'!J380</f>
        <v>186.14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1.35</v>
      </c>
      <c r="O371" s="16">
        <f>'[1]TCE - ANEXO III - Preencher'!P380</f>
        <v>0</v>
      </c>
      <c r="P371" s="17">
        <f t="shared" si="32"/>
        <v>1.35</v>
      </c>
      <c r="Q371" s="16">
        <f>'[1]TCE - ANEXO III - Preencher'!R380</f>
        <v>167.7</v>
      </c>
      <c r="R371" s="16">
        <f>'[1]TCE - ANEXO III - Preencher'!S380</f>
        <v>67.430000000000007</v>
      </c>
      <c r="S371" s="17">
        <f t="shared" si="33"/>
        <v>100.26999999999998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287.76</v>
      </c>
    </row>
    <row r="372" spans="1:28" s="4" customFormat="1" x14ac:dyDescent="0.2">
      <c r="A372" s="9">
        <f>IFERROR(VLOOKUP(B372,'[1]DADOS (OCULTAR)'!$P$3:$R$91,3,0),"")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MICHELY DA SILVA FRANCA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12/2021</v>
      </c>
      <c r="H372" s="15">
        <f>'[1]TCE - ANEXO III - Preencher'!I381</f>
        <v>0</v>
      </c>
      <c r="I372" s="15">
        <f>'[1]TCE - ANEXO III - Preencher'!J381</f>
        <v>204.43520000000001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1.35</v>
      </c>
      <c r="O372" s="16">
        <f>'[1]TCE - ANEXO III - Preencher'!P381</f>
        <v>0</v>
      </c>
      <c r="P372" s="17">
        <f t="shared" si="32"/>
        <v>1.35</v>
      </c>
      <c r="Q372" s="16">
        <f>'[1]TCE - ANEXO III - Preencher'!R381</f>
        <v>167.7</v>
      </c>
      <c r="R372" s="16">
        <f>'[1]TCE - ANEXO III - Preencher'!S381</f>
        <v>65.73</v>
      </c>
      <c r="S372" s="17">
        <f t="shared" si="33"/>
        <v>101.96999999999998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307.7552</v>
      </c>
    </row>
    <row r="373" spans="1:28" s="4" customFormat="1" x14ac:dyDescent="0.2">
      <c r="A373" s="9">
        <f>IFERROR(VLOOKUP(B373,'[1]DADOS (OCULTAR)'!$P$3:$R$91,3,0),"")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PONCIANO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3242-05</v>
      </c>
      <c r="G373" s="14" t="str">
        <f>IF('[1]TCE - ANEXO III - Preencher'!H382="","",'[1]TCE - ANEXO III - Preencher'!H382)</f>
        <v>12/2021</v>
      </c>
      <c r="H373" s="15">
        <f>'[1]TCE - ANEXO III - Preencher'!I382</f>
        <v>0</v>
      </c>
      <c r="I373" s="15">
        <f>'[1]TCE - ANEXO III - Preencher'!J382</f>
        <v>203.24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1.35</v>
      </c>
      <c r="O373" s="16">
        <f>'[1]TCE - ANEXO III - Preencher'!P382</f>
        <v>0</v>
      </c>
      <c r="P373" s="17">
        <f t="shared" si="32"/>
        <v>1.35</v>
      </c>
      <c r="Q373" s="16">
        <f>'[1]TCE - ANEXO III - Preencher'!R382</f>
        <v>157.5</v>
      </c>
      <c r="R373" s="16">
        <f>'[1]TCE - ANEXO III - Preencher'!S382</f>
        <v>81.209999999999994</v>
      </c>
      <c r="S373" s="17">
        <f t="shared" si="33"/>
        <v>76.290000000000006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280.88</v>
      </c>
    </row>
    <row r="374" spans="1:28" s="4" customFormat="1" x14ac:dyDescent="0.2">
      <c r="A374" s="9">
        <f>IFERROR(VLOOKUP(B374,'[1]DADOS (OCULTAR)'!$P$3:$R$91,3,0),"")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RODRIGUES GALVAO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12/2021</v>
      </c>
      <c r="H374" s="15">
        <f>'[1]TCE - ANEXO III - Preencher'!I383</f>
        <v>0</v>
      </c>
      <c r="I374" s="15">
        <f>'[1]TCE - ANEXO III - Preencher'!J383</f>
        <v>209.27600000000001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1.35</v>
      </c>
      <c r="O374" s="16">
        <f>'[1]TCE - ANEXO III - Preencher'!P383</f>
        <v>0</v>
      </c>
      <c r="P374" s="17">
        <f t="shared" si="32"/>
        <v>1.35</v>
      </c>
      <c r="Q374" s="16">
        <f>'[1]TCE - ANEXO III - Preencher'!R383</f>
        <v>117</v>
      </c>
      <c r="R374" s="16">
        <f>'[1]TCE - ANEXO III - Preencher'!S383</f>
        <v>64.03</v>
      </c>
      <c r="S374" s="17">
        <f t="shared" si="33"/>
        <v>52.97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263.596</v>
      </c>
    </row>
    <row r="375" spans="1:28" s="4" customFormat="1" x14ac:dyDescent="0.2">
      <c r="A375" s="9">
        <f>IFERROR(VLOOKUP(B375,'[1]DADOS (OCULTAR)'!$P$3:$R$91,3,0),"")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SOARES DOS SANTOS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12/2021</v>
      </c>
      <c r="H375" s="15">
        <f>'[1]TCE - ANEXO III - Preencher'!I384</f>
        <v>0</v>
      </c>
      <c r="I375" s="15">
        <f>'[1]TCE - ANEXO III - Preencher'!J384</f>
        <v>197.42240000000001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1.35</v>
      </c>
      <c r="O375" s="16">
        <f>'[1]TCE - ANEXO III - Preencher'!P384</f>
        <v>0</v>
      </c>
      <c r="P375" s="17">
        <f t="shared" si="32"/>
        <v>1.35</v>
      </c>
      <c r="Q375" s="16">
        <f>'[1]TCE - ANEXO III - Preencher'!R384</f>
        <v>146.1</v>
      </c>
      <c r="R375" s="16">
        <f>'[1]TCE - ANEXO III - Preencher'!S384</f>
        <v>55.51</v>
      </c>
      <c r="S375" s="17">
        <f t="shared" si="33"/>
        <v>90.59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289.36239999999998</v>
      </c>
    </row>
    <row r="376" spans="1:28" s="4" customFormat="1" x14ac:dyDescent="0.2">
      <c r="A376" s="9">
        <f>IFERROR(VLOOKUP(B376,'[1]DADOS (OCULTAR)'!$P$3:$R$91,3,0),"")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FABIANO ALBUQUERQUE DE SANTANA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5174-10</v>
      </c>
      <c r="G376" s="14" t="str">
        <f>IF('[1]TCE - ANEXO III - Preencher'!H385="","",'[1]TCE - ANEXO III - Preencher'!H385)</f>
        <v>12/2021</v>
      </c>
      <c r="H376" s="15">
        <f>'[1]TCE - ANEXO III - Preencher'!I385</f>
        <v>0</v>
      </c>
      <c r="I376" s="15">
        <f>'[1]TCE - ANEXO III - Preencher'!J385</f>
        <v>142.452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1.35</v>
      </c>
      <c r="O376" s="16">
        <f>'[1]TCE - ANEXO III - Preencher'!P385</f>
        <v>0</v>
      </c>
      <c r="P376" s="17">
        <f t="shared" si="32"/>
        <v>1.35</v>
      </c>
      <c r="Q376" s="16">
        <f>'[1]TCE - ANEXO III - Preencher'!R385</f>
        <v>287.7</v>
      </c>
      <c r="R376" s="16">
        <f>'[1]TCE - ANEXO III - Preencher'!S385</f>
        <v>66.78</v>
      </c>
      <c r="S376" s="17">
        <f t="shared" si="33"/>
        <v>220.92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364.72199999999998</v>
      </c>
    </row>
    <row r="377" spans="1:28" s="4" customFormat="1" x14ac:dyDescent="0.2">
      <c r="A377" s="9">
        <f>IFERROR(VLOOKUP(B377,'[1]DADOS (OCULTAR)'!$P$3:$R$91,3,0),"")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FABIANO FERREIRA DE SANTANA</v>
      </c>
      <c r="E377" s="10" t="str">
        <f>IF('[1]TCE - ANEXO III - Preencher'!F386="4 - Assistência Odontológica","2 - Outros Profissionais da Saúde",'[1]TCE - ANEXO III - Preencher'!F386)</f>
        <v>1 - Médico</v>
      </c>
      <c r="F377" s="13" t="str">
        <f>'[1]TCE - ANEXO III - Preencher'!G386</f>
        <v>2251-25</v>
      </c>
      <c r="G377" s="14" t="str">
        <f>IF('[1]TCE - ANEXO III - Preencher'!H386="","",'[1]TCE - ANEXO III - Preencher'!H386)</f>
        <v>12/2021</v>
      </c>
      <c r="H377" s="15">
        <f>'[1]TCE - ANEXO III - Preencher'!I386</f>
        <v>0</v>
      </c>
      <c r="I377" s="15">
        <f>'[1]TCE - ANEXO III - Preencher'!J386</f>
        <v>842.72640000000001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10.83</v>
      </c>
      <c r="O377" s="16">
        <f>'[1]TCE - ANEXO III - Preencher'!P386</f>
        <v>0</v>
      </c>
      <c r="P377" s="17">
        <f t="shared" si="32"/>
        <v>10.83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853.55640000000005</v>
      </c>
    </row>
    <row r="378" spans="1:28" s="4" customFormat="1" x14ac:dyDescent="0.2">
      <c r="A378" s="9">
        <f>IFERROR(VLOOKUP(B378,'[1]DADOS (OCULTAR)'!$P$3:$R$91,3,0),"")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FABIANO NOGUEIRA NETO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5151-10</v>
      </c>
      <c r="G378" s="14" t="str">
        <f>IF('[1]TCE - ANEXO III - Preencher'!H387="","",'[1]TCE - ANEXO III - Preencher'!H387)</f>
        <v>12/2021</v>
      </c>
      <c r="H378" s="15">
        <f>'[1]TCE - ANEXO III - Preencher'!I387</f>
        <v>0</v>
      </c>
      <c r="I378" s="15">
        <f>'[1]TCE - ANEXO III - Preencher'!J387</f>
        <v>201.94720000000001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1.35</v>
      </c>
      <c r="O378" s="16">
        <f>'[1]TCE - ANEXO III - Preencher'!P387</f>
        <v>0</v>
      </c>
      <c r="P378" s="17">
        <f t="shared" si="32"/>
        <v>1.35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203.2972</v>
      </c>
    </row>
    <row r="379" spans="1:28" s="4" customFormat="1" x14ac:dyDescent="0.2">
      <c r="A379" s="9">
        <f>IFERROR(VLOOKUP(B379,'[1]DADOS (OCULTAR)'!$P$3:$R$91,3,0),"")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FABIO LIMA QUEIROGA</v>
      </c>
      <c r="E379" s="10" t="str">
        <f>IF('[1]TCE - ANEXO III - Preencher'!F388="4 - Assistência Odontológica","2 - Outros Profissionais da Saúde",'[1]TCE - ANEXO III - Preencher'!F388)</f>
        <v>1 - Médico</v>
      </c>
      <c r="F379" s="13" t="str">
        <f>'[1]TCE - ANEXO III - Preencher'!G388</f>
        <v>2251-25</v>
      </c>
      <c r="G379" s="14" t="str">
        <f>IF('[1]TCE - ANEXO III - Preencher'!H388="","",'[1]TCE - ANEXO III - Preencher'!H388)</f>
        <v>12/2021</v>
      </c>
      <c r="H379" s="15">
        <f>'[1]TCE - ANEXO III - Preencher'!I388</f>
        <v>0</v>
      </c>
      <c r="I379" s="15">
        <f>'[1]TCE - ANEXO III - Preencher'!J388</f>
        <v>2130.9944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10.83</v>
      </c>
      <c r="O379" s="16">
        <f>'[1]TCE - ANEXO III - Preencher'!P388</f>
        <v>0</v>
      </c>
      <c r="P379" s="17">
        <f t="shared" si="32"/>
        <v>10.83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2141.8244</v>
      </c>
    </row>
    <row r="380" spans="1:28" s="4" customFormat="1" x14ac:dyDescent="0.2">
      <c r="A380" s="9">
        <f>IFERROR(VLOOKUP(B380,'[1]DADOS (OCULTAR)'!$P$3:$R$91,3,0),"")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MOTA DO NASCIMENTO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12/2021</v>
      </c>
      <c r="H380" s="15">
        <f>'[1]TCE - ANEXO III - Preencher'!I389</f>
        <v>0</v>
      </c>
      <c r="I380" s="15">
        <f>'[1]TCE - ANEXO III - Preencher'!J389</f>
        <v>264.4008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1.35</v>
      </c>
      <c r="O380" s="16">
        <f>'[1]TCE - ANEXO III - Preencher'!P389</f>
        <v>0</v>
      </c>
      <c r="P380" s="17">
        <f t="shared" si="32"/>
        <v>1.35</v>
      </c>
      <c r="Q380" s="16">
        <f>'[1]TCE - ANEXO III - Preencher'!R389</f>
        <v>19.5</v>
      </c>
      <c r="R380" s="16">
        <f>'[1]TCE - ANEXO III - Preencher'!S389</f>
        <v>0</v>
      </c>
      <c r="S380" s="17">
        <f t="shared" si="33"/>
        <v>19.5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285.25080000000003</v>
      </c>
    </row>
    <row r="381" spans="1:28" s="4" customFormat="1" x14ac:dyDescent="0.2">
      <c r="A381" s="9">
        <f>IFERROR(VLOOKUP(B381,'[1]DADOS (OCULTAR)'!$P$3:$R$91,3,0),"")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ROBERTO DOS SANTOS MATIAS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 t="str">
        <f>'[1]TCE - ANEXO III - Preencher'!G390</f>
        <v>5163-45</v>
      </c>
      <c r="G381" s="14" t="str">
        <f>IF('[1]TCE - ANEXO III - Preencher'!H390="","",'[1]TCE - ANEXO III - Preencher'!H390)</f>
        <v>12/2021</v>
      </c>
      <c r="H381" s="15">
        <f>'[1]TCE - ANEXO III - Preencher'!I390</f>
        <v>0</v>
      </c>
      <c r="I381" s="15">
        <f>'[1]TCE - ANEXO III - Preencher'!J390</f>
        <v>173.18799999999999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1.35</v>
      </c>
      <c r="O381" s="16">
        <f>'[1]TCE - ANEXO III - Preencher'!P390</f>
        <v>0</v>
      </c>
      <c r="P381" s="17">
        <f t="shared" si="32"/>
        <v>1.35</v>
      </c>
      <c r="Q381" s="16">
        <f>'[1]TCE - ANEXO III - Preencher'!R390</f>
        <v>249.75</v>
      </c>
      <c r="R381" s="16">
        <f>'[1]TCE - ANEXO III - Preencher'!S390</f>
        <v>65.040000000000006</v>
      </c>
      <c r="S381" s="17">
        <f t="shared" si="33"/>
        <v>184.70999999999998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359.24799999999993</v>
      </c>
    </row>
    <row r="382" spans="1:28" s="4" customFormat="1" x14ac:dyDescent="0.2">
      <c r="A382" s="9">
        <f>IFERROR(VLOOKUP(B382,'[1]DADOS (OCULTAR)'!$P$3:$R$91,3,0),"")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FABIOLA CRISTINA SILVA DE MIRANDA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12/2021</v>
      </c>
      <c r="H382" s="15">
        <f>'[1]TCE - ANEXO III - Preencher'!I391</f>
        <v>0</v>
      </c>
      <c r="I382" s="15">
        <f>'[1]TCE - ANEXO III - Preencher'!J391</f>
        <v>215.732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1.35</v>
      </c>
      <c r="O382" s="16">
        <f>'[1]TCE - ANEXO III - Preencher'!P391</f>
        <v>0</v>
      </c>
      <c r="P382" s="17">
        <f t="shared" si="32"/>
        <v>1.35</v>
      </c>
      <c r="Q382" s="16">
        <f>'[1]TCE - ANEXO III - Preencher'!R391</f>
        <v>147.30000000000001</v>
      </c>
      <c r="R382" s="16">
        <f>'[1]TCE - ANEXO III - Preencher'!S391</f>
        <v>67.430000000000007</v>
      </c>
      <c r="S382" s="17">
        <f t="shared" si="33"/>
        <v>79.87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296.952</v>
      </c>
    </row>
    <row r="383" spans="1:28" s="4" customFormat="1" x14ac:dyDescent="0.2">
      <c r="A383" s="9">
        <f>IFERROR(VLOOKUP(B383,'[1]DADOS (OCULTAR)'!$P$3:$R$91,3,0),"")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FABIOLA EMANUELLE DE SOUZA PIMENTEL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2516-05</v>
      </c>
      <c r="G383" s="14" t="str">
        <f>IF('[1]TCE - ANEXO III - Preencher'!H392="","",'[1]TCE - ANEXO III - Preencher'!H392)</f>
        <v>12/2021</v>
      </c>
      <c r="H383" s="15">
        <f>'[1]TCE - ANEXO III - Preencher'!I392</f>
        <v>0</v>
      </c>
      <c r="I383" s="15">
        <f>'[1]TCE - ANEXO III - Preencher'!J392</f>
        <v>354.38479999999998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1.35</v>
      </c>
      <c r="O383" s="16">
        <f>'[1]TCE - ANEXO III - Preencher'!P392</f>
        <v>0</v>
      </c>
      <c r="P383" s="17">
        <f t="shared" si="32"/>
        <v>1.35</v>
      </c>
      <c r="Q383" s="16">
        <f>'[1]TCE - ANEXO III - Preencher'!R392</f>
        <v>228.9</v>
      </c>
      <c r="R383" s="16">
        <f>'[1]TCE - ANEXO III - Preencher'!S392</f>
        <v>108.55</v>
      </c>
      <c r="S383" s="17">
        <f t="shared" si="33"/>
        <v>120.35000000000001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476.08480000000003</v>
      </c>
    </row>
    <row r="384" spans="1:28" s="4" customFormat="1" x14ac:dyDescent="0.2">
      <c r="A384" s="9">
        <f>IFERROR(VLOOKUP(B384,'[1]DADOS (OCULTAR)'!$P$3:$R$91,3,0),"")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FABYOLA MELO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12/2021</v>
      </c>
      <c r="H384" s="15">
        <f>'[1]TCE - ANEXO III - Preencher'!I393</f>
        <v>0</v>
      </c>
      <c r="I384" s="15">
        <f>'[1]TCE - ANEXO III - Preencher'!J393</f>
        <v>222.6096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1.35</v>
      </c>
      <c r="O384" s="16">
        <f>'[1]TCE - ANEXO III - Preencher'!P393</f>
        <v>0</v>
      </c>
      <c r="P384" s="17">
        <f t="shared" si="32"/>
        <v>1.35</v>
      </c>
      <c r="Q384" s="16">
        <f>'[1]TCE - ANEXO III - Preencher'!R393</f>
        <v>167.7</v>
      </c>
      <c r="R384" s="16">
        <f>'[1]TCE - ANEXO III - Preencher'!S393</f>
        <v>67.430000000000007</v>
      </c>
      <c r="S384" s="17">
        <f t="shared" si="33"/>
        <v>100.26999999999998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324.2296</v>
      </c>
    </row>
    <row r="385" spans="1:28" s="4" customFormat="1" x14ac:dyDescent="0.2">
      <c r="A385" s="9">
        <f>IFERROR(VLOOKUP(B385,'[1]DADOS (OCULTAR)'!$P$3:$R$91,3,0),"")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FAGNER FONSECA DE ATHAYDE</v>
      </c>
      <c r="E385" s="10" t="str">
        <f>IF('[1]TCE - ANEXO III - Preencher'!F394="4 - Assistência Odontológica","2 - Outros Profissionais da Saúde",'[1]TCE - ANEXO III - Preencher'!F394)</f>
        <v>1 - Médico</v>
      </c>
      <c r="F385" s="13" t="str">
        <f>'[1]TCE - ANEXO III - Preencher'!G394</f>
        <v>2252-70</v>
      </c>
      <c r="G385" s="14" t="str">
        <f>IF('[1]TCE - ANEXO III - Preencher'!H394="","",'[1]TCE - ANEXO III - Preencher'!H394)</f>
        <v>12/2021</v>
      </c>
      <c r="H385" s="15">
        <f>'[1]TCE - ANEXO III - Preencher'!I394</f>
        <v>0</v>
      </c>
      <c r="I385" s="15">
        <f>'[1]TCE - ANEXO III - Preencher'!J394</f>
        <v>673.7632000000001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10.83</v>
      </c>
      <c r="O385" s="16">
        <f>'[1]TCE - ANEXO III - Preencher'!P394</f>
        <v>0</v>
      </c>
      <c r="P385" s="17">
        <f t="shared" si="32"/>
        <v>10.83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684.59320000000014</v>
      </c>
    </row>
    <row r="386" spans="1:28" s="4" customFormat="1" x14ac:dyDescent="0.2">
      <c r="A386" s="9">
        <f>IFERROR(VLOOKUP(B386,'[1]DADOS (OCULTAR)'!$P$3:$R$91,3,0),"")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FELIPE ANGELO DE LEMOS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5211-30</v>
      </c>
      <c r="G386" s="14" t="str">
        <f>IF('[1]TCE - ANEXO III - Preencher'!H395="","",'[1]TCE - ANEXO III - Preencher'!H395)</f>
        <v>12/2021</v>
      </c>
      <c r="H386" s="15">
        <f>'[1]TCE - ANEXO III - Preencher'!I395</f>
        <v>0</v>
      </c>
      <c r="I386" s="15">
        <f>'[1]TCE - ANEXO III - Preencher'!J395</f>
        <v>123.8968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1.35</v>
      </c>
      <c r="O386" s="16">
        <f>'[1]TCE - ANEXO III - Preencher'!P395</f>
        <v>0</v>
      </c>
      <c r="P386" s="17">
        <f t="shared" si="32"/>
        <v>1.35</v>
      </c>
      <c r="Q386" s="16">
        <f>'[1]TCE - ANEXO III - Preencher'!R395</f>
        <v>146.1</v>
      </c>
      <c r="R386" s="16">
        <f>'[1]TCE - ANEXO III - Preencher'!S395</f>
        <v>66.78</v>
      </c>
      <c r="S386" s="17">
        <f t="shared" si="33"/>
        <v>79.319999999999993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204.5668</v>
      </c>
    </row>
    <row r="387" spans="1:28" s="4" customFormat="1" x14ac:dyDescent="0.2">
      <c r="A387" s="9">
        <f>IFERROR(VLOOKUP(B387,'[1]DADOS (OCULTAR)'!$P$3:$R$91,3,0),"")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FELIPE MARQUES DOS SANTOS MENDES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4131-15</v>
      </c>
      <c r="G387" s="14" t="str">
        <f>IF('[1]TCE - ANEXO III - Preencher'!H396="","",'[1]TCE - ANEXO III - Preencher'!H396)</f>
        <v>12/2021</v>
      </c>
      <c r="H387" s="15">
        <f>'[1]TCE - ANEXO III - Preencher'!I396</f>
        <v>0</v>
      </c>
      <c r="I387" s="15">
        <f>'[1]TCE - ANEXO III - Preencher'!J396</f>
        <v>231.40719999999999</v>
      </c>
      <c r="J387" s="15">
        <f>'[1]TCE - ANEXO III - Preencher'!K396</f>
        <v>0</v>
      </c>
      <c r="K387" s="16">
        <f>'[1]TCE - ANEXO III - Preencher'!L396</f>
        <v>550.47</v>
      </c>
      <c r="L387" s="16">
        <f>'[1]TCE - ANEXO III - Preencher'!M396</f>
        <v>30</v>
      </c>
      <c r="M387" s="16">
        <f t="shared" si="31"/>
        <v>520.47</v>
      </c>
      <c r="N387" s="16">
        <f>'[1]TCE - ANEXO III - Preencher'!O396</f>
        <v>1.35</v>
      </c>
      <c r="O387" s="16">
        <f>'[1]TCE - ANEXO III - Preencher'!P396</f>
        <v>0</v>
      </c>
      <c r="P387" s="17">
        <f t="shared" si="32"/>
        <v>1.35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753.22720000000004</v>
      </c>
    </row>
    <row r="388" spans="1:28" s="4" customFormat="1" x14ac:dyDescent="0.2">
      <c r="A388" s="9">
        <f>IFERROR(VLOOKUP(B388,'[1]DADOS (OCULTAR)'!$P$3:$R$91,3,0),"")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MESQUITA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2235-05</v>
      </c>
      <c r="G388" s="14" t="str">
        <f>IF('[1]TCE - ANEXO III - Preencher'!H397="","",'[1]TCE - ANEXO III - Preencher'!H397)</f>
        <v>12/2021</v>
      </c>
      <c r="H388" s="15">
        <f>'[1]TCE - ANEXO III - Preencher'!I397</f>
        <v>0</v>
      </c>
      <c r="I388" s="15">
        <f>'[1]TCE - ANEXO III - Preencher'!J397</f>
        <v>496.06560000000002</v>
      </c>
      <c r="J388" s="15">
        <f>'[1]TCE - ANEXO III - Preencher'!K397</f>
        <v>0</v>
      </c>
      <c r="K388" s="16">
        <f>'[1]TCE - ANEXO III - Preencher'!L397</f>
        <v>550.47</v>
      </c>
      <c r="L388" s="16">
        <f>'[1]TCE - ANEXO III - Preencher'!M397</f>
        <v>2.62</v>
      </c>
      <c r="M388" s="16">
        <f t="shared" ref="M388:M451" si="37">K388-L388</f>
        <v>547.85</v>
      </c>
      <c r="N388" s="16">
        <f>'[1]TCE - ANEXO III - Preencher'!O397</f>
        <v>2.84</v>
      </c>
      <c r="O388" s="16">
        <f>'[1]TCE - ANEXO III - Preencher'!P397</f>
        <v>0</v>
      </c>
      <c r="P388" s="17">
        <f t="shared" ref="P388:P451" si="38">N388-O388</f>
        <v>2.84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1046.7556</v>
      </c>
    </row>
    <row r="389" spans="1:28" s="4" customFormat="1" x14ac:dyDescent="0.2">
      <c r="A389" s="9">
        <f>IFERROR(VLOOKUP(B389,'[1]DADOS (OCULTAR)'!$P$3:$R$91,3,0),"")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SOUZA DA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5135-05</v>
      </c>
      <c r="G389" s="14" t="str">
        <f>IF('[1]TCE - ANEXO III - Preencher'!H398="","",'[1]TCE - ANEXO III - Preencher'!H398)</f>
        <v>12/2021</v>
      </c>
      <c r="H389" s="15">
        <f>'[1]TCE - ANEXO III - Preencher'!I398</f>
        <v>0</v>
      </c>
      <c r="I389" s="15">
        <f>'[1]TCE - ANEXO III - Preencher'!J398</f>
        <v>206.6344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1.35</v>
      </c>
      <c r="O389" s="16">
        <f>'[1]TCE - ANEXO III - Preencher'!P398</f>
        <v>0</v>
      </c>
      <c r="P389" s="17">
        <f t="shared" si="38"/>
        <v>1.35</v>
      </c>
      <c r="Q389" s="16">
        <f>'[1]TCE - ANEXO III - Preencher'!R398</f>
        <v>167.7</v>
      </c>
      <c r="R389" s="16">
        <f>'[1]TCE - ANEXO III - Preencher'!S398</f>
        <v>61.7</v>
      </c>
      <c r="S389" s="17">
        <f t="shared" si="39"/>
        <v>105.99999999999999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313.98439999999999</v>
      </c>
    </row>
    <row r="390" spans="1:28" s="4" customFormat="1" x14ac:dyDescent="0.2">
      <c r="A390" s="9">
        <f>IFERROR(VLOOKUP(B390,'[1]DADOS (OCULTAR)'!$P$3:$R$91,3,0),"")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FELIX HENRIQUE DA SILVA FILHO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5174-10</v>
      </c>
      <c r="G390" s="14" t="str">
        <f>IF('[1]TCE - ANEXO III - Preencher'!H399="","",'[1]TCE - ANEXO III - Preencher'!H399)</f>
        <v>12/2021</v>
      </c>
      <c r="H390" s="15">
        <f>'[1]TCE - ANEXO III - Preencher'!I399</f>
        <v>0</v>
      </c>
      <c r="I390" s="15">
        <f>'[1]TCE - ANEXO III - Preencher'!J399</f>
        <v>151.98560000000001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1.35</v>
      </c>
      <c r="O390" s="16">
        <f>'[1]TCE - ANEXO III - Preencher'!P399</f>
        <v>0</v>
      </c>
      <c r="P390" s="17">
        <f t="shared" si="38"/>
        <v>1.35</v>
      </c>
      <c r="Q390" s="16">
        <f>'[1]TCE - ANEXO III - Preencher'!R399</f>
        <v>157.5</v>
      </c>
      <c r="R390" s="16">
        <f>'[1]TCE - ANEXO III - Preencher'!S399</f>
        <v>58.21</v>
      </c>
      <c r="S390" s="17">
        <f t="shared" si="39"/>
        <v>99.289999999999992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252.62559999999999</v>
      </c>
    </row>
    <row r="391" spans="1:28" s="4" customFormat="1" x14ac:dyDescent="0.2">
      <c r="A391" s="9">
        <f>IFERROR(VLOOKUP(B391,'[1]DADOS (OCULTAR)'!$P$3:$R$91,3,0),"")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FERNANDA CARLA MARIA FERREIRA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 t="str">
        <f>IF('[1]TCE - ANEXO III - Preencher'!H400="","",'[1]TCE - ANEXO III - Preencher'!H400)</f>
        <v>12/2021</v>
      </c>
      <c r="H391" s="15">
        <f>'[1]TCE - ANEXO III - Preencher'!I400</f>
        <v>0</v>
      </c>
      <c r="I391" s="15">
        <f>'[1]TCE - ANEXO III - Preencher'!J400</f>
        <v>174.7216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1.35</v>
      </c>
      <c r="O391" s="16">
        <f>'[1]TCE - ANEXO III - Preencher'!P400</f>
        <v>0</v>
      </c>
      <c r="P391" s="17">
        <f t="shared" si="38"/>
        <v>1.35</v>
      </c>
      <c r="Q391" s="16">
        <f>'[1]TCE - ANEXO III - Preencher'!R400</f>
        <v>157.5</v>
      </c>
      <c r="R391" s="16">
        <f>'[1]TCE - ANEXO III - Preencher'!S400</f>
        <v>67.430000000000007</v>
      </c>
      <c r="S391" s="17">
        <f t="shared" si="39"/>
        <v>90.07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266.14159999999998</v>
      </c>
    </row>
    <row r="392" spans="1:28" s="4" customFormat="1" x14ac:dyDescent="0.2">
      <c r="A392" s="9">
        <f>IFERROR(VLOOKUP(B392,'[1]DADOS (OCULTAR)'!$P$3:$R$91,3,0),"")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KARLA PEREIRA DE MIRANDA</v>
      </c>
      <c r="E392" s="10" t="str">
        <f>IF('[1]TCE - ANEXO III - Preencher'!F401="4 - Assistência Odontológica","2 - Outros Profissionais da Saúde",'[1]TCE - ANEXO III - Preencher'!F401)</f>
        <v>1 - Médico</v>
      </c>
      <c r="F392" s="13" t="str">
        <f>'[1]TCE - ANEXO III - Preencher'!G401</f>
        <v>2251-51</v>
      </c>
      <c r="G392" s="14" t="str">
        <f>IF('[1]TCE - ANEXO III - Preencher'!H401="","",'[1]TCE - ANEXO III - Preencher'!H401)</f>
        <v>12/2021</v>
      </c>
      <c r="H392" s="15">
        <f>'[1]TCE - ANEXO III - Preencher'!I401</f>
        <v>0</v>
      </c>
      <c r="I392" s="15">
        <f>'[1]TCE - ANEXO III - Preencher'!J401</f>
        <v>605.64080000000001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10.83</v>
      </c>
      <c r="O392" s="16">
        <f>'[1]TCE - ANEXO III - Preencher'!P401</f>
        <v>0</v>
      </c>
      <c r="P392" s="17">
        <f t="shared" si="38"/>
        <v>10.83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616.47080000000005</v>
      </c>
    </row>
    <row r="393" spans="1:28" s="4" customFormat="1" x14ac:dyDescent="0.2">
      <c r="A393" s="9">
        <f>IFERROR(VLOOKUP(B393,'[1]DADOS (OCULTAR)'!$P$3:$R$91,3,0),"")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MARIA ROCHA BOTELHO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12/2021</v>
      </c>
      <c r="H393" s="15">
        <f>'[1]TCE - ANEXO III - Preencher'!I402</f>
        <v>0</v>
      </c>
      <c r="I393" s="15">
        <f>'[1]TCE - ANEXO III - Preencher'!J402</f>
        <v>434.17759999999998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2.84</v>
      </c>
      <c r="O393" s="16">
        <f>'[1]TCE - ANEXO III - Preencher'!P402</f>
        <v>0</v>
      </c>
      <c r="P393" s="17">
        <f t="shared" si="38"/>
        <v>2.84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437.01759999999996</v>
      </c>
    </row>
    <row r="394" spans="1:28" s="4" customFormat="1" x14ac:dyDescent="0.2">
      <c r="A394" s="9">
        <f>IFERROR(VLOOKUP(B394,'[1]DADOS (OCULTAR)'!$P$3:$R$91,3,0),"")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MESQUITA NOGUEIRA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2236-05</v>
      </c>
      <c r="G394" s="14" t="str">
        <f>IF('[1]TCE - ANEXO III - Preencher'!H403="","",'[1]TCE - ANEXO III - Preencher'!H403)</f>
        <v>12/2021</v>
      </c>
      <c r="H394" s="15">
        <f>'[1]TCE - ANEXO III - Preencher'!I403</f>
        <v>0</v>
      </c>
      <c r="I394" s="15">
        <f>'[1]TCE - ANEXO III - Preencher'!J403</f>
        <v>349.66879999999998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2.84</v>
      </c>
      <c r="O394" s="16">
        <f>'[1]TCE - ANEXO III - Preencher'!P403</f>
        <v>0</v>
      </c>
      <c r="P394" s="17">
        <f t="shared" si="38"/>
        <v>2.84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176.78</v>
      </c>
      <c r="U394" s="16">
        <f>'[1]TCE - ANEXO III - Preencher'!V403</f>
        <v>0</v>
      </c>
      <c r="V394" s="17">
        <f t="shared" si="40"/>
        <v>176.78</v>
      </c>
      <c r="W394" s="18" t="str">
        <f>IF('[1]TCE - ANEXO III - Preencher'!X403="","",'[1]TCE - ANEXO III - Preencher'!X403)</f>
        <v>AUXÍLIO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529.28879999999992</v>
      </c>
    </row>
    <row r="395" spans="1:28" s="4" customFormat="1" x14ac:dyDescent="0.2">
      <c r="A395" s="9">
        <f>IFERROR(VLOOKUP(B395,'[1]DADOS (OCULTAR)'!$P$3:$R$91,3,0),"")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PAULA PAIXAO DA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 t="str">
        <f>IF('[1]TCE - ANEXO III - Preencher'!H404="","",'[1]TCE - ANEXO III - Preencher'!H404)</f>
        <v>12/2021</v>
      </c>
      <c r="H395" s="15">
        <f>'[1]TCE - ANEXO III - Preencher'!I404</f>
        <v>0</v>
      </c>
      <c r="I395" s="15">
        <f>'[1]TCE - ANEXO III - Preencher'!J404</f>
        <v>199.80080000000001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1.35</v>
      </c>
      <c r="O395" s="16">
        <f>'[1]TCE - ANEXO III - Preencher'!P404</f>
        <v>0</v>
      </c>
      <c r="P395" s="17">
        <f t="shared" si="38"/>
        <v>1.35</v>
      </c>
      <c r="Q395" s="16">
        <f>'[1]TCE - ANEXO III - Preencher'!R404</f>
        <v>157.5</v>
      </c>
      <c r="R395" s="16">
        <f>'[1]TCE - ANEXO III - Preencher'!S404</f>
        <v>67.430000000000007</v>
      </c>
      <c r="S395" s="17">
        <f t="shared" si="39"/>
        <v>90.07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291.2208</v>
      </c>
    </row>
    <row r="396" spans="1:28" s="4" customFormat="1" x14ac:dyDescent="0.2">
      <c r="A396" s="9">
        <f>IFERROR(VLOOKUP(B396,'[1]DADOS (OCULTAR)'!$P$3:$R$91,3,0),"")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FERNANDA SOUZA DA CAMARA NASCIMENTO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 t="str">
        <f>IF('[1]TCE - ANEXO III - Preencher'!H405="","",'[1]TCE - ANEXO III - Preencher'!H405)</f>
        <v>12/2021</v>
      </c>
      <c r="H396" s="15">
        <f>'[1]TCE - ANEXO III - Preencher'!I405</f>
        <v>0</v>
      </c>
      <c r="I396" s="15">
        <f>'[1]TCE - ANEXO III - Preencher'!J405</f>
        <v>555.09360000000004</v>
      </c>
      <c r="J396" s="15">
        <f>'[1]TCE - ANEXO III - Preencher'!K405</f>
        <v>0</v>
      </c>
      <c r="K396" s="16">
        <f>'[1]TCE - ANEXO III - Preencher'!L405</f>
        <v>550.47</v>
      </c>
      <c r="L396" s="16">
        <f>'[1]TCE - ANEXO III - Preencher'!M405</f>
        <v>3.08</v>
      </c>
      <c r="M396" s="16">
        <f t="shared" si="37"/>
        <v>547.39</v>
      </c>
      <c r="N396" s="16">
        <f>'[1]TCE - ANEXO III - Preencher'!O405</f>
        <v>2.84</v>
      </c>
      <c r="O396" s="16">
        <f>'[1]TCE - ANEXO III - Preencher'!P405</f>
        <v>0</v>
      </c>
      <c r="P396" s="17">
        <f t="shared" si="38"/>
        <v>2.84</v>
      </c>
      <c r="Q396" s="16">
        <f>'[1]TCE - ANEXO III - Preencher'!R405</f>
        <v>429.3</v>
      </c>
      <c r="R396" s="16">
        <f>'[1]TCE - ANEXO III - Preencher'!S405</f>
        <v>122.23</v>
      </c>
      <c r="S396" s="17">
        <f t="shared" si="39"/>
        <v>307.07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1412.3935999999999</v>
      </c>
    </row>
    <row r="397" spans="1:28" s="4" customFormat="1" x14ac:dyDescent="0.2">
      <c r="A397" s="9">
        <f>IFERROR(VLOOKUP(B397,'[1]DADOS (OCULTAR)'!$P$3:$R$91,3,0),"")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FERNANDO ANDRADE MARQUES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5174-10</v>
      </c>
      <c r="G397" s="14" t="str">
        <f>IF('[1]TCE - ANEXO III - Preencher'!H406="","",'[1]TCE - ANEXO III - Preencher'!H406)</f>
        <v>12/2021</v>
      </c>
      <c r="H397" s="15">
        <f>'[1]TCE - ANEXO III - Preencher'!I406</f>
        <v>0</v>
      </c>
      <c r="I397" s="15">
        <f>'[1]TCE - ANEXO III - Preencher'!J406</f>
        <v>142.3296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1.35</v>
      </c>
      <c r="O397" s="16">
        <f>'[1]TCE - ANEXO III - Preencher'!P406</f>
        <v>0</v>
      </c>
      <c r="P397" s="17">
        <f t="shared" si="38"/>
        <v>1.35</v>
      </c>
      <c r="Q397" s="16">
        <f>'[1]TCE - ANEXO III - Preencher'!R406</f>
        <v>167.7</v>
      </c>
      <c r="R397" s="16">
        <f>'[1]TCE - ANEXO III - Preencher'!S406</f>
        <v>66.78</v>
      </c>
      <c r="S397" s="17">
        <f t="shared" si="39"/>
        <v>100.91999999999999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244.59959999999998</v>
      </c>
    </row>
    <row r="398" spans="1:28" s="4" customFormat="1" x14ac:dyDescent="0.2">
      <c r="A398" s="9">
        <f>IFERROR(VLOOKUP(B398,'[1]DADOS (OCULTAR)'!$P$3:$R$91,3,0),"")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FERNANDO ANTONIO GALVAO GONDIM FILHO</v>
      </c>
      <c r="E398" s="10" t="str">
        <f>IF('[1]TCE - ANEXO III - Preencher'!F407="4 - Assistência Odontológica","2 - Outros Profissionais da Saúde",'[1]TCE - ANEXO III - Preencher'!F407)</f>
        <v>1 - Médico</v>
      </c>
      <c r="F398" s="13" t="str">
        <f>'[1]TCE - ANEXO III - Preencher'!G407</f>
        <v>2251-25</v>
      </c>
      <c r="G398" s="14" t="str">
        <f>IF('[1]TCE - ANEXO III - Preencher'!H407="","",'[1]TCE - ANEXO III - Preencher'!H407)</f>
        <v>12/2021</v>
      </c>
      <c r="H398" s="15">
        <f>'[1]TCE - ANEXO III - Preencher'!I407</f>
        <v>0</v>
      </c>
      <c r="I398" s="15">
        <f>'[1]TCE - ANEXO III - Preencher'!J407</f>
        <v>1192.8735999999999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10.83</v>
      </c>
      <c r="O398" s="16">
        <f>'[1]TCE - ANEXO III - Preencher'!P407</f>
        <v>0</v>
      </c>
      <c r="P398" s="17">
        <f t="shared" si="38"/>
        <v>10.83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1203.7035999999998</v>
      </c>
    </row>
    <row r="399" spans="1:28" s="4" customFormat="1" x14ac:dyDescent="0.2">
      <c r="A399" s="9">
        <f>IFERROR(VLOOKUP(B399,'[1]DADOS (OCULTAR)'!$P$3:$R$91,3,0),"")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FERNANDO CARNEIRO DA CUNHA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 t="str">
        <f>'[1]TCE - ANEXO III - Preencher'!G408</f>
        <v>5142-25</v>
      </c>
      <c r="G399" s="14" t="str">
        <f>IF('[1]TCE - ANEXO III - Preencher'!H408="","",'[1]TCE - ANEXO III - Preencher'!H408)</f>
        <v>12/2021</v>
      </c>
      <c r="H399" s="15">
        <f>'[1]TCE - ANEXO III - Preencher'!I408</f>
        <v>0</v>
      </c>
      <c r="I399" s="15">
        <f>'[1]TCE - ANEXO III - Preencher'!J408</f>
        <v>175.1936</v>
      </c>
      <c r="J399" s="15">
        <f>'[1]TCE - ANEXO III - Preencher'!K408</f>
        <v>0</v>
      </c>
      <c r="K399" s="16">
        <f>'[1]TCE - ANEXO III - Preencher'!L408</f>
        <v>550.47</v>
      </c>
      <c r="L399" s="16">
        <f>'[1]TCE - ANEXO III - Preencher'!M408</f>
        <v>22.2</v>
      </c>
      <c r="M399" s="16">
        <f t="shared" si="37"/>
        <v>528.27</v>
      </c>
      <c r="N399" s="16">
        <f>'[1]TCE - ANEXO III - Preencher'!O408</f>
        <v>1.35</v>
      </c>
      <c r="O399" s="16">
        <f>'[1]TCE - ANEXO III - Preencher'!P408</f>
        <v>0</v>
      </c>
      <c r="P399" s="17">
        <f t="shared" si="38"/>
        <v>1.35</v>
      </c>
      <c r="Q399" s="16">
        <f>'[1]TCE - ANEXO III - Preencher'!R408</f>
        <v>393.9</v>
      </c>
      <c r="R399" s="16">
        <f>'[1]TCE - ANEXO III - Preencher'!S408</f>
        <v>66.599999999999994</v>
      </c>
      <c r="S399" s="17">
        <f t="shared" si="39"/>
        <v>327.29999999999995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1032.1136000000001</v>
      </c>
    </row>
    <row r="400" spans="1:28" s="4" customFormat="1" x14ac:dyDescent="0.2">
      <c r="A400" s="9">
        <f>IFERROR(VLOOKUP(B400,'[1]DADOS (OCULTAR)'!$P$3:$R$91,3,0),"")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FERNANDO DE SANTA CRUZ OLIVEIRA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2251-25</v>
      </c>
      <c r="G400" s="14" t="str">
        <f>IF('[1]TCE - ANEXO III - Preencher'!H409="","",'[1]TCE - ANEXO III - Preencher'!H409)</f>
        <v>12/2021</v>
      </c>
      <c r="H400" s="15">
        <f>'[1]TCE - ANEXO III - Preencher'!I409</f>
        <v>0</v>
      </c>
      <c r="I400" s="15">
        <f>'[1]TCE - ANEXO III - Preencher'!J409</f>
        <v>559.07119999999998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10.83</v>
      </c>
      <c r="O400" s="16">
        <f>'[1]TCE - ANEXO III - Preencher'!P409</f>
        <v>0</v>
      </c>
      <c r="P400" s="17">
        <f t="shared" si="38"/>
        <v>10.83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569.90120000000002</v>
      </c>
    </row>
    <row r="401" spans="1:28" s="4" customFormat="1" x14ac:dyDescent="0.2">
      <c r="A401" s="9">
        <f>IFERROR(VLOOKUP(B401,'[1]DADOS (OCULTAR)'!$P$3:$R$91,3,0),"")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FERNANDO JORGE DINIZ CAVALCANTI</v>
      </c>
      <c r="E401" s="10" t="str">
        <f>IF('[1]TCE - ANEXO III - Preencher'!F410="4 - Assistência Odontológica","2 - Outros Profissionais da Saúde",'[1]TCE - ANEXO III - Preencher'!F410)</f>
        <v>1 - Médico</v>
      </c>
      <c r="F401" s="13" t="str">
        <f>'[1]TCE - ANEXO III - Preencher'!G410</f>
        <v>2252-25</v>
      </c>
      <c r="G401" s="14" t="str">
        <f>IF('[1]TCE - ANEXO III - Preencher'!H410="","",'[1]TCE - ANEXO III - Preencher'!H410)</f>
        <v>12/2021</v>
      </c>
      <c r="H401" s="15">
        <f>'[1]TCE - ANEXO III - Preencher'!I410</f>
        <v>0</v>
      </c>
      <c r="I401" s="15">
        <f>'[1]TCE - ANEXO III - Preencher'!J410</f>
        <v>661.50800000000004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10.83</v>
      </c>
      <c r="O401" s="16">
        <f>'[1]TCE - ANEXO III - Preencher'!P410</f>
        <v>0</v>
      </c>
      <c r="P401" s="17">
        <f t="shared" si="38"/>
        <v>10.83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672.33800000000008</v>
      </c>
    </row>
    <row r="402" spans="1:28" s="4" customFormat="1" x14ac:dyDescent="0.2">
      <c r="A402" s="9">
        <f>IFERROR(VLOOKUP(B402,'[1]DADOS (OCULTAR)'!$P$3:$R$91,3,0),"")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FERNAO HENRIQUE COSTA E ALVIM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12/2021</v>
      </c>
      <c r="H402" s="15">
        <f>'[1]TCE - ANEXO III - Preencher'!I411</f>
        <v>0</v>
      </c>
      <c r="I402" s="15">
        <f>'[1]TCE - ANEXO III - Preencher'!J411</f>
        <v>812.94959999999992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10.83</v>
      </c>
      <c r="O402" s="16">
        <f>'[1]TCE - ANEXO III - Preencher'!P411</f>
        <v>0</v>
      </c>
      <c r="P402" s="17">
        <f t="shared" si="38"/>
        <v>10.83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823.77959999999996</v>
      </c>
    </row>
    <row r="403" spans="1:28" s="4" customFormat="1" x14ac:dyDescent="0.2">
      <c r="A403" s="9">
        <f>IFERROR(VLOOKUP(B403,'[1]DADOS (OCULTAR)'!$P$3:$R$91,3,0),"")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FILIPE DA SILVA LIMA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12/2021</v>
      </c>
      <c r="H403" s="15">
        <f>'[1]TCE - ANEXO III - Preencher'!I412</f>
        <v>0</v>
      </c>
      <c r="I403" s="15">
        <f>'[1]TCE - ANEXO III - Preencher'!J412</f>
        <v>221.57599999999999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1.35</v>
      </c>
      <c r="O403" s="16">
        <f>'[1]TCE - ANEXO III - Preencher'!P412</f>
        <v>0</v>
      </c>
      <c r="P403" s="17">
        <f t="shared" si="38"/>
        <v>1.35</v>
      </c>
      <c r="Q403" s="16">
        <f>'[1]TCE - ANEXO III - Preencher'!R412</f>
        <v>157.51</v>
      </c>
      <c r="R403" s="16">
        <f>'[1]TCE - ANEXO III - Preencher'!S412</f>
        <v>67.430000000000007</v>
      </c>
      <c r="S403" s="17">
        <f t="shared" si="39"/>
        <v>90.079999999999984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313.00599999999997</v>
      </c>
    </row>
    <row r="404" spans="1:28" s="4" customFormat="1" x14ac:dyDescent="0.2">
      <c r="A404" s="9">
        <f>IFERROR(VLOOKUP(B404,'[1]DADOS (OCULTAR)'!$P$3:$R$91,3,0),"")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FILIPE ROMARIO RODRIGUES DE OLIVEIRA</v>
      </c>
      <c r="E404" s="10" t="str">
        <f>IF('[1]TCE - ANEXO III - Preencher'!F413="4 - Assistência Odontológica","2 - Outros Profissionais da Saúde",'[1]TCE - ANEXO III - Preencher'!F413)</f>
        <v>1 - Médico</v>
      </c>
      <c r="F404" s="13" t="str">
        <f>'[1]TCE - ANEXO III - Preencher'!G413</f>
        <v>2251-25</v>
      </c>
      <c r="G404" s="14" t="str">
        <f>IF('[1]TCE - ANEXO III - Preencher'!H413="","",'[1]TCE - ANEXO III - Preencher'!H413)</f>
        <v>12/2021</v>
      </c>
      <c r="H404" s="15">
        <f>'[1]TCE - ANEXO III - Preencher'!I413</f>
        <v>0</v>
      </c>
      <c r="I404" s="15">
        <f>'[1]TCE - ANEXO III - Preencher'!J413</f>
        <v>639.14239999999995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10.83</v>
      </c>
      <c r="O404" s="16">
        <f>'[1]TCE - ANEXO III - Preencher'!P413</f>
        <v>0</v>
      </c>
      <c r="P404" s="17">
        <f t="shared" si="38"/>
        <v>10.83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649.97239999999999</v>
      </c>
    </row>
    <row r="405" spans="1:28" s="4" customFormat="1" x14ac:dyDescent="0.2">
      <c r="A405" s="9">
        <f>IFERROR(VLOOKUP(B405,'[1]DADOS (OCULTAR)'!$P$3:$R$91,3,0),"")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FLAVIA ALMEIDA DE OLIVEIRA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2235-05</v>
      </c>
      <c r="G405" s="14" t="str">
        <f>IF('[1]TCE - ANEXO III - Preencher'!H414="","",'[1]TCE - ANEXO III - Preencher'!H414)</f>
        <v>12/2021</v>
      </c>
      <c r="H405" s="15">
        <f>'[1]TCE - ANEXO III - Preencher'!I414</f>
        <v>0</v>
      </c>
      <c r="I405" s="15">
        <f>'[1]TCE - ANEXO III - Preencher'!J414</f>
        <v>403.25119999999998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2.84</v>
      </c>
      <c r="O405" s="16">
        <f>'[1]TCE - ANEXO III - Preencher'!P414</f>
        <v>0</v>
      </c>
      <c r="P405" s="17">
        <f t="shared" si="38"/>
        <v>2.84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406.09119999999996</v>
      </c>
    </row>
    <row r="406" spans="1:28" s="4" customFormat="1" x14ac:dyDescent="0.2">
      <c r="A406" s="9">
        <f>IFERROR(VLOOKUP(B406,'[1]DADOS (OCULTAR)'!$P$3:$R$91,3,0),"")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FLAVIA RODRIGUES ALVES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12/2021</v>
      </c>
      <c r="H406" s="15">
        <f>'[1]TCE - ANEXO III - Preencher'!I415</f>
        <v>0</v>
      </c>
      <c r="I406" s="15">
        <f>'[1]TCE - ANEXO III - Preencher'!J415</f>
        <v>187.3536</v>
      </c>
      <c r="J406" s="15">
        <f>'[1]TCE - ANEXO III - Preencher'!K415</f>
        <v>0</v>
      </c>
      <c r="K406" s="16">
        <f>'[1]TCE - ANEXO III - Preencher'!L415</f>
        <v>550.47</v>
      </c>
      <c r="L406" s="16">
        <f>'[1]TCE - ANEXO III - Preencher'!M415</f>
        <v>22.48</v>
      </c>
      <c r="M406" s="16">
        <f t="shared" si="37"/>
        <v>527.99</v>
      </c>
      <c r="N406" s="16">
        <f>'[1]TCE - ANEXO III - Preencher'!O415</f>
        <v>1.35</v>
      </c>
      <c r="O406" s="16">
        <f>'[1]TCE - ANEXO III - Preencher'!P415</f>
        <v>0</v>
      </c>
      <c r="P406" s="17">
        <f t="shared" si="38"/>
        <v>1.35</v>
      </c>
      <c r="Q406" s="16">
        <f>'[1]TCE - ANEXO III - Preencher'!R415</f>
        <v>167.7</v>
      </c>
      <c r="R406" s="16">
        <f>'[1]TCE - ANEXO III - Preencher'!S415</f>
        <v>67.430000000000007</v>
      </c>
      <c r="S406" s="17">
        <f t="shared" si="39"/>
        <v>100.26999999999998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816.96360000000004</v>
      </c>
    </row>
    <row r="407" spans="1:28" s="4" customFormat="1" x14ac:dyDescent="0.2">
      <c r="A407" s="9">
        <f>IFERROR(VLOOKUP(B407,'[1]DADOS (OCULTAR)'!$P$3:$R$91,3,0),"")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FLAVIA WALLACE JOSE DOS SANTOS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12/2021</v>
      </c>
      <c r="H407" s="15">
        <f>'[1]TCE - ANEXO III - Preencher'!I416</f>
        <v>0</v>
      </c>
      <c r="I407" s="15">
        <f>'[1]TCE - ANEXO III - Preencher'!J416</f>
        <v>170.95519999999999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1.35</v>
      </c>
      <c r="O407" s="16">
        <f>'[1]TCE - ANEXO III - Preencher'!P416</f>
        <v>0</v>
      </c>
      <c r="P407" s="17">
        <f t="shared" si="38"/>
        <v>1.35</v>
      </c>
      <c r="Q407" s="16">
        <f>'[1]TCE - ANEXO III - Preencher'!R416</f>
        <v>137.25</v>
      </c>
      <c r="R407" s="16">
        <f>'[1]TCE - ANEXO III - Preencher'!S416</f>
        <v>61.56</v>
      </c>
      <c r="S407" s="17">
        <f t="shared" si="39"/>
        <v>75.69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247.99519999999998</v>
      </c>
    </row>
    <row r="408" spans="1:28" s="4" customFormat="1" x14ac:dyDescent="0.2">
      <c r="A408" s="9">
        <f>IFERROR(VLOOKUP(B408,'[1]DADOS (OCULTAR)'!$P$3:$R$91,3,0),"")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FLAVIO AMBROSIO DE BRITO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5142-25</v>
      </c>
      <c r="G408" s="14" t="str">
        <f>IF('[1]TCE - ANEXO III - Preencher'!H417="","",'[1]TCE - ANEXO III - Preencher'!H417)</f>
        <v>12/2021</v>
      </c>
      <c r="H408" s="15">
        <f>'[1]TCE - ANEXO III - Preencher'!I417</f>
        <v>0</v>
      </c>
      <c r="I408" s="15">
        <f>'[1]TCE - ANEXO III - Preencher'!J417</f>
        <v>173.0384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1.35</v>
      </c>
      <c r="O408" s="16">
        <f>'[1]TCE - ANEXO III - Preencher'!P417</f>
        <v>0</v>
      </c>
      <c r="P408" s="17">
        <f t="shared" si="38"/>
        <v>1.35</v>
      </c>
      <c r="Q408" s="16">
        <f>'[1]TCE - ANEXO III - Preencher'!R417</f>
        <v>376.2</v>
      </c>
      <c r="R408" s="16">
        <f>'[1]TCE - ANEXO III - Preencher'!S417</f>
        <v>66.599999999999994</v>
      </c>
      <c r="S408" s="17">
        <f t="shared" si="39"/>
        <v>309.60000000000002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483.98840000000001</v>
      </c>
    </row>
    <row r="409" spans="1:28" s="4" customFormat="1" x14ac:dyDescent="0.2">
      <c r="A409" s="9">
        <f>IFERROR(VLOOKUP(B409,'[1]DADOS (OCULTAR)'!$P$3:$R$91,3,0),"")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FLORIZA MARIA ALVES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12/2021</v>
      </c>
      <c r="H409" s="15">
        <f>'[1]TCE - ANEXO III - Preencher'!I418</f>
        <v>0</v>
      </c>
      <c r="I409" s="15">
        <f>'[1]TCE - ANEXO III - Preencher'!J418</f>
        <v>231.23439999999999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1.35</v>
      </c>
      <c r="O409" s="16">
        <f>'[1]TCE - ANEXO III - Preencher'!P418</f>
        <v>0</v>
      </c>
      <c r="P409" s="17">
        <f t="shared" si="38"/>
        <v>1.35</v>
      </c>
      <c r="Q409" s="16">
        <f>'[1]TCE - ANEXO III - Preencher'!R418</f>
        <v>167.7</v>
      </c>
      <c r="R409" s="16">
        <f>'[1]TCE - ANEXO III - Preencher'!S418</f>
        <v>67.430000000000007</v>
      </c>
      <c r="S409" s="17">
        <f t="shared" si="39"/>
        <v>100.26999999999998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332.85439999999994</v>
      </c>
    </row>
    <row r="410" spans="1:28" s="4" customFormat="1" x14ac:dyDescent="0.2">
      <c r="A410" s="9">
        <f>IFERROR(VLOOKUP(B410,'[1]DADOS (OCULTAR)'!$P$3:$R$91,3,0),"")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FRANCIS MARY DUTRA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3241-15</v>
      </c>
      <c r="G410" s="14" t="str">
        <f>IF('[1]TCE - ANEXO III - Preencher'!H419="","",'[1]TCE - ANEXO III - Preencher'!H419)</f>
        <v>12/2021</v>
      </c>
      <c r="H410" s="15">
        <f>'[1]TCE - ANEXO III - Preencher'!I419</f>
        <v>0</v>
      </c>
      <c r="I410" s="15">
        <f>'[1]TCE - ANEXO III - Preencher'!J419</f>
        <v>481.83359999999999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1.35</v>
      </c>
      <c r="O410" s="16">
        <f>'[1]TCE - ANEXO III - Preencher'!P419</f>
        <v>0</v>
      </c>
      <c r="P410" s="17">
        <f t="shared" si="38"/>
        <v>1.35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483.18360000000001</v>
      </c>
    </row>
    <row r="411" spans="1:28" s="4" customFormat="1" x14ac:dyDescent="0.2">
      <c r="A411" s="9">
        <f>IFERROR(VLOOKUP(B411,'[1]DADOS (OCULTAR)'!$P$3:$R$91,3,0),"")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FRANCISCO RAFAEL DO COUTO SOARES</v>
      </c>
      <c r="E411" s="10" t="str">
        <f>IF('[1]TCE - ANEXO III - Preencher'!F420="4 - Assistência Odontológica","2 - Outros Profissionais da Saúde",'[1]TCE - ANEXO III - Preencher'!F420)</f>
        <v>1 - Médico</v>
      </c>
      <c r="F411" s="13" t="str">
        <f>'[1]TCE - ANEXO III - Preencher'!G420</f>
        <v>2252-70</v>
      </c>
      <c r="G411" s="14" t="str">
        <f>IF('[1]TCE - ANEXO III - Preencher'!H420="","",'[1]TCE - ANEXO III - Preencher'!H420)</f>
        <v>12/2021</v>
      </c>
      <c r="H411" s="15">
        <f>'[1]TCE - ANEXO III - Preencher'!I420</f>
        <v>0</v>
      </c>
      <c r="I411" s="15">
        <f>'[1]TCE - ANEXO III - Preencher'!J420</f>
        <v>1694.9464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10.83</v>
      </c>
      <c r="O411" s="16">
        <f>'[1]TCE - ANEXO III - Preencher'!P420</f>
        <v>0</v>
      </c>
      <c r="P411" s="17">
        <f t="shared" si="38"/>
        <v>10.83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1705.7764</v>
      </c>
    </row>
    <row r="412" spans="1:28" s="4" customFormat="1" x14ac:dyDescent="0.2">
      <c r="A412" s="9">
        <f>IFERROR(VLOOKUP(B412,'[1]DADOS (OCULTAR)'!$P$3:$R$91,3,0),"")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FRANCISCO WALDER SAMPAIO MONTEIRO FILHO</v>
      </c>
      <c r="E412" s="10" t="str">
        <f>IF('[1]TCE - ANEXO III - Preencher'!F421="4 - Assistência Odontológica","2 - Outros Profissionais da Saúde",'[1]TCE - ANEXO III - Preencher'!F421)</f>
        <v>1 - Médico</v>
      </c>
      <c r="F412" s="13" t="str">
        <f>'[1]TCE - ANEXO III - Preencher'!G421</f>
        <v>2251-25</v>
      </c>
      <c r="G412" s="14" t="str">
        <f>IF('[1]TCE - ANEXO III - Preencher'!H421="","",'[1]TCE - ANEXO III - Preencher'!H421)</f>
        <v>12/2021</v>
      </c>
      <c r="H412" s="15">
        <f>'[1]TCE - ANEXO III - Preencher'!I421</f>
        <v>0</v>
      </c>
      <c r="I412" s="15">
        <f>'[1]TCE - ANEXO III - Preencher'!J421</f>
        <v>853.11119999999994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10.83</v>
      </c>
      <c r="O412" s="16">
        <f>'[1]TCE - ANEXO III - Preencher'!P421</f>
        <v>0</v>
      </c>
      <c r="P412" s="17">
        <f t="shared" si="38"/>
        <v>10.83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863.94119999999998</v>
      </c>
    </row>
    <row r="413" spans="1:28" s="4" customFormat="1" x14ac:dyDescent="0.2">
      <c r="A413" s="9">
        <f>IFERROR(VLOOKUP(B413,'[1]DADOS (OCULTAR)'!$P$3:$R$91,3,0),"")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GABRIEL LOURENCO RODRIGUES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5211-30</v>
      </c>
      <c r="G413" s="14" t="str">
        <f>IF('[1]TCE - ANEXO III - Preencher'!H422="","",'[1]TCE - ANEXO III - Preencher'!H422)</f>
        <v>12/2021</v>
      </c>
      <c r="H413" s="15">
        <f>'[1]TCE - ANEXO III - Preencher'!I422</f>
        <v>0</v>
      </c>
      <c r="I413" s="15">
        <f>'[1]TCE - ANEXO III - Preencher'!J422</f>
        <v>129.0728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1.35</v>
      </c>
      <c r="O413" s="16">
        <f>'[1]TCE - ANEXO III - Preencher'!P422</f>
        <v>0</v>
      </c>
      <c r="P413" s="17">
        <f t="shared" si="38"/>
        <v>1.35</v>
      </c>
      <c r="Q413" s="16">
        <f>'[1]TCE - ANEXO III - Preencher'!R422</f>
        <v>330.9</v>
      </c>
      <c r="R413" s="16">
        <f>'[1]TCE - ANEXO III - Preencher'!S422</f>
        <v>64.55</v>
      </c>
      <c r="S413" s="17">
        <f t="shared" si="39"/>
        <v>266.34999999999997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396.77279999999996</v>
      </c>
    </row>
    <row r="414" spans="1:28" s="4" customFormat="1" x14ac:dyDescent="0.2">
      <c r="A414" s="9">
        <f>IFERROR(VLOOKUP(B414,'[1]DADOS (OCULTAR)'!$P$3:$R$91,3,0),"")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GABRIELA GENUINO DE AMORIM</v>
      </c>
      <c r="E414" s="10" t="str">
        <f>IF('[1]TCE - ANEXO III - Preencher'!F423="4 - Assistência Odontológica","2 - Outros Profissionais da Saúde",'[1]TCE - ANEXO III - Preencher'!F423)</f>
        <v>1 - Médico</v>
      </c>
      <c r="F414" s="13" t="str">
        <f>'[1]TCE - ANEXO III - Preencher'!G423</f>
        <v>2251-25</v>
      </c>
      <c r="G414" s="14" t="str">
        <f>IF('[1]TCE - ANEXO III - Preencher'!H423="","",'[1]TCE - ANEXO III - Preencher'!H423)</f>
        <v>12/2021</v>
      </c>
      <c r="H414" s="15">
        <f>'[1]TCE - ANEXO III - Preencher'!I423</f>
        <v>0</v>
      </c>
      <c r="I414" s="15">
        <f>'[1]TCE - ANEXO III - Preencher'!J423</f>
        <v>1501.1120000000001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10.83</v>
      </c>
      <c r="O414" s="16">
        <f>'[1]TCE - ANEXO III - Preencher'!P423</f>
        <v>0</v>
      </c>
      <c r="P414" s="17">
        <f t="shared" si="38"/>
        <v>10.83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1511.942</v>
      </c>
    </row>
    <row r="415" spans="1:28" s="4" customFormat="1" x14ac:dyDescent="0.2">
      <c r="A415" s="9">
        <f>IFERROR(VLOOKUP(B415,'[1]DADOS (OCULTAR)'!$P$3:$R$91,3,0),"")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GABRIELA MELCOP DE CASTRO LEAL DANTAS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2251-25</v>
      </c>
      <c r="G415" s="14" t="str">
        <f>IF('[1]TCE - ANEXO III - Preencher'!H424="","",'[1]TCE - ANEXO III - Preencher'!H424)</f>
        <v>12/2021</v>
      </c>
      <c r="H415" s="15">
        <f>'[1]TCE - ANEXO III - Preencher'!I424</f>
        <v>0</v>
      </c>
      <c r="I415" s="15">
        <f>'[1]TCE - ANEXO III - Preencher'!J424</f>
        <v>970.13040000000012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10.83</v>
      </c>
      <c r="O415" s="16">
        <f>'[1]TCE - ANEXO III - Preencher'!P424</f>
        <v>0</v>
      </c>
      <c r="P415" s="17">
        <f t="shared" si="38"/>
        <v>10.83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980.96040000000016</v>
      </c>
    </row>
    <row r="416" spans="1:28" s="4" customFormat="1" x14ac:dyDescent="0.2">
      <c r="A416" s="9">
        <f>IFERROR(VLOOKUP(B416,'[1]DADOS (OCULTAR)'!$P$3:$R$91,3,0),"")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GABRIELA XAVIER LOURENCO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12/2021</v>
      </c>
      <c r="H416" s="15">
        <f>'[1]TCE - ANEXO III - Preencher'!I425</f>
        <v>0</v>
      </c>
      <c r="I416" s="15">
        <f>'[1]TCE - ANEXO III - Preencher'!J425</f>
        <v>216.3536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1.35</v>
      </c>
      <c r="O416" s="16">
        <f>'[1]TCE - ANEXO III - Preencher'!P425</f>
        <v>0</v>
      </c>
      <c r="P416" s="17">
        <f t="shared" si="38"/>
        <v>1.35</v>
      </c>
      <c r="Q416" s="16">
        <f>'[1]TCE - ANEXO III - Preencher'!R425</f>
        <v>147.30000000000001</v>
      </c>
      <c r="R416" s="16">
        <f>'[1]TCE - ANEXO III - Preencher'!S425</f>
        <v>67.430000000000007</v>
      </c>
      <c r="S416" s="17">
        <f t="shared" si="39"/>
        <v>79.87</v>
      </c>
      <c r="T416" s="16">
        <f>'[1]TCE - ANEXO III - Preencher'!U425</f>
        <v>69.41</v>
      </c>
      <c r="U416" s="16">
        <f>'[1]TCE - ANEXO III - Preencher'!V425</f>
        <v>0</v>
      </c>
      <c r="V416" s="17">
        <f t="shared" si="40"/>
        <v>69.41</v>
      </c>
      <c r="W416" s="18" t="str">
        <f>IF('[1]TCE - ANEXO III - Preencher'!X425="","",'[1]TCE - ANEXO III - Preencher'!X425)</f>
        <v>AUXÍLIO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366.98360000000002</v>
      </c>
    </row>
    <row r="417" spans="1:28" s="4" customFormat="1" x14ac:dyDescent="0.2">
      <c r="A417" s="9">
        <f>IFERROR(VLOOKUP(B417,'[1]DADOS (OCULTAR)'!$P$3:$R$91,3,0),"")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GABRIELLA RODRIGUES DIAS SANTOS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 t="str">
        <f>IF('[1]TCE - ANEXO III - Preencher'!H426="","",'[1]TCE - ANEXO III - Preencher'!H426)</f>
        <v>12/2021</v>
      </c>
      <c r="H417" s="15">
        <f>'[1]TCE - ANEXO III - Preencher'!I426</f>
        <v>0</v>
      </c>
      <c r="I417" s="15">
        <f>'[1]TCE - ANEXO III - Preencher'!J426</f>
        <v>690.60959999999989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10.83</v>
      </c>
      <c r="O417" s="16">
        <f>'[1]TCE - ANEXO III - Preencher'!P426</f>
        <v>0</v>
      </c>
      <c r="P417" s="17">
        <f t="shared" si="38"/>
        <v>10.83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701.43959999999993</v>
      </c>
    </row>
    <row r="418" spans="1:28" s="4" customFormat="1" x14ac:dyDescent="0.2">
      <c r="A418" s="9">
        <f>IFERROR(VLOOKUP(B418,'[1]DADOS (OCULTAR)'!$P$3:$R$91,3,0),"")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GABRIELLY RODRIGUES DE SANTANA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5211-30</v>
      </c>
      <c r="G418" s="14" t="str">
        <f>IF('[1]TCE - ANEXO III - Preencher'!H427="","",'[1]TCE - ANEXO III - Preencher'!H427)</f>
        <v>12/2021</v>
      </c>
      <c r="H418" s="15">
        <f>'[1]TCE - ANEXO III - Preencher'!I427</f>
        <v>0</v>
      </c>
      <c r="I418" s="15">
        <f>'[1]TCE - ANEXO III - Preencher'!J427</f>
        <v>137.4008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146.1</v>
      </c>
      <c r="R418" s="16">
        <f>'[1]TCE - ANEXO III - Preencher'!S427</f>
        <v>64.55</v>
      </c>
      <c r="S418" s="17">
        <f t="shared" si="39"/>
        <v>81.55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220.30079999999998</v>
      </c>
    </row>
    <row r="419" spans="1:28" s="4" customFormat="1" x14ac:dyDescent="0.2">
      <c r="A419" s="9">
        <f>IFERROR(VLOOKUP(B419,'[1]DADOS (OCULTAR)'!$P$3:$R$91,3,0),"")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GEANE ABDIAS DA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12/2021</v>
      </c>
      <c r="H419" s="15">
        <f>'[1]TCE - ANEXO III - Preencher'!I428</f>
        <v>0</v>
      </c>
      <c r="I419" s="15">
        <f>'[1]TCE - ANEXO III - Preencher'!J428</f>
        <v>181.38159999999999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1.35</v>
      </c>
      <c r="O419" s="16">
        <f>'[1]TCE - ANEXO III - Preencher'!P428</f>
        <v>0</v>
      </c>
      <c r="P419" s="17">
        <f t="shared" si="38"/>
        <v>1.35</v>
      </c>
      <c r="Q419" s="16">
        <f>'[1]TCE - ANEXO III - Preencher'!R428</f>
        <v>157.5</v>
      </c>
      <c r="R419" s="16">
        <f>'[1]TCE - ANEXO III - Preencher'!S428</f>
        <v>67.430000000000007</v>
      </c>
      <c r="S419" s="17">
        <f t="shared" si="39"/>
        <v>90.07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272.80160000000001</v>
      </c>
    </row>
    <row r="420" spans="1:28" s="4" customFormat="1" x14ac:dyDescent="0.2">
      <c r="A420" s="9">
        <f>IFERROR(VLOOKUP(B420,'[1]DADOS (OCULTAR)'!$P$3:$R$91,3,0),"")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GEDALVA PEREIRA DE LIMA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2235-05</v>
      </c>
      <c r="G420" s="14" t="str">
        <f>IF('[1]TCE - ANEXO III - Preencher'!H429="","",'[1]TCE - ANEXO III - Preencher'!H429)</f>
        <v>12/2021</v>
      </c>
      <c r="H420" s="15">
        <f>'[1]TCE - ANEXO III - Preencher'!I429</f>
        <v>0</v>
      </c>
      <c r="I420" s="15">
        <f>'[1]TCE - ANEXO III - Preencher'!J429</f>
        <v>477.87599999999998</v>
      </c>
      <c r="J420" s="15">
        <f>'[1]TCE - ANEXO III - Preencher'!K429</f>
        <v>0</v>
      </c>
      <c r="K420" s="16">
        <f>'[1]TCE - ANEXO III - Preencher'!L429</f>
        <v>550.47</v>
      </c>
      <c r="L420" s="16">
        <f>'[1]TCE - ANEXO III - Preencher'!M429</f>
        <v>3.08</v>
      </c>
      <c r="M420" s="16">
        <f t="shared" si="37"/>
        <v>547.39</v>
      </c>
      <c r="N420" s="16">
        <f>'[1]TCE - ANEXO III - Preencher'!O429</f>
        <v>2.84</v>
      </c>
      <c r="O420" s="16">
        <f>'[1]TCE - ANEXO III - Preencher'!P429</f>
        <v>0</v>
      </c>
      <c r="P420" s="17">
        <f t="shared" si="38"/>
        <v>2.84</v>
      </c>
      <c r="Q420" s="16">
        <f>'[1]TCE - ANEXO III - Preencher'!R429</f>
        <v>181.5</v>
      </c>
      <c r="R420" s="16">
        <f>'[1]TCE - ANEXO III - Preencher'!S429</f>
        <v>115.13</v>
      </c>
      <c r="S420" s="17">
        <f t="shared" si="39"/>
        <v>66.37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1094.4760000000001</v>
      </c>
    </row>
    <row r="421" spans="1:28" s="4" customFormat="1" x14ac:dyDescent="0.2">
      <c r="A421" s="9">
        <f>IFERROR(VLOOKUP(B421,'[1]DADOS (OCULTAR)'!$P$3:$R$91,3,0),"")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GEISYLANE DIAS FELIX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12/2021</v>
      </c>
      <c r="H421" s="15">
        <f>'[1]TCE - ANEXO III - Preencher'!I430</f>
        <v>0</v>
      </c>
      <c r="I421" s="15">
        <f>'[1]TCE - ANEXO III - Preencher'!J430</f>
        <v>233.5112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1.35</v>
      </c>
      <c r="O421" s="16">
        <f>'[1]TCE - ANEXO III - Preencher'!P430</f>
        <v>0</v>
      </c>
      <c r="P421" s="17">
        <f t="shared" si="38"/>
        <v>1.35</v>
      </c>
      <c r="Q421" s="16">
        <f>'[1]TCE - ANEXO III - Preencher'!R430</f>
        <v>167.70999999999998</v>
      </c>
      <c r="R421" s="16">
        <f>'[1]TCE - ANEXO III - Preencher'!S430</f>
        <v>67.430000000000007</v>
      </c>
      <c r="S421" s="17">
        <f t="shared" si="39"/>
        <v>100.27999999999997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335.14119999999997</v>
      </c>
    </row>
    <row r="422" spans="1:28" s="4" customFormat="1" x14ac:dyDescent="0.2">
      <c r="A422" s="9">
        <f>IFERROR(VLOOKUP(B422,'[1]DADOS (OCULTAR)'!$P$3:$R$91,3,0),"")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GENESIO GOMES DA CRUZ JUNIOR</v>
      </c>
      <c r="E422" s="10" t="str">
        <f>IF('[1]TCE - ANEXO III - Preencher'!F431="4 - Assistência Odontológica","2 - Outros Profissionais da Saúde",'[1]TCE - ANEXO III - Preencher'!F431)</f>
        <v>1 - Médico</v>
      </c>
      <c r="F422" s="13" t="str">
        <f>'[1]TCE - ANEXO III - Preencher'!G431</f>
        <v>2251-25</v>
      </c>
      <c r="G422" s="14" t="str">
        <f>IF('[1]TCE - ANEXO III - Preencher'!H431="","",'[1]TCE - ANEXO III - Preencher'!H431)</f>
        <v>12/2021</v>
      </c>
      <c r="H422" s="15">
        <f>'[1]TCE - ANEXO III - Preencher'!I431</f>
        <v>0</v>
      </c>
      <c r="I422" s="15">
        <f>'[1]TCE - ANEXO III - Preencher'!J431</f>
        <v>3046.2671999999998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10.83</v>
      </c>
      <c r="O422" s="16">
        <f>'[1]TCE - ANEXO III - Preencher'!P431</f>
        <v>0</v>
      </c>
      <c r="P422" s="17">
        <f t="shared" si="38"/>
        <v>10.83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3057.0971999999997</v>
      </c>
    </row>
    <row r="423" spans="1:28" s="4" customFormat="1" x14ac:dyDescent="0.2">
      <c r="A423" s="9">
        <f>IFERROR(VLOOKUP(B423,'[1]DADOS (OCULTAR)'!$P$3:$R$91,3,0),"")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GEOVANA CANDIDA SOARES DE LIMA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4110-10</v>
      </c>
      <c r="G423" s="14" t="str">
        <f>IF('[1]TCE - ANEXO III - Preencher'!H432="","",'[1]TCE - ANEXO III - Preencher'!H432)</f>
        <v>12/2021</v>
      </c>
      <c r="H423" s="15">
        <f>'[1]TCE - ANEXO III - Preencher'!I432</f>
        <v>0</v>
      </c>
      <c r="I423" s="15">
        <f>'[1]TCE - ANEXO III - Preencher'!J432</f>
        <v>16.5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1.35</v>
      </c>
      <c r="O423" s="16">
        <f>'[1]TCE - ANEXO III - Preencher'!P432</f>
        <v>0</v>
      </c>
      <c r="P423" s="17">
        <f t="shared" si="38"/>
        <v>1.35</v>
      </c>
      <c r="Q423" s="16">
        <f>'[1]TCE - ANEXO III - Preencher'!R432</f>
        <v>188.10999999999999</v>
      </c>
      <c r="R423" s="16">
        <f>'[1]TCE - ANEXO III - Preencher'!S432</f>
        <v>31.9</v>
      </c>
      <c r="S423" s="17">
        <f t="shared" si="39"/>
        <v>156.20999999999998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174.05999999999997</v>
      </c>
    </row>
    <row r="424" spans="1:28" s="4" customFormat="1" x14ac:dyDescent="0.2">
      <c r="A424" s="9">
        <f>IFERROR(VLOOKUP(B424,'[1]DADOS (OCULTAR)'!$P$3:$R$91,3,0),"")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GERLAINE KAROLINY DO NASCIMENTO MAGALHAES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4110-10</v>
      </c>
      <c r="G424" s="14" t="str">
        <f>IF('[1]TCE - ANEXO III - Preencher'!H433="","",'[1]TCE - ANEXO III - Preencher'!H433)</f>
        <v>12/2021</v>
      </c>
      <c r="H424" s="15">
        <f>'[1]TCE - ANEXO III - Preencher'!I433</f>
        <v>0</v>
      </c>
      <c r="I424" s="15">
        <f>'[1]TCE - ANEXO III - Preencher'!J433</f>
        <v>11.3666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1.35</v>
      </c>
      <c r="O424" s="16">
        <f>'[1]TCE - ANEXO III - Preencher'!P433</f>
        <v>0</v>
      </c>
      <c r="P424" s="17">
        <f t="shared" si="38"/>
        <v>1.35</v>
      </c>
      <c r="Q424" s="16">
        <f>'[1]TCE - ANEXO III - Preencher'!R433</f>
        <v>142.66</v>
      </c>
      <c r="R424" s="16">
        <f>'[1]TCE - ANEXO III - Preencher'!S433</f>
        <v>17.600000000000001</v>
      </c>
      <c r="S424" s="17">
        <f t="shared" si="39"/>
        <v>125.06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137.7766</v>
      </c>
    </row>
    <row r="425" spans="1:28" s="4" customFormat="1" x14ac:dyDescent="0.2">
      <c r="A425" s="9">
        <f>IFERROR(VLOOKUP(B425,'[1]DADOS (OCULTAR)'!$P$3:$R$91,3,0),"")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GERSICA MARIA RODRIGUES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2234-05</v>
      </c>
      <c r="G425" s="14" t="str">
        <f>IF('[1]TCE - ANEXO III - Preencher'!H434="","",'[1]TCE - ANEXO III - Preencher'!H434)</f>
        <v>12/2021</v>
      </c>
      <c r="H425" s="15">
        <f>'[1]TCE - ANEXO III - Preencher'!I434</f>
        <v>0</v>
      </c>
      <c r="I425" s="15">
        <f>'[1]TCE - ANEXO III - Preencher'!J434</f>
        <v>600.42640000000006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1.35</v>
      </c>
      <c r="O425" s="16">
        <f>'[1]TCE - ANEXO III - Preencher'!P434</f>
        <v>0</v>
      </c>
      <c r="P425" s="17">
        <f t="shared" si="38"/>
        <v>1.35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601.77640000000008</v>
      </c>
    </row>
    <row r="426" spans="1:28" s="4" customFormat="1" x14ac:dyDescent="0.2">
      <c r="A426" s="9">
        <f>IFERROR(VLOOKUP(B426,'[1]DADOS (OCULTAR)'!$P$3:$R$91,3,0),"")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GEYSISLAYNE MAYARA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 t="str">
        <f>IF('[1]TCE - ANEXO III - Preencher'!H435="","",'[1]TCE - ANEXO III - Preencher'!H435)</f>
        <v>12/2021</v>
      </c>
      <c r="H426" s="15">
        <f>'[1]TCE - ANEXO III - Preencher'!I435</f>
        <v>0</v>
      </c>
      <c r="I426" s="15">
        <f>'[1]TCE - ANEXO III - Preencher'!J435</f>
        <v>231.03039999999999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1.35</v>
      </c>
      <c r="O426" s="16">
        <f>'[1]TCE - ANEXO III - Preencher'!P435</f>
        <v>0</v>
      </c>
      <c r="P426" s="17">
        <f t="shared" si="38"/>
        <v>1.35</v>
      </c>
      <c r="Q426" s="16">
        <f>'[1]TCE - ANEXO III - Preencher'!R435</f>
        <v>167.7</v>
      </c>
      <c r="R426" s="16">
        <f>'[1]TCE - ANEXO III - Preencher'!S435</f>
        <v>67.430000000000007</v>
      </c>
      <c r="S426" s="17">
        <f t="shared" si="39"/>
        <v>100.26999999999998</v>
      </c>
      <c r="T426" s="16">
        <f>'[1]TCE - ANEXO III - Preencher'!U435</f>
        <v>69.41</v>
      </c>
      <c r="U426" s="16">
        <f>'[1]TCE - ANEXO III - Preencher'!V435</f>
        <v>0</v>
      </c>
      <c r="V426" s="17">
        <f t="shared" si="40"/>
        <v>69.41</v>
      </c>
      <c r="W426" s="18" t="str">
        <f>IF('[1]TCE - ANEXO III - Preencher'!X435="","",'[1]TCE - ANEXO III - Preencher'!X435)</f>
        <v>AUXÍLIO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402.06039999999996</v>
      </c>
    </row>
    <row r="427" spans="1:28" s="4" customFormat="1" x14ac:dyDescent="0.2">
      <c r="A427" s="9">
        <f>IFERROR(VLOOKUP(B427,'[1]DADOS (OCULTAR)'!$P$3:$R$91,3,0),"")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GICERLY MARINHO DE MOURA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12/2021</v>
      </c>
      <c r="H427" s="15">
        <f>'[1]TCE - ANEXO III - Preencher'!I436</f>
        <v>0</v>
      </c>
      <c r="I427" s="15">
        <f>'[1]TCE - ANEXO III - Preencher'!J436</f>
        <v>213.1696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1.35</v>
      </c>
      <c r="O427" s="16">
        <f>'[1]TCE - ANEXO III - Preencher'!P436</f>
        <v>0</v>
      </c>
      <c r="P427" s="17">
        <f t="shared" si="38"/>
        <v>1.35</v>
      </c>
      <c r="Q427" s="16">
        <f>'[1]TCE - ANEXO III - Preencher'!R436</f>
        <v>167.7</v>
      </c>
      <c r="R427" s="16">
        <f>'[1]TCE - ANEXO III - Preencher'!S436</f>
        <v>67.430000000000007</v>
      </c>
      <c r="S427" s="17">
        <f t="shared" si="39"/>
        <v>100.26999999999998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314.78959999999995</v>
      </c>
    </row>
    <row r="428" spans="1:28" s="4" customFormat="1" x14ac:dyDescent="0.2">
      <c r="A428" s="9">
        <f>IFERROR(VLOOKUP(B428,'[1]DADOS (OCULTAR)'!$P$3:$R$91,3,0),"")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GILBERTO FELIX COSTA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5132-20</v>
      </c>
      <c r="G428" s="14" t="str">
        <f>IF('[1]TCE - ANEXO III - Preencher'!H437="","",'[1]TCE - ANEXO III - Preencher'!H437)</f>
        <v>12/2021</v>
      </c>
      <c r="H428" s="15">
        <f>'[1]TCE - ANEXO III - Preencher'!I437</f>
        <v>0</v>
      </c>
      <c r="I428" s="15">
        <f>'[1]TCE - ANEXO III - Preencher'!J437</f>
        <v>172.0976</v>
      </c>
      <c r="J428" s="15">
        <f>'[1]TCE - ANEXO III - Preencher'!K437</f>
        <v>0</v>
      </c>
      <c r="K428" s="16">
        <f>'[1]TCE - ANEXO III - Preencher'!L437</f>
        <v>23.46</v>
      </c>
      <c r="L428" s="16">
        <f>'[1]TCE - ANEXO III - Preencher'!M437</f>
        <v>0</v>
      </c>
      <c r="M428" s="16">
        <f t="shared" si="37"/>
        <v>23.46</v>
      </c>
      <c r="N428" s="16">
        <f>'[1]TCE - ANEXO III - Preencher'!O437</f>
        <v>1.35</v>
      </c>
      <c r="O428" s="16">
        <f>'[1]TCE - ANEXO III - Preencher'!P437</f>
        <v>0</v>
      </c>
      <c r="P428" s="17">
        <f t="shared" si="38"/>
        <v>1.35</v>
      </c>
      <c r="Q428" s="16">
        <f>'[1]TCE - ANEXO III - Preencher'!R437</f>
        <v>199.2</v>
      </c>
      <c r="R428" s="16">
        <f>'[1]TCE - ANEXO III - Preencher'!S437</f>
        <v>70.39</v>
      </c>
      <c r="S428" s="17">
        <f t="shared" si="39"/>
        <v>128.81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325.7176</v>
      </c>
    </row>
    <row r="429" spans="1:28" s="4" customFormat="1" x14ac:dyDescent="0.2">
      <c r="A429" s="9">
        <f>IFERROR(VLOOKUP(B429,'[1]DADOS (OCULTAR)'!$P$3:$R$91,3,0),"")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GILDO REIS DA SILVA FILHO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3516-05</v>
      </c>
      <c r="G429" s="14" t="str">
        <f>IF('[1]TCE - ANEXO III - Preencher'!H438="","",'[1]TCE - ANEXO III - Preencher'!H438)</f>
        <v>12/2021</v>
      </c>
      <c r="H429" s="15">
        <f>'[1]TCE - ANEXO III - Preencher'!I438</f>
        <v>0</v>
      </c>
      <c r="I429" s="15">
        <f>'[1]TCE - ANEXO III - Preencher'!J438</f>
        <v>213.8904</v>
      </c>
      <c r="J429" s="15">
        <f>'[1]TCE - ANEXO III - Preencher'!K438</f>
        <v>0</v>
      </c>
      <c r="K429" s="16">
        <f>'[1]TCE - ANEXO III - Preencher'!L438</f>
        <v>550.47</v>
      </c>
      <c r="L429" s="16">
        <f>'[1]TCE - ANEXO III - Preencher'!M438</f>
        <v>32.409999999999997</v>
      </c>
      <c r="M429" s="16">
        <f t="shared" si="37"/>
        <v>518.06000000000006</v>
      </c>
      <c r="N429" s="16">
        <f>'[1]TCE - ANEXO III - Preencher'!O438</f>
        <v>1.35</v>
      </c>
      <c r="O429" s="16">
        <f>'[1]TCE - ANEXO III - Preencher'!P438</f>
        <v>0</v>
      </c>
      <c r="P429" s="17">
        <f t="shared" si="38"/>
        <v>1.35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733.30040000000008</v>
      </c>
    </row>
    <row r="430" spans="1:28" s="4" customFormat="1" x14ac:dyDescent="0.2">
      <c r="A430" s="9">
        <f>IFERROR(VLOOKUP(B430,'[1]DADOS (OCULTAR)'!$P$3:$R$91,3,0),"")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GILSON GOMES DE ANDRADE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2235-05</v>
      </c>
      <c r="G430" s="14" t="str">
        <f>IF('[1]TCE - ANEXO III - Preencher'!H439="","",'[1]TCE - ANEXO III - Preencher'!H439)</f>
        <v>12/2021</v>
      </c>
      <c r="H430" s="15">
        <f>'[1]TCE - ANEXO III - Preencher'!I439</f>
        <v>0</v>
      </c>
      <c r="I430" s="15">
        <f>'[1]TCE - ANEXO III - Preencher'!J439</f>
        <v>458.92880000000002</v>
      </c>
      <c r="J430" s="15">
        <f>'[1]TCE - ANEXO III - Preencher'!K439</f>
        <v>0</v>
      </c>
      <c r="K430" s="16">
        <f>'[1]TCE - ANEXO III - Preencher'!L439</f>
        <v>550.47</v>
      </c>
      <c r="L430" s="16">
        <f>'[1]TCE - ANEXO III - Preencher'!M439</f>
        <v>2.86</v>
      </c>
      <c r="M430" s="16">
        <f t="shared" si="37"/>
        <v>547.61</v>
      </c>
      <c r="N430" s="16">
        <f>'[1]TCE - ANEXO III - Preencher'!O439</f>
        <v>2.84</v>
      </c>
      <c r="O430" s="16">
        <f>'[1]TCE - ANEXO III - Preencher'!P439</f>
        <v>0</v>
      </c>
      <c r="P430" s="17">
        <f t="shared" si="38"/>
        <v>2.84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1009.3788000000001</v>
      </c>
    </row>
    <row r="431" spans="1:28" s="4" customFormat="1" x14ac:dyDescent="0.2">
      <c r="A431" s="9">
        <f>IFERROR(VLOOKUP(B431,'[1]DADOS (OCULTAR)'!$P$3:$R$91,3,0),"")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GILSON HELENO FELIX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 t="str">
        <f>'[1]TCE - ANEXO III - Preencher'!G440</f>
        <v>4110-10</v>
      </c>
      <c r="G431" s="14" t="str">
        <f>IF('[1]TCE - ANEXO III - Preencher'!H440="","",'[1]TCE - ANEXO III - Preencher'!H440)</f>
        <v>12/2021</v>
      </c>
      <c r="H431" s="15">
        <f>'[1]TCE - ANEXO III - Preencher'!I440</f>
        <v>0</v>
      </c>
      <c r="I431" s="15">
        <f>'[1]TCE - ANEXO III - Preencher'!J440</f>
        <v>164.4744</v>
      </c>
      <c r="J431" s="15">
        <f>'[1]TCE - ANEXO III - Preencher'!K440</f>
        <v>0</v>
      </c>
      <c r="K431" s="16">
        <f>'[1]TCE - ANEXO III - Preencher'!L440</f>
        <v>550.47</v>
      </c>
      <c r="L431" s="16">
        <f>'[1]TCE - ANEXO III - Preencher'!M440</f>
        <v>24.93</v>
      </c>
      <c r="M431" s="16">
        <f t="shared" si="37"/>
        <v>525.54000000000008</v>
      </c>
      <c r="N431" s="16">
        <f>'[1]TCE - ANEXO III - Preencher'!O440</f>
        <v>1.35</v>
      </c>
      <c r="O431" s="16">
        <f>'[1]TCE - ANEXO III - Preencher'!P440</f>
        <v>0</v>
      </c>
      <c r="P431" s="17">
        <f t="shared" si="38"/>
        <v>1.35</v>
      </c>
      <c r="Q431" s="16">
        <f>'[1]TCE - ANEXO III - Preencher'!R440</f>
        <v>199.2</v>
      </c>
      <c r="R431" s="16">
        <f>'[1]TCE - ANEXO III - Preencher'!S440</f>
        <v>74.790000000000006</v>
      </c>
      <c r="S431" s="17">
        <f t="shared" si="39"/>
        <v>124.40999999999998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815.77440000000001</v>
      </c>
    </row>
    <row r="432" spans="1:28" s="4" customFormat="1" x14ac:dyDescent="0.2">
      <c r="A432" s="9">
        <f>IFERROR(VLOOKUP(B432,'[1]DADOS (OCULTAR)'!$P$3:$R$91,3,0),"")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GILVANI MATIAS DOS SANTOS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3222-05</v>
      </c>
      <c r="G432" s="14" t="str">
        <f>IF('[1]TCE - ANEXO III - Preencher'!H441="","",'[1]TCE - ANEXO III - Preencher'!H441)</f>
        <v>12/2021</v>
      </c>
      <c r="H432" s="15">
        <f>'[1]TCE - ANEXO III - Preencher'!I441</f>
        <v>0</v>
      </c>
      <c r="I432" s="15">
        <f>'[1]TCE - ANEXO III - Preencher'!J441</f>
        <v>212.00960000000001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1.35</v>
      </c>
      <c r="O432" s="16">
        <f>'[1]TCE - ANEXO III - Preencher'!P441</f>
        <v>0</v>
      </c>
      <c r="P432" s="17">
        <f t="shared" si="38"/>
        <v>1.35</v>
      </c>
      <c r="Q432" s="16">
        <f>'[1]TCE - ANEXO III - Preencher'!R441</f>
        <v>137.25</v>
      </c>
      <c r="R432" s="16">
        <f>'[1]TCE - ANEXO III - Preencher'!S441</f>
        <v>65.62</v>
      </c>
      <c r="S432" s="17">
        <f t="shared" si="39"/>
        <v>71.63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284.9896</v>
      </c>
    </row>
    <row r="433" spans="1:28" s="4" customFormat="1" x14ac:dyDescent="0.2">
      <c r="A433" s="9">
        <f>IFERROR(VLOOKUP(B433,'[1]DADOS (OCULTAR)'!$P$3:$R$91,3,0),"")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GILZA DE SOUZA NASCIMENTO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12/2021</v>
      </c>
      <c r="H433" s="15">
        <f>'[1]TCE - ANEXO III - Preencher'!I442</f>
        <v>0</v>
      </c>
      <c r="I433" s="15">
        <f>'[1]TCE - ANEXO III - Preencher'!J442</f>
        <v>194.02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1.35</v>
      </c>
      <c r="O433" s="16">
        <f>'[1]TCE - ANEXO III - Preencher'!P442</f>
        <v>0</v>
      </c>
      <c r="P433" s="17">
        <f t="shared" si="38"/>
        <v>1.35</v>
      </c>
      <c r="Q433" s="16">
        <f>'[1]TCE - ANEXO III - Preencher'!R442</f>
        <v>287.7</v>
      </c>
      <c r="R433" s="16">
        <f>'[1]TCE - ANEXO III - Preencher'!S442</f>
        <v>56.11</v>
      </c>
      <c r="S433" s="17">
        <f t="shared" si="39"/>
        <v>231.58999999999997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426.96</v>
      </c>
    </row>
    <row r="434" spans="1:28" s="4" customFormat="1" x14ac:dyDescent="0.2">
      <c r="A434" s="9">
        <f>IFERROR(VLOOKUP(B434,'[1]DADOS (OCULTAR)'!$P$3:$R$91,3,0),"")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GIOVANNA DE BRITO SILVA</v>
      </c>
      <c r="E434" s="10" t="str">
        <f>IF('[1]TCE - ANEXO III - Preencher'!F443="4 - Assistência Odontológica","2 - Outros Profissionais da Saúde",'[1]TCE - ANEXO III - Preencher'!F443)</f>
        <v>1 - Médico</v>
      </c>
      <c r="F434" s="13" t="str">
        <f>'[1]TCE - ANEXO III - Preencher'!G443</f>
        <v>2251-25</v>
      </c>
      <c r="G434" s="14" t="str">
        <f>IF('[1]TCE - ANEXO III - Preencher'!H443="","",'[1]TCE - ANEXO III - Preencher'!H443)</f>
        <v>12/2021</v>
      </c>
      <c r="H434" s="15">
        <f>'[1]TCE - ANEXO III - Preencher'!I443</f>
        <v>0</v>
      </c>
      <c r="I434" s="15">
        <f>'[1]TCE - ANEXO III - Preencher'!J443</f>
        <v>604.09199999999998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10.83</v>
      </c>
      <c r="O434" s="16">
        <f>'[1]TCE - ANEXO III - Preencher'!P443</f>
        <v>0</v>
      </c>
      <c r="P434" s="17">
        <f t="shared" si="38"/>
        <v>10.83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614.92200000000003</v>
      </c>
    </row>
    <row r="435" spans="1:28" s="4" customFormat="1" x14ac:dyDescent="0.2">
      <c r="A435" s="9">
        <f>IFERROR(VLOOKUP(B435,'[1]DADOS (OCULTAR)'!$P$3:$R$91,3,0),"")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GIRLENE MARIA FEIJO DO NASCIMENTO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12/2021</v>
      </c>
      <c r="H435" s="15">
        <f>'[1]TCE - ANEXO III - Preencher'!I444</f>
        <v>0</v>
      </c>
      <c r="I435" s="15">
        <f>'[1]TCE - ANEXO III - Preencher'!J444</f>
        <v>199.012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1.35</v>
      </c>
      <c r="O435" s="16">
        <f>'[1]TCE - ANEXO III - Preencher'!P444</f>
        <v>0</v>
      </c>
      <c r="P435" s="17">
        <f t="shared" si="38"/>
        <v>1.35</v>
      </c>
      <c r="Q435" s="16">
        <f>'[1]TCE - ANEXO III - Preencher'!R444</f>
        <v>167.7</v>
      </c>
      <c r="R435" s="16">
        <f>'[1]TCE - ANEXO III - Preencher'!S444</f>
        <v>67.430000000000007</v>
      </c>
      <c r="S435" s="17">
        <f t="shared" si="39"/>
        <v>100.26999999999998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300.63199999999995</v>
      </c>
    </row>
    <row r="436" spans="1:28" s="4" customFormat="1" x14ac:dyDescent="0.2">
      <c r="A436" s="9">
        <f>IFERROR(VLOOKUP(B436,'[1]DADOS (OCULTAR)'!$P$3:$R$91,3,0),"")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GISELE MARIA BERNARDO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12/2021</v>
      </c>
      <c r="H436" s="15">
        <f>'[1]TCE - ANEXO III - Preencher'!I445</f>
        <v>0</v>
      </c>
      <c r="I436" s="15">
        <f>'[1]TCE - ANEXO III - Preencher'!J445</f>
        <v>163.33359999999999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1.35</v>
      </c>
      <c r="O436" s="16">
        <f>'[1]TCE - ANEXO III - Preencher'!P445</f>
        <v>0</v>
      </c>
      <c r="P436" s="17">
        <f t="shared" si="38"/>
        <v>1.35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164.68359999999998</v>
      </c>
    </row>
    <row r="437" spans="1:28" s="4" customFormat="1" x14ac:dyDescent="0.2">
      <c r="A437" s="9">
        <f>IFERROR(VLOOKUP(B437,'[1]DADOS (OCULTAR)'!$P$3:$R$91,3,0),"")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GIVANIZE ALVES DE MORAIS SOUZA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5152-05</v>
      </c>
      <c r="G437" s="14" t="str">
        <f>IF('[1]TCE - ANEXO III - Preencher'!H446="","",'[1]TCE - ANEXO III - Preencher'!H446)</f>
        <v>12/2021</v>
      </c>
      <c r="H437" s="15">
        <f>'[1]TCE - ANEXO III - Preencher'!I446</f>
        <v>0</v>
      </c>
      <c r="I437" s="15">
        <f>'[1]TCE - ANEXO III - Preencher'!J446</f>
        <v>202.8792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1.35</v>
      </c>
      <c r="O437" s="16">
        <f>'[1]TCE - ANEXO III - Preencher'!P446</f>
        <v>0</v>
      </c>
      <c r="P437" s="17">
        <f t="shared" si="38"/>
        <v>1.35</v>
      </c>
      <c r="Q437" s="16">
        <f>'[1]TCE - ANEXO III - Preencher'!R446</f>
        <v>146.1</v>
      </c>
      <c r="R437" s="16">
        <f>'[1]TCE - ANEXO III - Preencher'!S446</f>
        <v>71.400000000000006</v>
      </c>
      <c r="S437" s="17">
        <f t="shared" si="39"/>
        <v>74.699999999999989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278.92919999999998</v>
      </c>
    </row>
    <row r="438" spans="1:28" s="4" customFormat="1" x14ac:dyDescent="0.2">
      <c r="A438" s="9">
        <f>IFERROR(VLOOKUP(B438,'[1]DADOS (OCULTAR)'!$P$3:$R$91,3,0),"")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GLAISE KELLY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12/2021</v>
      </c>
      <c r="H438" s="15">
        <f>'[1]TCE - ANEXO III - Preencher'!I447</f>
        <v>0</v>
      </c>
      <c r="I438" s="15">
        <f>'[1]TCE - ANEXO III - Preencher'!J447</f>
        <v>166.61279999999999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1.35</v>
      </c>
      <c r="O438" s="16">
        <f>'[1]TCE - ANEXO III - Preencher'!P447</f>
        <v>0</v>
      </c>
      <c r="P438" s="17">
        <f t="shared" si="38"/>
        <v>1.35</v>
      </c>
      <c r="Q438" s="16">
        <f>'[1]TCE - ANEXO III - Preencher'!R447</f>
        <v>167.7</v>
      </c>
      <c r="R438" s="16">
        <f>'[1]TCE - ANEXO III - Preencher'!S447</f>
        <v>60.64</v>
      </c>
      <c r="S438" s="17">
        <f t="shared" si="39"/>
        <v>107.05999999999999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275.02279999999996</v>
      </c>
    </row>
    <row r="439" spans="1:28" s="4" customFormat="1" x14ac:dyDescent="0.2">
      <c r="A439" s="9">
        <f>IFERROR(VLOOKUP(B439,'[1]DADOS (OCULTAR)'!$P$3:$R$91,3,0),"")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GLEICE LUZIA SANTOS DE SOUZA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12/2021</v>
      </c>
      <c r="H439" s="15">
        <f>'[1]TCE - ANEXO III - Preencher'!I448</f>
        <v>0</v>
      </c>
      <c r="I439" s="15">
        <f>'[1]TCE - ANEXO III - Preencher'!J448</f>
        <v>200.18960000000001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1.35</v>
      </c>
      <c r="O439" s="16">
        <f>'[1]TCE - ANEXO III - Preencher'!P448</f>
        <v>0</v>
      </c>
      <c r="P439" s="17">
        <f t="shared" si="38"/>
        <v>1.35</v>
      </c>
      <c r="Q439" s="16">
        <f>'[1]TCE - ANEXO III - Preencher'!R448</f>
        <v>146.1</v>
      </c>
      <c r="R439" s="16">
        <f>'[1]TCE - ANEXO III - Preencher'!S448</f>
        <v>67.430000000000007</v>
      </c>
      <c r="S439" s="17">
        <f t="shared" si="39"/>
        <v>78.669999999999987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280.20960000000002</v>
      </c>
    </row>
    <row r="440" spans="1:28" s="4" customFormat="1" x14ac:dyDescent="0.2">
      <c r="A440" s="9">
        <f>IFERROR(VLOOKUP(B440,'[1]DADOS (OCULTAR)'!$P$3:$R$91,3,0),"")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GLEICELENE REIS DA SILVA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5174-10</v>
      </c>
      <c r="G440" s="14" t="str">
        <f>IF('[1]TCE - ANEXO III - Preencher'!H449="","",'[1]TCE - ANEXO III - Preencher'!H449)</f>
        <v>12/2021</v>
      </c>
      <c r="H440" s="15">
        <f>'[1]TCE - ANEXO III - Preencher'!I449</f>
        <v>0</v>
      </c>
      <c r="I440" s="15">
        <f>'[1]TCE - ANEXO III - Preencher'!J449</f>
        <v>135.5376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1.35</v>
      </c>
      <c r="O440" s="16">
        <f>'[1]TCE - ANEXO III - Preencher'!P449</f>
        <v>0</v>
      </c>
      <c r="P440" s="17">
        <f t="shared" si="38"/>
        <v>1.35</v>
      </c>
      <c r="Q440" s="16">
        <f>'[1]TCE - ANEXO III - Preencher'!R449</f>
        <v>266.10000000000002</v>
      </c>
      <c r="R440" s="16">
        <f>'[1]TCE - ANEXO III - Preencher'!S449</f>
        <v>66.78</v>
      </c>
      <c r="S440" s="17">
        <f t="shared" si="39"/>
        <v>199.32000000000002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336.20760000000001</v>
      </c>
    </row>
    <row r="441" spans="1:28" s="4" customFormat="1" x14ac:dyDescent="0.2">
      <c r="A441" s="9">
        <f>IFERROR(VLOOKUP(B441,'[1]DADOS (OCULTAR)'!$P$3:$R$91,3,0),"")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GLEYSE KELLY DA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3241-15</v>
      </c>
      <c r="G441" s="14" t="str">
        <f>IF('[1]TCE - ANEXO III - Preencher'!H450="","",'[1]TCE - ANEXO III - Preencher'!H450)</f>
        <v>12/2021</v>
      </c>
      <c r="H441" s="15">
        <f>'[1]TCE - ANEXO III - Preencher'!I450</f>
        <v>0</v>
      </c>
      <c r="I441" s="15">
        <f>'[1]TCE - ANEXO III - Preencher'!J450</f>
        <v>354.7296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1.35</v>
      </c>
      <c r="O441" s="16">
        <f>'[1]TCE - ANEXO III - Preencher'!P450</f>
        <v>0</v>
      </c>
      <c r="P441" s="17">
        <f t="shared" si="38"/>
        <v>1.35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356.07960000000003</v>
      </c>
    </row>
    <row r="442" spans="1:28" s="4" customFormat="1" x14ac:dyDescent="0.2">
      <c r="A442" s="9">
        <f>IFERROR(VLOOKUP(B442,'[1]DADOS (OCULTAR)'!$P$3:$R$91,3,0),"")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GLORIA CONCEICAO DE SOUZA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3222-05</v>
      </c>
      <c r="G442" s="14" t="str">
        <f>IF('[1]TCE - ANEXO III - Preencher'!H451="","",'[1]TCE - ANEXO III - Preencher'!H451)</f>
        <v>12/2021</v>
      </c>
      <c r="H442" s="15">
        <f>'[1]TCE - ANEXO III - Preencher'!I451</f>
        <v>0</v>
      </c>
      <c r="I442" s="15">
        <f>'[1]TCE - ANEXO III - Preencher'!J451</f>
        <v>197.22399999999999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1.35</v>
      </c>
      <c r="O442" s="16">
        <f>'[1]TCE - ANEXO III - Preencher'!P451</f>
        <v>0</v>
      </c>
      <c r="P442" s="17">
        <f t="shared" si="38"/>
        <v>1.35</v>
      </c>
      <c r="Q442" s="16">
        <f>'[1]TCE - ANEXO III - Preencher'!R451</f>
        <v>252.3</v>
      </c>
      <c r="R442" s="16">
        <f>'[1]TCE - ANEXO III - Preencher'!S451</f>
        <v>51.16</v>
      </c>
      <c r="S442" s="17">
        <f t="shared" si="39"/>
        <v>201.14000000000001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399.714</v>
      </c>
    </row>
    <row r="443" spans="1:28" s="4" customFormat="1" x14ac:dyDescent="0.2">
      <c r="A443" s="9">
        <f>IFERROR(VLOOKUP(B443,'[1]DADOS (OCULTAR)'!$P$3:$R$91,3,0),"")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GRACIELA SOUZA LIMA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5152-05</v>
      </c>
      <c r="G443" s="14" t="str">
        <f>IF('[1]TCE - ANEXO III - Preencher'!H452="","",'[1]TCE - ANEXO III - Preencher'!H452)</f>
        <v>12/2021</v>
      </c>
      <c r="H443" s="15">
        <f>'[1]TCE - ANEXO III - Preencher'!I452</f>
        <v>0</v>
      </c>
      <c r="I443" s="15">
        <f>'[1]TCE - ANEXO III - Preencher'!J452</f>
        <v>191.0504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1.35</v>
      </c>
      <c r="O443" s="16">
        <f>'[1]TCE - ANEXO III - Preencher'!P452</f>
        <v>0</v>
      </c>
      <c r="P443" s="17">
        <f t="shared" si="38"/>
        <v>1.35</v>
      </c>
      <c r="Q443" s="16">
        <f>'[1]TCE - ANEXO III - Preencher'!R452</f>
        <v>117</v>
      </c>
      <c r="R443" s="16">
        <f>'[1]TCE - ANEXO III - Preencher'!S452</f>
        <v>71.400000000000006</v>
      </c>
      <c r="S443" s="17">
        <f t="shared" si="39"/>
        <v>45.599999999999994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238.00039999999998</v>
      </c>
    </row>
    <row r="444" spans="1:28" s="4" customFormat="1" x14ac:dyDescent="0.2">
      <c r="A444" s="9">
        <f>IFERROR(VLOOKUP(B444,'[1]DADOS (OCULTAR)'!$P$3:$R$91,3,0),"")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GRACIELY TEIXEIRA DA SILVA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4110-10</v>
      </c>
      <c r="G444" s="14" t="str">
        <f>IF('[1]TCE - ANEXO III - Preencher'!H453="","",'[1]TCE - ANEXO III - Preencher'!H453)</f>
        <v>12/2021</v>
      </c>
      <c r="H444" s="15">
        <f>'[1]TCE - ANEXO III - Preencher'!I453</f>
        <v>0</v>
      </c>
      <c r="I444" s="15">
        <f>'[1]TCE - ANEXO III - Preencher'!J453</f>
        <v>273.89600000000002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1.35</v>
      </c>
      <c r="O444" s="16">
        <f>'[1]TCE - ANEXO III - Preencher'!P453</f>
        <v>0</v>
      </c>
      <c r="P444" s="17">
        <f t="shared" si="38"/>
        <v>1.35</v>
      </c>
      <c r="Q444" s="16">
        <f>'[1]TCE - ANEXO III - Preencher'!R453</f>
        <v>311.39999999999998</v>
      </c>
      <c r="R444" s="16">
        <f>'[1]TCE - ANEXO III - Preencher'!S453</f>
        <v>119.96</v>
      </c>
      <c r="S444" s="17">
        <f t="shared" si="39"/>
        <v>191.44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466.68600000000004</v>
      </c>
    </row>
    <row r="445" spans="1:28" s="4" customFormat="1" x14ac:dyDescent="0.2">
      <c r="A445" s="9">
        <f>IFERROR(VLOOKUP(B445,'[1]DADOS (OCULTAR)'!$P$3:$R$91,3,0),"")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GUILHERME HENRIQUE DOS SANTOS PEREIRA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2236-05</v>
      </c>
      <c r="G445" s="14" t="str">
        <f>IF('[1]TCE - ANEXO III - Preencher'!H454="","",'[1]TCE - ANEXO III - Preencher'!H454)</f>
        <v>12/2021</v>
      </c>
      <c r="H445" s="15">
        <f>'[1]TCE - ANEXO III - Preencher'!I454</f>
        <v>0</v>
      </c>
      <c r="I445" s="15">
        <f>'[1]TCE - ANEXO III - Preencher'!J454</f>
        <v>331.47039999999998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2.84</v>
      </c>
      <c r="O445" s="16">
        <f>'[1]TCE - ANEXO III - Preencher'!P454</f>
        <v>0</v>
      </c>
      <c r="P445" s="17">
        <f t="shared" si="38"/>
        <v>2.84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334.31039999999996</v>
      </c>
    </row>
    <row r="446" spans="1:28" s="4" customFormat="1" x14ac:dyDescent="0.2">
      <c r="A446" s="9">
        <f>IFERROR(VLOOKUP(B446,'[1]DADOS (OCULTAR)'!$P$3:$R$91,3,0),"")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GUILHERME SOUZA DE OLIVEIRA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 t="str">
        <f>IF('[1]TCE - ANEXO III - Preencher'!H455="","",'[1]TCE - ANEXO III - Preencher'!H455)</f>
        <v>12/2021</v>
      </c>
      <c r="H446" s="15">
        <f>'[1]TCE - ANEXO III - Preencher'!I455</f>
        <v>0</v>
      </c>
      <c r="I446" s="15">
        <f>'[1]TCE - ANEXO III - Preencher'!J455</f>
        <v>193.22399999999999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1.35</v>
      </c>
      <c r="O446" s="16">
        <f>'[1]TCE - ANEXO III - Preencher'!P455</f>
        <v>0</v>
      </c>
      <c r="P446" s="17">
        <f t="shared" si="38"/>
        <v>1.35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194.57399999999998</v>
      </c>
    </row>
    <row r="447" spans="1:28" s="4" customFormat="1" x14ac:dyDescent="0.2">
      <c r="A447" s="9">
        <f>IFERROR(VLOOKUP(B447,'[1]DADOS (OCULTAR)'!$P$3:$R$91,3,0),"")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GUSTAVO CAVALCANTI ARRUDA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2252-25</v>
      </c>
      <c r="G447" s="14" t="str">
        <f>IF('[1]TCE - ANEXO III - Preencher'!H456="","",'[1]TCE - ANEXO III - Preencher'!H456)</f>
        <v>12/2021</v>
      </c>
      <c r="H447" s="15">
        <f>'[1]TCE - ANEXO III - Preencher'!I456</f>
        <v>0</v>
      </c>
      <c r="I447" s="15">
        <f>'[1]TCE - ANEXO III - Preencher'!J456</f>
        <v>1169.1135999999999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10.83</v>
      </c>
      <c r="O447" s="16">
        <f>'[1]TCE - ANEXO III - Preencher'!P456</f>
        <v>0</v>
      </c>
      <c r="P447" s="17">
        <f t="shared" si="38"/>
        <v>10.83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1179.9435999999998</v>
      </c>
    </row>
    <row r="448" spans="1:28" s="4" customFormat="1" x14ac:dyDescent="0.2">
      <c r="A448" s="9">
        <f>IFERROR(VLOOKUP(B448,'[1]DADOS (OCULTAR)'!$P$3:$R$91,3,0),"")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GUSTAVO HENRIQUE CHARAMBA DUTRA DE ARRUDA</v>
      </c>
      <c r="E448" s="10" t="str">
        <f>IF('[1]TCE - ANEXO III - Preencher'!F457="4 - Assistência Odontológica","2 - Outros Profissionais da Saúde",'[1]TCE - ANEXO III - Preencher'!F457)</f>
        <v>1 - Médico</v>
      </c>
      <c r="F448" s="13" t="str">
        <f>'[1]TCE - ANEXO III - Preencher'!G457</f>
        <v>2252-25</v>
      </c>
      <c r="G448" s="14" t="str">
        <f>IF('[1]TCE - ANEXO III - Preencher'!H457="","",'[1]TCE - ANEXO III - Preencher'!H457)</f>
        <v>12/2021</v>
      </c>
      <c r="H448" s="15">
        <f>'[1]TCE - ANEXO III - Preencher'!I457</f>
        <v>0</v>
      </c>
      <c r="I448" s="15">
        <f>'[1]TCE - ANEXO III - Preencher'!J457</f>
        <v>724.28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10.83</v>
      </c>
      <c r="O448" s="16">
        <f>'[1]TCE - ANEXO III - Preencher'!P457</f>
        <v>0</v>
      </c>
      <c r="P448" s="17">
        <f t="shared" si="38"/>
        <v>10.83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735.11</v>
      </c>
    </row>
    <row r="449" spans="1:28" s="4" customFormat="1" x14ac:dyDescent="0.2">
      <c r="A449" s="9">
        <f>IFERROR(VLOOKUP(B449,'[1]DADOS (OCULTAR)'!$P$3:$R$91,3,0),"")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GUSTAVO HENRIQUE DE LIMA GUERRA</v>
      </c>
      <c r="E449" s="10" t="str">
        <f>IF('[1]TCE - ANEXO III - Preencher'!F458="4 - Assistência Odontológica","2 - Outros Profissionais da Saúde",'[1]TCE - ANEXO III - Preencher'!F458)</f>
        <v>1 - Médico</v>
      </c>
      <c r="F449" s="13" t="str">
        <f>'[1]TCE - ANEXO III - Preencher'!G458</f>
        <v>2251-25</v>
      </c>
      <c r="G449" s="14" t="str">
        <f>IF('[1]TCE - ANEXO III - Preencher'!H458="","",'[1]TCE - ANEXO III - Preencher'!H458)</f>
        <v>12/2021</v>
      </c>
      <c r="H449" s="15">
        <f>'[1]TCE - ANEXO III - Preencher'!I458</f>
        <v>0</v>
      </c>
      <c r="I449" s="15">
        <f>'[1]TCE - ANEXO III - Preencher'!J458</f>
        <v>660.60080000000005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10.83</v>
      </c>
      <c r="O449" s="16">
        <f>'[1]TCE - ANEXO III - Preencher'!P458</f>
        <v>0</v>
      </c>
      <c r="P449" s="17">
        <f t="shared" si="38"/>
        <v>10.83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671.43080000000009</v>
      </c>
    </row>
    <row r="450" spans="1:28" s="4" customFormat="1" x14ac:dyDescent="0.2">
      <c r="A450" s="9">
        <f>IFERROR(VLOOKUP(B450,'[1]DADOS (OCULTAR)'!$P$3:$R$91,3,0),"")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HANNESSA KATTIANA COSDEM CORREIA DE ARAUJO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4110-10</v>
      </c>
      <c r="G450" s="14" t="str">
        <f>IF('[1]TCE - ANEXO III - Preencher'!H459="","",'[1]TCE - ANEXO III - Preencher'!H459)</f>
        <v>12/2021</v>
      </c>
      <c r="H450" s="15">
        <f>'[1]TCE - ANEXO III - Preencher'!I459</f>
        <v>0</v>
      </c>
      <c r="I450" s="15">
        <f>'[1]TCE - ANEXO III - Preencher'!J459</f>
        <v>146.0624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1.35</v>
      </c>
      <c r="O450" s="16">
        <f>'[1]TCE - ANEXO III - Preencher'!P459</f>
        <v>0</v>
      </c>
      <c r="P450" s="17">
        <f t="shared" si="38"/>
        <v>1.35</v>
      </c>
      <c r="Q450" s="16">
        <f>'[1]TCE - ANEXO III - Preencher'!R459</f>
        <v>227.7</v>
      </c>
      <c r="R450" s="16">
        <f>'[1]TCE - ANEXO III - Preencher'!S459</f>
        <v>66.78</v>
      </c>
      <c r="S450" s="17">
        <f t="shared" si="39"/>
        <v>160.91999999999999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308.33240000000001</v>
      </c>
    </row>
    <row r="451" spans="1:28" s="4" customFormat="1" x14ac:dyDescent="0.2">
      <c r="A451" s="9">
        <f>IFERROR(VLOOKUP(B451,'[1]DADOS (OCULTAR)'!$P$3:$R$91,3,0),"")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HELAINY CRISTIAN DE OLIVEIRA PESSOA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2236-05</v>
      </c>
      <c r="G451" s="14" t="str">
        <f>IF('[1]TCE - ANEXO III - Preencher'!H460="","",'[1]TCE - ANEXO III - Preencher'!H460)</f>
        <v>12/2021</v>
      </c>
      <c r="H451" s="15">
        <f>'[1]TCE - ANEXO III - Preencher'!I460</f>
        <v>0</v>
      </c>
      <c r="I451" s="15">
        <f>'[1]TCE - ANEXO III - Preencher'!J460</f>
        <v>381.80399999999997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2.84</v>
      </c>
      <c r="O451" s="16">
        <f>'[1]TCE - ANEXO III - Preencher'!P460</f>
        <v>0</v>
      </c>
      <c r="P451" s="17">
        <f t="shared" si="38"/>
        <v>2.84</v>
      </c>
      <c r="Q451" s="16">
        <f>'[1]TCE - ANEXO III - Preencher'!R460</f>
        <v>57</v>
      </c>
      <c r="R451" s="16">
        <f>'[1]TCE - ANEXO III - Preencher'!S460</f>
        <v>83.76</v>
      </c>
      <c r="S451" s="17">
        <f t="shared" si="39"/>
        <v>-26.760000000000005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357.88399999999996</v>
      </c>
    </row>
    <row r="452" spans="1:28" s="4" customFormat="1" x14ac:dyDescent="0.2">
      <c r="A452" s="9">
        <f>IFERROR(VLOOKUP(B452,'[1]DADOS (OCULTAR)'!$P$3:$R$91,3,0),"")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HELENA LAURA DE BARROS FERREIRA BARBOSA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12/2021</v>
      </c>
      <c r="H452" s="15">
        <f>'[1]TCE - ANEXO III - Preencher'!I461</f>
        <v>0</v>
      </c>
      <c r="I452" s="15">
        <f>'[1]TCE - ANEXO III - Preencher'!J461</f>
        <v>194.20079999999999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1.35</v>
      </c>
      <c r="O452" s="16">
        <f>'[1]TCE - ANEXO III - Preencher'!P461</f>
        <v>0</v>
      </c>
      <c r="P452" s="17">
        <f t="shared" ref="P452:P515" si="44">N452-O452</f>
        <v>1.35</v>
      </c>
      <c r="Q452" s="16">
        <f>'[1]TCE - ANEXO III - Preencher'!R461</f>
        <v>167.7</v>
      </c>
      <c r="R452" s="16">
        <f>'[1]TCE - ANEXO III - Preencher'!S461</f>
        <v>67.430000000000007</v>
      </c>
      <c r="S452" s="17">
        <f t="shared" ref="S452:S515" si="45">Q452-R452</f>
        <v>100.26999999999998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295.82079999999996</v>
      </c>
    </row>
    <row r="453" spans="1:28" s="4" customFormat="1" x14ac:dyDescent="0.2">
      <c r="A453" s="9">
        <f>IFERROR(VLOOKUP(B453,'[1]DADOS (OCULTAR)'!$P$3:$R$91,3,0),"")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HELIA LOPES ALVES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5134-30</v>
      </c>
      <c r="G453" s="14" t="str">
        <f>IF('[1]TCE - ANEXO III - Preencher'!H462="","",'[1]TCE - ANEXO III - Preencher'!H462)</f>
        <v>12/2021</v>
      </c>
      <c r="H453" s="15">
        <f>'[1]TCE - ANEXO III - Preencher'!I462</f>
        <v>0</v>
      </c>
      <c r="I453" s="15">
        <f>'[1]TCE - ANEXO III - Preencher'!J462</f>
        <v>204.07599999999999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1.35</v>
      </c>
      <c r="O453" s="16">
        <f>'[1]TCE - ANEXO III - Preencher'!P462</f>
        <v>0</v>
      </c>
      <c r="P453" s="17">
        <f t="shared" si="44"/>
        <v>1.35</v>
      </c>
      <c r="Q453" s="16">
        <f>'[1]TCE - ANEXO III - Preencher'!R462</f>
        <v>167.7</v>
      </c>
      <c r="R453" s="16">
        <f>'[1]TCE - ANEXO III - Preencher'!S462</f>
        <v>66.599999999999994</v>
      </c>
      <c r="S453" s="17">
        <f t="shared" si="45"/>
        <v>101.1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306.52599999999995</v>
      </c>
    </row>
    <row r="454" spans="1:28" s="4" customFormat="1" x14ac:dyDescent="0.2">
      <c r="A454" s="9">
        <f>IFERROR(VLOOKUP(B454,'[1]DADOS (OCULTAR)'!$P$3:$R$91,3,0),"")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HELLEN FERNANDA LIMA DE OLIVEIRA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3241-15</v>
      </c>
      <c r="G454" s="14" t="str">
        <f>IF('[1]TCE - ANEXO III - Preencher'!H463="","",'[1]TCE - ANEXO III - Preencher'!H463)</f>
        <v>12/2021</v>
      </c>
      <c r="H454" s="15">
        <f>'[1]TCE - ANEXO III - Preencher'!I463</f>
        <v>0</v>
      </c>
      <c r="I454" s="15">
        <f>'[1]TCE - ANEXO III - Preencher'!J463</f>
        <v>432.44799999999998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1.35</v>
      </c>
      <c r="O454" s="16">
        <f>'[1]TCE - ANEXO III - Preencher'!P463</f>
        <v>0</v>
      </c>
      <c r="P454" s="17">
        <f t="shared" si="44"/>
        <v>1.35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433.798</v>
      </c>
    </row>
    <row r="455" spans="1:28" s="4" customFormat="1" x14ac:dyDescent="0.2">
      <c r="A455" s="9">
        <f>IFERROR(VLOOKUP(B455,'[1]DADOS (OCULTAR)'!$P$3:$R$91,3,0),"")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HELLEN PAULA BARBOSA BEZERRA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12/2021</v>
      </c>
      <c r="H455" s="15">
        <f>'[1]TCE - ANEXO III - Preencher'!I464</f>
        <v>0</v>
      </c>
      <c r="I455" s="15">
        <f>'[1]TCE - ANEXO III - Preencher'!J464</f>
        <v>194.10239999999999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1.35</v>
      </c>
      <c r="O455" s="16">
        <f>'[1]TCE - ANEXO III - Preencher'!P464</f>
        <v>0</v>
      </c>
      <c r="P455" s="17">
        <f t="shared" si="44"/>
        <v>1.35</v>
      </c>
      <c r="Q455" s="16">
        <f>'[1]TCE - ANEXO III - Preencher'!R464</f>
        <v>249.75</v>
      </c>
      <c r="R455" s="16">
        <f>'[1]TCE - ANEXO III - Preencher'!S464</f>
        <v>63.48</v>
      </c>
      <c r="S455" s="17">
        <f t="shared" si="45"/>
        <v>186.27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381.72239999999999</v>
      </c>
    </row>
    <row r="456" spans="1:28" s="4" customFormat="1" x14ac:dyDescent="0.2">
      <c r="A456" s="9">
        <f>IFERROR(VLOOKUP(B456,'[1]DADOS (OCULTAR)'!$P$3:$R$91,3,0),"")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HELLENA RACHEL DE SANTANA MARINHO</v>
      </c>
      <c r="E456" s="10" t="str">
        <f>IF('[1]TCE - ANEXO III - Preencher'!F465="4 - Assistência Odontológica","2 - Outros Profissionais da Saúde",'[1]TCE - ANEXO III - Preencher'!F465)</f>
        <v>1 - Médico</v>
      </c>
      <c r="F456" s="13" t="str">
        <f>'[1]TCE - ANEXO III - Preencher'!G465</f>
        <v>2251-25</v>
      </c>
      <c r="G456" s="14" t="str">
        <f>IF('[1]TCE - ANEXO III - Preencher'!H465="","",'[1]TCE - ANEXO III - Preencher'!H465)</f>
        <v>12/2021</v>
      </c>
      <c r="H456" s="15">
        <f>'[1]TCE - ANEXO III - Preencher'!I465</f>
        <v>0</v>
      </c>
      <c r="I456" s="15">
        <f>'[1]TCE - ANEXO III - Preencher'!J465</f>
        <v>1497.7224000000001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10.83</v>
      </c>
      <c r="O456" s="16">
        <f>'[1]TCE - ANEXO III - Preencher'!P465</f>
        <v>0</v>
      </c>
      <c r="P456" s="17">
        <f t="shared" si="44"/>
        <v>10.83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1508.5524</v>
      </c>
    </row>
    <row r="457" spans="1:28" s="4" customFormat="1" x14ac:dyDescent="0.2">
      <c r="A457" s="9">
        <f>IFERROR(VLOOKUP(B457,'[1]DADOS (OCULTAR)'!$P$3:$R$91,3,0),"")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HERON OLIVEIRA SCHOTS</v>
      </c>
      <c r="E457" s="10" t="str">
        <f>IF('[1]TCE - ANEXO III - Preencher'!F466="4 - Assistência Odontológica","2 - Outros Profissionais da Saúde",'[1]TCE - ANEXO III - Preencher'!F466)</f>
        <v>1 - Médico</v>
      </c>
      <c r="F457" s="13" t="str">
        <f>'[1]TCE - ANEXO III - Preencher'!G466</f>
        <v>2252-25</v>
      </c>
      <c r="G457" s="14" t="str">
        <f>IF('[1]TCE - ANEXO III - Preencher'!H466="","",'[1]TCE - ANEXO III - Preencher'!H466)</f>
        <v>12/2021</v>
      </c>
      <c r="H457" s="15">
        <f>'[1]TCE - ANEXO III - Preencher'!I466</f>
        <v>0</v>
      </c>
      <c r="I457" s="15">
        <f>'[1]TCE - ANEXO III - Preencher'!J466</f>
        <v>794.08720000000005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10.83</v>
      </c>
      <c r="O457" s="16">
        <f>'[1]TCE - ANEXO III - Preencher'!P466</f>
        <v>0</v>
      </c>
      <c r="P457" s="17">
        <f t="shared" si="44"/>
        <v>10.83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804.91720000000009</v>
      </c>
    </row>
    <row r="458" spans="1:28" s="4" customFormat="1" x14ac:dyDescent="0.2">
      <c r="A458" s="9">
        <f>IFERROR(VLOOKUP(B458,'[1]DADOS (OCULTAR)'!$P$3:$R$91,3,0),"")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HOBSON GOMES DE SANTANA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12/2021</v>
      </c>
      <c r="H458" s="15">
        <f>'[1]TCE - ANEXO III - Preencher'!I467</f>
        <v>0</v>
      </c>
      <c r="I458" s="15">
        <f>'[1]TCE - ANEXO III - Preencher'!J467</f>
        <v>217.82640000000001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1.35</v>
      </c>
      <c r="O458" s="16">
        <f>'[1]TCE - ANEXO III - Preencher'!P467</f>
        <v>0</v>
      </c>
      <c r="P458" s="17">
        <f t="shared" si="44"/>
        <v>1.35</v>
      </c>
      <c r="Q458" s="16">
        <f>'[1]TCE - ANEXO III - Preencher'!R467</f>
        <v>167.7</v>
      </c>
      <c r="R458" s="16">
        <f>'[1]TCE - ANEXO III - Preencher'!S467</f>
        <v>67.430000000000007</v>
      </c>
      <c r="S458" s="17">
        <f t="shared" si="45"/>
        <v>100.26999999999998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319.44639999999998</v>
      </c>
    </row>
    <row r="459" spans="1:28" s="4" customFormat="1" x14ac:dyDescent="0.2">
      <c r="A459" s="9">
        <f>IFERROR(VLOOKUP(B459,'[1]DADOS (OCULTAR)'!$P$3:$R$91,3,0),"")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HUGO CESAR RAGO ANDURAND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5151-10</v>
      </c>
      <c r="G459" s="14" t="str">
        <f>IF('[1]TCE - ANEXO III - Preencher'!H468="","",'[1]TCE - ANEXO III - Preencher'!H468)</f>
        <v>12/2021</v>
      </c>
      <c r="H459" s="15">
        <f>'[1]TCE - ANEXO III - Preencher'!I468</f>
        <v>0</v>
      </c>
      <c r="I459" s="15">
        <f>'[1]TCE - ANEXO III - Preencher'!J468</f>
        <v>167.548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1.35</v>
      </c>
      <c r="O459" s="16">
        <f>'[1]TCE - ANEXO III - Preencher'!P468</f>
        <v>0</v>
      </c>
      <c r="P459" s="17">
        <f t="shared" si="44"/>
        <v>1.35</v>
      </c>
      <c r="Q459" s="16">
        <f>'[1]TCE - ANEXO III - Preencher'!R468</f>
        <v>157.51</v>
      </c>
      <c r="R459" s="16">
        <f>'[1]TCE - ANEXO III - Preencher'!S468</f>
        <v>62.61</v>
      </c>
      <c r="S459" s="17">
        <f t="shared" si="45"/>
        <v>94.899999999999991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263.798</v>
      </c>
    </row>
    <row r="460" spans="1:28" s="4" customFormat="1" x14ac:dyDescent="0.2">
      <c r="A460" s="9">
        <f>IFERROR(VLOOKUP(B460,'[1]DADOS (OCULTAR)'!$P$3:$R$91,3,0),"")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IANA GOUVEIA CURSINO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2611-10</v>
      </c>
      <c r="G460" s="14" t="str">
        <f>IF('[1]TCE - ANEXO III - Preencher'!H469="","",'[1]TCE - ANEXO III - Preencher'!H469)</f>
        <v>12/2021</v>
      </c>
      <c r="H460" s="15">
        <f>'[1]TCE - ANEXO III - Preencher'!I469</f>
        <v>0</v>
      </c>
      <c r="I460" s="15">
        <f>'[1]TCE - ANEXO III - Preencher'!J469</f>
        <v>439.82400000000001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1.35</v>
      </c>
      <c r="O460" s="16">
        <f>'[1]TCE - ANEXO III - Preencher'!P469</f>
        <v>0</v>
      </c>
      <c r="P460" s="17">
        <f t="shared" si="44"/>
        <v>1.35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441.17400000000004</v>
      </c>
    </row>
    <row r="461" spans="1:28" s="4" customFormat="1" x14ac:dyDescent="0.2">
      <c r="A461" s="9">
        <f>IFERROR(VLOOKUP(B461,'[1]DADOS (OCULTAR)'!$P$3:$R$91,3,0),"")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IGOR CAMPOS DA ROCHA CARVALHO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2237-10</v>
      </c>
      <c r="G461" s="14" t="str">
        <f>IF('[1]TCE - ANEXO III - Preencher'!H470="","",'[1]TCE - ANEXO III - Preencher'!H470)</f>
        <v>12/2021</v>
      </c>
      <c r="H461" s="15">
        <f>'[1]TCE - ANEXO III - Preencher'!I470</f>
        <v>0</v>
      </c>
      <c r="I461" s="15">
        <f>'[1]TCE - ANEXO III - Preencher'!J470</f>
        <v>407.3768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1.35</v>
      </c>
      <c r="O461" s="16">
        <f>'[1]TCE - ANEXO III - Preencher'!P470</f>
        <v>0</v>
      </c>
      <c r="P461" s="17">
        <f t="shared" si="44"/>
        <v>1.35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408.72680000000003</v>
      </c>
    </row>
    <row r="462" spans="1:28" s="4" customFormat="1" x14ac:dyDescent="0.2">
      <c r="A462" s="9">
        <f>IFERROR(VLOOKUP(B462,'[1]DADOS (OCULTAR)'!$P$3:$R$91,3,0),"")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IGOR DA SILVA GONDIM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5174-10</v>
      </c>
      <c r="G462" s="14" t="str">
        <f>IF('[1]TCE - ANEXO III - Preencher'!H471="","",'[1]TCE - ANEXO III - Preencher'!H471)</f>
        <v>12/2021</v>
      </c>
      <c r="H462" s="15">
        <f>'[1]TCE - ANEXO III - Preencher'!I471</f>
        <v>0</v>
      </c>
      <c r="I462" s="15">
        <f>'[1]TCE - ANEXO III - Preencher'!J471</f>
        <v>139.536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1.35</v>
      </c>
      <c r="O462" s="16">
        <f>'[1]TCE - ANEXO III - Preencher'!P471</f>
        <v>0</v>
      </c>
      <c r="P462" s="17">
        <f t="shared" si="44"/>
        <v>1.35</v>
      </c>
      <c r="Q462" s="16">
        <f>'[1]TCE - ANEXO III - Preencher'!R471</f>
        <v>157.5</v>
      </c>
      <c r="R462" s="16">
        <f>'[1]TCE - ANEXO III - Preencher'!S471</f>
        <v>66.78</v>
      </c>
      <c r="S462" s="17">
        <f t="shared" si="45"/>
        <v>90.72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231.60599999999999</v>
      </c>
    </row>
    <row r="463" spans="1:28" s="4" customFormat="1" x14ac:dyDescent="0.2">
      <c r="A463" s="9">
        <f>IFERROR(VLOOKUP(B463,'[1]DADOS (OCULTAR)'!$P$3:$R$91,3,0),"")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IGOR DE LA-ROCQUE BARROS CARLOS DA SILVA</v>
      </c>
      <c r="E463" s="10" t="str">
        <f>IF('[1]TCE - ANEXO III - Preencher'!F472="4 - Assistência Odontológica","2 - Outros Profissionais da Saúde",'[1]TCE - ANEXO III - Preencher'!F472)</f>
        <v>1 - Médico</v>
      </c>
      <c r="F463" s="13" t="str">
        <f>'[1]TCE - ANEXO III - Preencher'!G472</f>
        <v>2251-25</v>
      </c>
      <c r="G463" s="14" t="str">
        <f>IF('[1]TCE - ANEXO III - Preencher'!H472="","",'[1]TCE - ANEXO III - Preencher'!H472)</f>
        <v>12/2021</v>
      </c>
      <c r="H463" s="15">
        <f>'[1]TCE - ANEXO III - Preencher'!I472</f>
        <v>0</v>
      </c>
      <c r="I463" s="15">
        <f>'[1]TCE - ANEXO III - Preencher'!J472</f>
        <v>1152.6328000000001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10.83</v>
      </c>
      <c r="O463" s="16">
        <f>'[1]TCE - ANEXO III - Preencher'!P472</f>
        <v>0</v>
      </c>
      <c r="P463" s="17">
        <f t="shared" si="44"/>
        <v>10.83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1163.4628</v>
      </c>
    </row>
    <row r="464" spans="1:28" s="4" customFormat="1" x14ac:dyDescent="0.2">
      <c r="A464" s="9">
        <f>IFERROR(VLOOKUP(B464,'[1]DADOS (OCULTAR)'!$P$3:$R$91,3,0),"")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IKAMAAN ALBUQUERQUE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12/2021</v>
      </c>
      <c r="H464" s="15">
        <f>'[1]TCE - ANEXO III - Preencher'!I473</f>
        <v>0</v>
      </c>
      <c r="I464" s="15">
        <f>'[1]TCE - ANEXO III - Preencher'!J473</f>
        <v>214.88800000000001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1.35</v>
      </c>
      <c r="O464" s="16">
        <f>'[1]TCE - ANEXO III - Preencher'!P473</f>
        <v>0</v>
      </c>
      <c r="P464" s="17">
        <f t="shared" si="44"/>
        <v>1.35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216.238</v>
      </c>
    </row>
    <row r="465" spans="1:28" s="4" customFormat="1" x14ac:dyDescent="0.2">
      <c r="A465" s="9">
        <f>IFERROR(VLOOKUP(B465,'[1]DADOS (OCULTAR)'!$P$3:$R$91,3,0),"")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ILKA ALVES MONTEIRO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2516-05</v>
      </c>
      <c r="G465" s="14" t="str">
        <f>IF('[1]TCE - ANEXO III - Preencher'!H474="","",'[1]TCE - ANEXO III - Preencher'!H474)</f>
        <v>12/2021</v>
      </c>
      <c r="H465" s="15">
        <f>'[1]TCE - ANEXO III - Preencher'!I474</f>
        <v>0</v>
      </c>
      <c r="I465" s="15">
        <f>'[1]TCE - ANEXO III - Preencher'!J474</f>
        <v>388.82400000000001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1.35</v>
      </c>
      <c r="O465" s="16">
        <f>'[1]TCE - ANEXO III - Preencher'!P474</f>
        <v>0</v>
      </c>
      <c r="P465" s="17">
        <f t="shared" si="44"/>
        <v>1.35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390.17400000000004</v>
      </c>
    </row>
    <row r="466" spans="1:28" s="4" customFormat="1" x14ac:dyDescent="0.2">
      <c r="A466" s="9">
        <f>IFERROR(VLOOKUP(B466,'[1]DADOS (OCULTAR)'!$P$3:$R$91,3,0),"")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ILKA ROCHA FLORENCIO RODRIGUES</v>
      </c>
      <c r="E466" s="10" t="str">
        <f>IF('[1]TCE - ANEXO III - Preencher'!F475="4 - Assistência Odontológica","2 - Outros Profissionais da Saúde",'[1]TCE - ANEXO III - Preencher'!F475)</f>
        <v>1 - Médico</v>
      </c>
      <c r="F466" s="13" t="str">
        <f>'[1]TCE - ANEXO III - Preencher'!G475</f>
        <v>2251-50</v>
      </c>
      <c r="G466" s="14" t="str">
        <f>IF('[1]TCE - ANEXO III - Preencher'!H475="","",'[1]TCE - ANEXO III - Preencher'!H475)</f>
        <v>12/2021</v>
      </c>
      <c r="H466" s="15">
        <f>'[1]TCE - ANEXO III - Preencher'!I475</f>
        <v>0</v>
      </c>
      <c r="I466" s="15">
        <f>'[1]TCE - ANEXO III - Preencher'!J475</f>
        <v>780.26160000000004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10.83</v>
      </c>
      <c r="O466" s="16">
        <f>'[1]TCE - ANEXO III - Preencher'!P475</f>
        <v>0</v>
      </c>
      <c r="P466" s="17">
        <f t="shared" si="44"/>
        <v>10.83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791.09160000000008</v>
      </c>
    </row>
    <row r="467" spans="1:28" s="4" customFormat="1" x14ac:dyDescent="0.2">
      <c r="A467" s="9">
        <f>IFERROR(VLOOKUP(B467,'[1]DADOS (OCULTAR)'!$P$3:$R$91,3,0),"")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ILKA VALERIA AMARAL DA SILVA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4110-10</v>
      </c>
      <c r="G467" s="14" t="str">
        <f>IF('[1]TCE - ANEXO III - Preencher'!H476="","",'[1]TCE - ANEXO III - Preencher'!H476)</f>
        <v>12/2021</v>
      </c>
      <c r="H467" s="15">
        <f>'[1]TCE - ANEXO III - Preencher'!I476</f>
        <v>0</v>
      </c>
      <c r="I467" s="15">
        <f>'[1]TCE - ANEXO III - Preencher'!J476</f>
        <v>28.653600000000001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1.35</v>
      </c>
      <c r="O467" s="16">
        <f>'[1]TCE - ANEXO III - Preencher'!P476</f>
        <v>0</v>
      </c>
      <c r="P467" s="17">
        <f t="shared" si="44"/>
        <v>1.35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30.003600000000002</v>
      </c>
    </row>
    <row r="468" spans="1:28" s="4" customFormat="1" x14ac:dyDescent="0.2">
      <c r="A468" s="9">
        <f>IFERROR(VLOOKUP(B468,'[1]DADOS (OCULTAR)'!$P$3:$R$91,3,0),"")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INALDO CEZAR DA SILVA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 t="str">
        <f>'[1]TCE - ANEXO III - Preencher'!G477</f>
        <v>5143-10</v>
      </c>
      <c r="G468" s="14" t="str">
        <f>IF('[1]TCE - ANEXO III - Preencher'!H477="","",'[1]TCE - ANEXO III - Preencher'!H477)</f>
        <v>12/2021</v>
      </c>
      <c r="H468" s="15">
        <f>'[1]TCE - ANEXO III - Preencher'!I477</f>
        <v>0</v>
      </c>
      <c r="I468" s="15">
        <f>'[1]TCE - ANEXO III - Preencher'!J477</f>
        <v>299.81599999999997</v>
      </c>
      <c r="J468" s="15">
        <f>'[1]TCE - ANEXO III - Preencher'!K477</f>
        <v>0</v>
      </c>
      <c r="K468" s="16">
        <f>'[1]TCE - ANEXO III - Preencher'!L477</f>
        <v>550.47</v>
      </c>
      <c r="L468" s="16">
        <f>'[1]TCE - ANEXO III - Preencher'!M477</f>
        <v>30</v>
      </c>
      <c r="M468" s="16">
        <f t="shared" si="43"/>
        <v>520.47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228.9</v>
      </c>
      <c r="R468" s="16">
        <f>'[1]TCE - ANEXO III - Preencher'!S477</f>
        <v>119.96</v>
      </c>
      <c r="S468" s="17">
        <f t="shared" si="45"/>
        <v>108.94000000000001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930.57600000000014</v>
      </c>
    </row>
    <row r="469" spans="1:28" s="4" customFormat="1" x14ac:dyDescent="0.2">
      <c r="A469" s="9">
        <f>IFERROR(VLOOKUP(B469,'[1]DADOS (OCULTAR)'!$P$3:$R$91,3,0),"")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INGRID CARDOSO CIPRIANO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2251-25</v>
      </c>
      <c r="G469" s="14" t="str">
        <f>IF('[1]TCE - ANEXO III - Preencher'!H478="","",'[1]TCE - ANEXO III - Preencher'!H478)</f>
        <v>12/2021</v>
      </c>
      <c r="H469" s="15">
        <f>'[1]TCE - ANEXO III - Preencher'!I478</f>
        <v>0</v>
      </c>
      <c r="I469" s="15">
        <f>'[1]TCE - ANEXO III - Preencher'!J478</f>
        <v>1025.6071999999999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10.83</v>
      </c>
      <c r="O469" s="16">
        <f>'[1]TCE - ANEXO III - Preencher'!P478</f>
        <v>0</v>
      </c>
      <c r="P469" s="17">
        <f t="shared" si="44"/>
        <v>10.83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1036.4371999999998</v>
      </c>
    </row>
    <row r="470" spans="1:28" s="4" customFormat="1" x14ac:dyDescent="0.2">
      <c r="A470" s="9">
        <f>IFERROR(VLOOKUP(B470,'[1]DADOS (OCULTAR)'!$P$3:$R$91,3,0),"")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IONETE AMANCIO DOS SANTOS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5174-10</v>
      </c>
      <c r="G470" s="14" t="str">
        <f>IF('[1]TCE - ANEXO III - Preencher'!H479="","",'[1]TCE - ANEXO III - Preencher'!H479)</f>
        <v>12/2021</v>
      </c>
      <c r="H470" s="15">
        <f>'[1]TCE - ANEXO III - Preencher'!I479</f>
        <v>0</v>
      </c>
      <c r="I470" s="15">
        <f>'[1]TCE - ANEXO III - Preencher'!J479</f>
        <v>147.8312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1.35</v>
      </c>
      <c r="O470" s="16">
        <f>'[1]TCE - ANEXO III - Preencher'!P479</f>
        <v>0</v>
      </c>
      <c r="P470" s="17">
        <f t="shared" si="44"/>
        <v>1.35</v>
      </c>
      <c r="Q470" s="16">
        <f>'[1]TCE - ANEXO III - Preencher'!R479</f>
        <v>287.7</v>
      </c>
      <c r="R470" s="16">
        <f>'[1]TCE - ANEXO III - Preencher'!S479</f>
        <v>66.78</v>
      </c>
      <c r="S470" s="17">
        <f t="shared" si="45"/>
        <v>220.92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370.10119999999995</v>
      </c>
    </row>
    <row r="471" spans="1:28" s="4" customFormat="1" x14ac:dyDescent="0.2">
      <c r="A471" s="9">
        <f>IFERROR(VLOOKUP(B471,'[1]DADOS (OCULTAR)'!$P$3:$R$91,3,0),"")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IRACEMA SILVA DO CARMO NUNES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12/2021</v>
      </c>
      <c r="H471" s="15">
        <f>'[1]TCE - ANEXO III - Preencher'!I480</f>
        <v>0</v>
      </c>
      <c r="I471" s="15">
        <f>'[1]TCE - ANEXO III - Preencher'!J480</f>
        <v>182.1216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1.35</v>
      </c>
      <c r="O471" s="16">
        <f>'[1]TCE - ANEXO III - Preencher'!P480</f>
        <v>0</v>
      </c>
      <c r="P471" s="17">
        <f t="shared" si="44"/>
        <v>1.35</v>
      </c>
      <c r="Q471" s="16">
        <f>'[1]TCE - ANEXO III - Preencher'!R480</f>
        <v>157.5</v>
      </c>
      <c r="R471" s="16">
        <f>'[1]TCE - ANEXO III - Preencher'!S480</f>
        <v>60.43</v>
      </c>
      <c r="S471" s="17">
        <f t="shared" si="45"/>
        <v>97.07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280.54160000000002</v>
      </c>
    </row>
    <row r="472" spans="1:28" s="4" customFormat="1" x14ac:dyDescent="0.2">
      <c r="A472" s="9">
        <f>IFERROR(VLOOKUP(B472,'[1]DADOS (OCULTAR)'!$P$3:$R$91,3,0),"")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IRACEMA SILVA MEIRELES SUZANO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2235-05</v>
      </c>
      <c r="G472" s="14" t="str">
        <f>IF('[1]TCE - ANEXO III - Preencher'!H481="","",'[1]TCE - ANEXO III - Preencher'!H481)</f>
        <v>12/2021</v>
      </c>
      <c r="H472" s="15">
        <f>'[1]TCE - ANEXO III - Preencher'!I481</f>
        <v>0</v>
      </c>
      <c r="I472" s="15">
        <f>'[1]TCE - ANEXO III - Preencher'!J481</f>
        <v>499.48399999999998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2.84</v>
      </c>
      <c r="O472" s="16">
        <f>'[1]TCE - ANEXO III - Preencher'!P481</f>
        <v>0</v>
      </c>
      <c r="P472" s="17">
        <f t="shared" si="44"/>
        <v>2.84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502.32399999999996</v>
      </c>
    </row>
    <row r="473" spans="1:28" s="4" customFormat="1" x14ac:dyDescent="0.2">
      <c r="A473" s="9">
        <f>IFERROR(VLOOKUP(B473,'[1]DADOS (OCULTAR)'!$P$3:$R$91,3,0),"")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IRINALVA DO AMARAL SILVA ARAUJO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2235-05</v>
      </c>
      <c r="G473" s="14" t="str">
        <f>IF('[1]TCE - ANEXO III - Preencher'!H482="","",'[1]TCE - ANEXO III - Preencher'!H482)</f>
        <v>12/2021</v>
      </c>
      <c r="H473" s="15">
        <f>'[1]TCE - ANEXO III - Preencher'!I482</f>
        <v>0</v>
      </c>
      <c r="I473" s="15">
        <f>'[1]TCE - ANEXO III - Preencher'!J482</f>
        <v>89.093600000000009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2.84</v>
      </c>
      <c r="O473" s="16">
        <f>'[1]TCE - ANEXO III - Preencher'!P482</f>
        <v>0</v>
      </c>
      <c r="P473" s="17">
        <f t="shared" si="44"/>
        <v>2.84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91.933600000000013</v>
      </c>
    </row>
    <row r="474" spans="1:28" s="4" customFormat="1" x14ac:dyDescent="0.2">
      <c r="A474" s="9">
        <f>IFERROR(VLOOKUP(B474,'[1]DADOS (OCULTAR)'!$P$3:$R$91,3,0),"")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IRIS MICHELINY BATISTA DA SILVA SANTOS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12/2021</v>
      </c>
      <c r="H474" s="15">
        <f>'[1]TCE - ANEXO III - Preencher'!I483</f>
        <v>0</v>
      </c>
      <c r="I474" s="15">
        <f>'[1]TCE - ANEXO III - Preencher'!J483</f>
        <v>170.14959999999999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1.35</v>
      </c>
      <c r="O474" s="16">
        <f>'[1]TCE - ANEXO III - Preencher'!P483</f>
        <v>0</v>
      </c>
      <c r="P474" s="17">
        <f t="shared" si="44"/>
        <v>1.35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171.49959999999999</v>
      </c>
    </row>
    <row r="475" spans="1:28" s="4" customFormat="1" x14ac:dyDescent="0.2">
      <c r="A475" s="9">
        <f>IFERROR(VLOOKUP(B475,'[1]DADOS (OCULTAR)'!$P$3:$R$91,3,0),"")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IRYS FELIPE DA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2235-05</v>
      </c>
      <c r="G475" s="14" t="str">
        <f>IF('[1]TCE - ANEXO III - Preencher'!H484="","",'[1]TCE - ANEXO III - Preencher'!H484)</f>
        <v>12/2021</v>
      </c>
      <c r="H475" s="15">
        <f>'[1]TCE - ANEXO III - Preencher'!I484</f>
        <v>0</v>
      </c>
      <c r="I475" s="15">
        <f>'[1]TCE - ANEXO III - Preencher'!J484</f>
        <v>683.19600000000003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2.84</v>
      </c>
      <c r="O475" s="16">
        <f>'[1]TCE - ANEXO III - Preencher'!P484</f>
        <v>0</v>
      </c>
      <c r="P475" s="17">
        <f t="shared" si="44"/>
        <v>2.84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103.28</v>
      </c>
      <c r="U475" s="16">
        <f>'[1]TCE - ANEXO III - Preencher'!V484</f>
        <v>0</v>
      </c>
      <c r="V475" s="17">
        <f t="shared" si="46"/>
        <v>103.28</v>
      </c>
      <c r="W475" s="18" t="str">
        <f>IF('[1]TCE - ANEXO III - Preencher'!X484="","",'[1]TCE - ANEXO III - Preencher'!X484)</f>
        <v>AUXÍLIO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789.31600000000003</v>
      </c>
    </row>
    <row r="476" spans="1:28" s="4" customFormat="1" x14ac:dyDescent="0.2">
      <c r="A476" s="9">
        <f>IFERROR(VLOOKUP(B476,'[1]DADOS (OCULTAR)'!$P$3:$R$91,3,0),"")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ISA GABRIELA PINTO PIRES</v>
      </c>
      <c r="E476" s="10" t="str">
        <f>IF('[1]TCE - ANEXO III - Preencher'!F485="4 - Assistência Odontológica","2 - Outros Profissionais da Saúde",'[1]TCE - ANEXO III - Preencher'!F485)</f>
        <v>1 - Médico</v>
      </c>
      <c r="F476" s="13" t="str">
        <f>'[1]TCE - ANEXO III - Preencher'!G485</f>
        <v>2251-25</v>
      </c>
      <c r="G476" s="14" t="str">
        <f>IF('[1]TCE - ANEXO III - Preencher'!H485="","",'[1]TCE - ANEXO III - Preencher'!H485)</f>
        <v>12/2021</v>
      </c>
      <c r="H476" s="15">
        <f>'[1]TCE - ANEXO III - Preencher'!I485</f>
        <v>0</v>
      </c>
      <c r="I476" s="15">
        <f>'[1]TCE - ANEXO III - Preencher'!J485</f>
        <v>1404.2688000000001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10.83</v>
      </c>
      <c r="O476" s="16">
        <f>'[1]TCE - ANEXO III - Preencher'!P485</f>
        <v>0</v>
      </c>
      <c r="P476" s="17">
        <f t="shared" si="44"/>
        <v>10.83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1415.0988</v>
      </c>
    </row>
    <row r="477" spans="1:28" s="4" customFormat="1" x14ac:dyDescent="0.2">
      <c r="A477" s="9">
        <f>IFERROR(VLOOKUP(B477,'[1]DADOS (OCULTAR)'!$P$3:$R$91,3,0),"")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ISABELA DE ARAUJO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5211-30</v>
      </c>
      <c r="G477" s="14" t="str">
        <f>IF('[1]TCE - ANEXO III - Preencher'!H486="","",'[1]TCE - ANEXO III - Preencher'!H486)</f>
        <v>12/2021</v>
      </c>
      <c r="H477" s="15">
        <f>'[1]TCE - ANEXO III - Preencher'!I486</f>
        <v>0</v>
      </c>
      <c r="I477" s="15">
        <f>'[1]TCE - ANEXO III - Preencher'!J486</f>
        <v>135.04159999999999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1.35</v>
      </c>
      <c r="O477" s="16">
        <f>'[1]TCE - ANEXO III - Preencher'!P486</f>
        <v>0</v>
      </c>
      <c r="P477" s="17">
        <f t="shared" si="44"/>
        <v>1.35</v>
      </c>
      <c r="Q477" s="16">
        <f>'[1]TCE - ANEXO III - Preencher'!R486</f>
        <v>157.5</v>
      </c>
      <c r="R477" s="16">
        <f>'[1]TCE - ANEXO III - Preencher'!S486</f>
        <v>66.78</v>
      </c>
      <c r="S477" s="17">
        <f t="shared" si="45"/>
        <v>90.72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227.11159999999998</v>
      </c>
    </row>
    <row r="478" spans="1:28" s="4" customFormat="1" x14ac:dyDescent="0.2">
      <c r="A478" s="9">
        <f>IFERROR(VLOOKUP(B478,'[1]DADOS (OCULTAR)'!$P$3:$R$91,3,0),"")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ISABELLA CONCEICAO OLIVEIRA DE SOUZA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2236-05</v>
      </c>
      <c r="G478" s="14" t="str">
        <f>IF('[1]TCE - ANEXO III - Preencher'!H487="","",'[1]TCE - ANEXO III - Preencher'!H487)</f>
        <v>12/2021</v>
      </c>
      <c r="H478" s="15">
        <f>'[1]TCE - ANEXO III - Preencher'!I487</f>
        <v>0</v>
      </c>
      <c r="I478" s="15">
        <f>'[1]TCE - ANEXO III - Preencher'!J487</f>
        <v>416.51119999999997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2.84</v>
      </c>
      <c r="O478" s="16">
        <f>'[1]TCE - ANEXO III - Preencher'!P487</f>
        <v>0</v>
      </c>
      <c r="P478" s="17">
        <f t="shared" si="44"/>
        <v>2.84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419.35119999999995</v>
      </c>
    </row>
    <row r="479" spans="1:28" s="4" customFormat="1" x14ac:dyDescent="0.2">
      <c r="A479" s="9">
        <f>IFERROR(VLOOKUP(B479,'[1]DADOS (OCULTAR)'!$P$3:$R$91,3,0),"")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ISAIAS MARCELINO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12/2021</v>
      </c>
      <c r="H479" s="15">
        <f>'[1]TCE - ANEXO III - Preencher'!I488</f>
        <v>0</v>
      </c>
      <c r="I479" s="15">
        <f>'[1]TCE - ANEXO III - Preencher'!J488</f>
        <v>215.04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1.35</v>
      </c>
      <c r="O479" s="16">
        <f>'[1]TCE - ANEXO III - Preencher'!P488</f>
        <v>0</v>
      </c>
      <c r="P479" s="17">
        <f t="shared" si="44"/>
        <v>1.35</v>
      </c>
      <c r="Q479" s="16">
        <f>'[1]TCE - ANEXO III - Preencher'!R488</f>
        <v>146.1</v>
      </c>
      <c r="R479" s="16">
        <f>'[1]TCE - ANEXO III - Preencher'!S488</f>
        <v>67.430000000000007</v>
      </c>
      <c r="S479" s="17">
        <f t="shared" si="45"/>
        <v>78.669999999999987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295.05999999999995</v>
      </c>
    </row>
    <row r="480" spans="1:28" s="4" customFormat="1" x14ac:dyDescent="0.2">
      <c r="A480" s="9">
        <f>IFERROR(VLOOKUP(B480,'[1]DADOS (OCULTAR)'!$P$3:$R$91,3,0),"")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ISIS MENDES NOBREGA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2235-05</v>
      </c>
      <c r="G480" s="14" t="str">
        <f>IF('[1]TCE - ANEXO III - Preencher'!H489="","",'[1]TCE - ANEXO III - Preencher'!H489)</f>
        <v>12/2021</v>
      </c>
      <c r="H480" s="15">
        <f>'[1]TCE - ANEXO III - Preencher'!I489</f>
        <v>0</v>
      </c>
      <c r="I480" s="15">
        <f>'[1]TCE - ANEXO III - Preencher'!J489</f>
        <v>572.10399999999993</v>
      </c>
      <c r="J480" s="15">
        <f>'[1]TCE - ANEXO III - Preencher'!K489</f>
        <v>0</v>
      </c>
      <c r="K480" s="16">
        <f>'[1]TCE - ANEXO III - Preencher'!L489</f>
        <v>550.47</v>
      </c>
      <c r="L480" s="16">
        <f>'[1]TCE - ANEXO III - Preencher'!M489</f>
        <v>3.08</v>
      </c>
      <c r="M480" s="16">
        <f t="shared" si="43"/>
        <v>547.39</v>
      </c>
      <c r="N480" s="16">
        <f>'[1]TCE - ANEXO III - Preencher'!O489</f>
        <v>2.84</v>
      </c>
      <c r="O480" s="16">
        <f>'[1]TCE - ANEXO III - Preencher'!P489</f>
        <v>0</v>
      </c>
      <c r="P480" s="17">
        <f t="shared" si="44"/>
        <v>2.84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68.849999999999994</v>
      </c>
      <c r="U480" s="16">
        <f>'[1]TCE - ANEXO III - Preencher'!V489</f>
        <v>0</v>
      </c>
      <c r="V480" s="17">
        <f t="shared" si="46"/>
        <v>68.849999999999994</v>
      </c>
      <c r="W480" s="18" t="str">
        <f>IF('[1]TCE - ANEXO III - Preencher'!X489="","",'[1]TCE - ANEXO III - Preencher'!X489)</f>
        <v>AUXÍLIO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1191.1839999999997</v>
      </c>
    </row>
    <row r="481" spans="1:28" s="4" customFormat="1" x14ac:dyDescent="0.2">
      <c r="A481" s="9">
        <f>IFERROR(VLOOKUP(B481,'[1]DADOS (OCULTAR)'!$P$3:$R$91,3,0),"")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ITALO DE ARAUJO PEREIRA BORGES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 t="str">
        <f>'[1]TCE - ANEXO III - Preencher'!G490</f>
        <v>5174-10</v>
      </c>
      <c r="G481" s="14" t="str">
        <f>IF('[1]TCE - ANEXO III - Preencher'!H490="","",'[1]TCE - ANEXO III - Preencher'!H490)</f>
        <v>12/2021</v>
      </c>
      <c r="H481" s="15">
        <f>'[1]TCE - ANEXO III - Preencher'!I490</f>
        <v>0</v>
      </c>
      <c r="I481" s="15">
        <f>'[1]TCE - ANEXO III - Preencher'!J490</f>
        <v>145.78319999999999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1.35</v>
      </c>
      <c r="O481" s="16">
        <f>'[1]TCE - ANEXO III - Preencher'!P490</f>
        <v>0</v>
      </c>
      <c r="P481" s="17">
        <f t="shared" si="44"/>
        <v>1.35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147.13319999999999</v>
      </c>
    </row>
    <row r="482" spans="1:28" s="4" customFormat="1" x14ac:dyDescent="0.2">
      <c r="A482" s="9">
        <f>IFERROR(VLOOKUP(B482,'[1]DADOS (OCULTAR)'!$P$3:$R$91,3,0),"")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IVAN NOGUEIRA VELOSO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5142-25</v>
      </c>
      <c r="G482" s="14" t="str">
        <f>IF('[1]TCE - ANEXO III - Preencher'!H491="","",'[1]TCE - ANEXO III - Preencher'!H491)</f>
        <v>12/2021</v>
      </c>
      <c r="H482" s="15">
        <f>'[1]TCE - ANEXO III - Preencher'!I491</f>
        <v>0</v>
      </c>
      <c r="I482" s="15">
        <f>'[1]TCE - ANEXO III - Preencher'!J491</f>
        <v>198.1576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1.35</v>
      </c>
      <c r="O482" s="16">
        <f>'[1]TCE - ANEXO III - Preencher'!P491</f>
        <v>0</v>
      </c>
      <c r="P482" s="17">
        <f t="shared" si="44"/>
        <v>1.35</v>
      </c>
      <c r="Q482" s="16">
        <f>'[1]TCE - ANEXO III - Preencher'!R491</f>
        <v>167.7</v>
      </c>
      <c r="R482" s="16">
        <f>'[1]TCE - ANEXO III - Preencher'!S491</f>
        <v>66.599999999999994</v>
      </c>
      <c r="S482" s="17">
        <f t="shared" si="45"/>
        <v>101.1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300.60759999999999</v>
      </c>
    </row>
    <row r="483" spans="1:28" s="4" customFormat="1" x14ac:dyDescent="0.2">
      <c r="A483" s="9">
        <f>IFERROR(VLOOKUP(B483,'[1]DADOS (OCULTAR)'!$P$3:$R$91,3,0),"")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IVANEIDE RAMOS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12/2021</v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1.35</v>
      </c>
    </row>
    <row r="484" spans="1:28" s="4" customFormat="1" x14ac:dyDescent="0.2">
      <c r="A484" s="9">
        <f>IFERROR(VLOOKUP(B484,'[1]DADOS (OCULTAR)'!$P$3:$R$91,3,0),"")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IVANETE RIBEIRO DA SILVA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5134-30</v>
      </c>
      <c r="G484" s="14" t="str">
        <f>IF('[1]TCE - ANEXO III - Preencher'!H493="","",'[1]TCE - ANEXO III - Preencher'!H493)</f>
        <v>12/2021</v>
      </c>
      <c r="H484" s="15">
        <f>'[1]TCE - ANEXO III - Preencher'!I493</f>
        <v>0</v>
      </c>
      <c r="I484" s="15">
        <f>'[1]TCE - ANEXO III - Preencher'!J493</f>
        <v>182.1328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1.35</v>
      </c>
      <c r="O484" s="16">
        <f>'[1]TCE - ANEXO III - Preencher'!P493</f>
        <v>0</v>
      </c>
      <c r="P484" s="17">
        <f t="shared" si="44"/>
        <v>1.35</v>
      </c>
      <c r="Q484" s="16">
        <f>'[1]TCE - ANEXO III - Preencher'!R493</f>
        <v>157.5</v>
      </c>
      <c r="R484" s="16">
        <f>'[1]TCE - ANEXO III - Preencher'!S493</f>
        <v>66.599999999999994</v>
      </c>
      <c r="S484" s="17">
        <f t="shared" si="45"/>
        <v>90.9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274.38279999999997</v>
      </c>
    </row>
    <row r="485" spans="1:28" s="4" customFormat="1" x14ac:dyDescent="0.2">
      <c r="A485" s="9">
        <f>IFERROR(VLOOKUP(B485,'[1]DADOS (OCULTAR)'!$P$3:$R$91,3,0),"")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IVANICE SOUZA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12/2021</v>
      </c>
      <c r="H485" s="15">
        <f>'[1]TCE - ANEXO III - Preencher'!I494</f>
        <v>0</v>
      </c>
      <c r="I485" s="15">
        <f>'[1]TCE - ANEXO III - Preencher'!J494</f>
        <v>181.86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157.5</v>
      </c>
      <c r="R485" s="16">
        <f>'[1]TCE - ANEXO III - Preencher'!S494</f>
        <v>63.37</v>
      </c>
      <c r="S485" s="17">
        <f t="shared" si="45"/>
        <v>94.13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277.34000000000003</v>
      </c>
    </row>
    <row r="486" spans="1:28" s="4" customFormat="1" x14ac:dyDescent="0.2">
      <c r="A486" s="9">
        <f>IFERROR(VLOOKUP(B486,'[1]DADOS (OCULTAR)'!$P$3:$R$91,3,0),"")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IVIANE KELY SENA DO NASCIMENTO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12/2021</v>
      </c>
      <c r="H486" s="15">
        <f>'[1]TCE - ANEXO III - Preencher'!I495</f>
        <v>0</v>
      </c>
      <c r="I486" s="15">
        <f>'[1]TCE - ANEXO III - Preencher'!J495</f>
        <v>522.74240000000009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2.84</v>
      </c>
      <c r="O486" s="16">
        <f>'[1]TCE - ANEXO III - Preencher'!P495</f>
        <v>0</v>
      </c>
      <c r="P486" s="17">
        <f t="shared" si="44"/>
        <v>2.84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99.84</v>
      </c>
      <c r="U486" s="16">
        <f>'[1]TCE - ANEXO III - Preencher'!V495</f>
        <v>0</v>
      </c>
      <c r="V486" s="17">
        <f t="shared" si="46"/>
        <v>99.84</v>
      </c>
      <c r="W486" s="18" t="str">
        <f>IF('[1]TCE - ANEXO III - Preencher'!X495="","",'[1]TCE - ANEXO III - Preencher'!X495)</f>
        <v>AUXÍLIO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625.42240000000015</v>
      </c>
    </row>
    <row r="487" spans="1:28" s="4" customFormat="1" x14ac:dyDescent="0.2">
      <c r="A487" s="9">
        <f>IFERROR(VLOOKUP(B487,'[1]DADOS (OCULTAR)'!$P$3:$R$91,3,0),"")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IZABELA LIMA DE SOUSA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2237-10</v>
      </c>
      <c r="G487" s="14" t="str">
        <f>IF('[1]TCE - ANEXO III - Preencher'!H496="","",'[1]TCE - ANEXO III - Preencher'!H496)</f>
        <v>12/2021</v>
      </c>
      <c r="H487" s="15">
        <f>'[1]TCE - ANEXO III - Preencher'!I496</f>
        <v>0</v>
      </c>
      <c r="I487" s="15">
        <f>'[1]TCE - ANEXO III - Preencher'!J496</f>
        <v>267.30399999999997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268.654</v>
      </c>
    </row>
    <row r="488" spans="1:28" s="4" customFormat="1" x14ac:dyDescent="0.2">
      <c r="A488" s="9">
        <f>IFERROR(VLOOKUP(B488,'[1]DADOS (OCULTAR)'!$P$3:$R$91,3,0),"")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IZABELE MARIA BARBOSA SILVA MOTTA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12/2021</v>
      </c>
      <c r="H488" s="15">
        <f>'[1]TCE - ANEXO III - Preencher'!I497</f>
        <v>0</v>
      </c>
      <c r="I488" s="15">
        <f>'[1]TCE - ANEXO III - Preencher'!J497</f>
        <v>464.55839999999989</v>
      </c>
      <c r="J488" s="15">
        <f>'[1]TCE - ANEXO III - Preencher'!K497</f>
        <v>0</v>
      </c>
      <c r="K488" s="16">
        <f>'[1]TCE - ANEXO III - Preencher'!L497</f>
        <v>550.47</v>
      </c>
      <c r="L488" s="16">
        <f>'[1]TCE - ANEXO III - Preencher'!M497</f>
        <v>2.86</v>
      </c>
      <c r="M488" s="16">
        <f t="shared" si="43"/>
        <v>547.61</v>
      </c>
      <c r="N488" s="16">
        <f>'[1]TCE - ANEXO III - Preencher'!O497</f>
        <v>2.84</v>
      </c>
      <c r="O488" s="16">
        <f>'[1]TCE - ANEXO III - Preencher'!P497</f>
        <v>0</v>
      </c>
      <c r="P488" s="17">
        <f t="shared" si="44"/>
        <v>2.84</v>
      </c>
      <c r="Q488" s="16">
        <f>'[1]TCE - ANEXO III - Preencher'!R497</f>
        <v>494.1</v>
      </c>
      <c r="R488" s="16">
        <f>'[1]TCE - ANEXO III - Preencher'!S497</f>
        <v>0</v>
      </c>
      <c r="S488" s="17">
        <f t="shared" si="45"/>
        <v>494.1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1509.1084000000001</v>
      </c>
    </row>
    <row r="489" spans="1:28" s="4" customFormat="1" x14ac:dyDescent="0.2">
      <c r="A489" s="9">
        <f>IFERROR(VLOOKUP(B489,'[1]DADOS (OCULTAR)'!$P$3:$R$91,3,0),"")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IZABELLA MARIA DE MELLO CAVALCANTI TENORIO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2235-05</v>
      </c>
      <c r="G489" s="14" t="str">
        <f>IF('[1]TCE - ANEXO III - Preencher'!H498="","",'[1]TCE - ANEXO III - Preencher'!H498)</f>
        <v>12/2021</v>
      </c>
      <c r="H489" s="15">
        <f>'[1]TCE - ANEXO III - Preencher'!I498</f>
        <v>0</v>
      </c>
      <c r="I489" s="15">
        <f>'[1]TCE - ANEXO III - Preencher'!J498</f>
        <v>401.04640000000001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2.84</v>
      </c>
      <c r="O489" s="16">
        <f>'[1]TCE - ANEXO III - Preencher'!P498</f>
        <v>0</v>
      </c>
      <c r="P489" s="17">
        <f t="shared" si="44"/>
        <v>2.84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403.88639999999998</v>
      </c>
    </row>
    <row r="490" spans="1:28" s="4" customFormat="1" x14ac:dyDescent="0.2">
      <c r="A490" s="9">
        <f>IFERROR(VLOOKUP(B490,'[1]DADOS (OCULTAR)'!$P$3:$R$91,3,0),"")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IZABELLE DE ARAUJO VILAR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3241-15</v>
      </c>
      <c r="G490" s="14" t="str">
        <f>IF('[1]TCE - ANEXO III - Preencher'!H499="","",'[1]TCE - ANEXO III - Preencher'!H499)</f>
        <v>12/2021</v>
      </c>
      <c r="H490" s="15">
        <f>'[1]TCE - ANEXO III - Preencher'!I499</f>
        <v>0</v>
      </c>
      <c r="I490" s="15">
        <f>'[1]TCE - ANEXO III - Preencher'!J499</f>
        <v>380.96879999999999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86.1</v>
      </c>
      <c r="R490" s="16">
        <f>'[1]TCE - ANEXO III - Preencher'!S499</f>
        <v>62.7</v>
      </c>
      <c r="S490" s="17">
        <f t="shared" si="45"/>
        <v>23.399999999999991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405.71879999999999</v>
      </c>
    </row>
    <row r="491" spans="1:28" s="4" customFormat="1" x14ac:dyDescent="0.2">
      <c r="A491" s="9">
        <f>IFERROR(VLOOKUP(B491,'[1]DADOS (OCULTAR)'!$P$3:$R$91,3,0),"")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JAASIEL SOBREIRA DE ALBUQUERQUE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5151-10</v>
      </c>
      <c r="G491" s="14" t="str">
        <f>IF('[1]TCE - ANEXO III - Preencher'!H500="","",'[1]TCE - ANEXO III - Preencher'!H500)</f>
        <v>12/2021</v>
      </c>
      <c r="H491" s="15">
        <f>'[1]TCE - ANEXO III - Preencher'!I500</f>
        <v>0</v>
      </c>
      <c r="I491" s="15">
        <f>'[1]TCE - ANEXO III - Preencher'!J500</f>
        <v>192.1224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1.35</v>
      </c>
      <c r="O491" s="16">
        <f>'[1]TCE - ANEXO III - Preencher'!P500</f>
        <v>0</v>
      </c>
      <c r="P491" s="17">
        <f t="shared" si="44"/>
        <v>1.35</v>
      </c>
      <c r="Q491" s="16">
        <f>'[1]TCE - ANEXO III - Preencher'!R500</f>
        <v>266.10000000000002</v>
      </c>
      <c r="R491" s="16">
        <f>'[1]TCE - ANEXO III - Preencher'!S500</f>
        <v>66.599999999999994</v>
      </c>
      <c r="S491" s="17">
        <f t="shared" si="45"/>
        <v>199.50000000000003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392.97239999999999</v>
      </c>
    </row>
    <row r="492" spans="1:28" s="4" customFormat="1" x14ac:dyDescent="0.2">
      <c r="A492" s="9">
        <f>IFERROR(VLOOKUP(B492,'[1]DADOS (OCULTAR)'!$P$3:$R$91,3,0),"")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JAAZIEL ALVES DE SOUZA MONTEIRO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3222-05</v>
      </c>
      <c r="G492" s="14" t="str">
        <f>IF('[1]TCE - ANEXO III - Preencher'!H501="","",'[1]TCE - ANEXO III - Preencher'!H501)</f>
        <v>12/2021</v>
      </c>
      <c r="H492" s="15">
        <f>'[1]TCE - ANEXO III - Preencher'!I501</f>
        <v>0</v>
      </c>
      <c r="I492" s="15">
        <f>'[1]TCE - ANEXO III - Preencher'!J501</f>
        <v>134.89599999999999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1.35</v>
      </c>
      <c r="O492" s="16">
        <f>'[1]TCE - ANEXO III - Preencher'!P501</f>
        <v>0</v>
      </c>
      <c r="P492" s="17">
        <f t="shared" si="44"/>
        <v>1.35</v>
      </c>
      <c r="Q492" s="16">
        <f>'[1]TCE - ANEXO III - Preencher'!R501</f>
        <v>167.7</v>
      </c>
      <c r="R492" s="16">
        <f>'[1]TCE - ANEXO III - Preencher'!S501</f>
        <v>67.430000000000007</v>
      </c>
      <c r="S492" s="17">
        <f t="shared" si="45"/>
        <v>100.26999999999998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236.51599999999996</v>
      </c>
    </row>
    <row r="493" spans="1:28" s="4" customFormat="1" x14ac:dyDescent="0.2">
      <c r="A493" s="9">
        <f>IFERROR(VLOOKUP(B493,'[1]DADOS (OCULTAR)'!$P$3:$R$91,3,0),"")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JACIARA MAYARA DA SILVA MENDONCA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 t="str">
        <f>IF('[1]TCE - ANEXO III - Preencher'!H502="","",'[1]TCE - ANEXO III - Preencher'!H502)</f>
        <v>12/2021</v>
      </c>
      <c r="H493" s="15">
        <f>'[1]TCE - ANEXO III - Preencher'!I502</f>
        <v>0</v>
      </c>
      <c r="I493" s="15">
        <f>'[1]TCE - ANEXO III - Preencher'!J502</f>
        <v>201.19040000000001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1.35</v>
      </c>
      <c r="O493" s="16">
        <f>'[1]TCE - ANEXO III - Preencher'!P502</f>
        <v>0</v>
      </c>
      <c r="P493" s="17">
        <f t="shared" si="44"/>
        <v>1.35</v>
      </c>
      <c r="Q493" s="16">
        <f>'[1]TCE - ANEXO III - Preencher'!R502</f>
        <v>146.1</v>
      </c>
      <c r="R493" s="16">
        <f>'[1]TCE - ANEXO III - Preencher'!S502</f>
        <v>67.430000000000007</v>
      </c>
      <c r="S493" s="17">
        <f t="shared" si="45"/>
        <v>78.669999999999987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281.21039999999999</v>
      </c>
    </row>
    <row r="494" spans="1:28" s="4" customFormat="1" x14ac:dyDescent="0.2">
      <c r="A494" s="9">
        <f>IFERROR(VLOOKUP(B494,'[1]DADOS (OCULTAR)'!$P$3:$R$91,3,0),"")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JACIENE PEREIRA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5211-30</v>
      </c>
      <c r="G494" s="14" t="str">
        <f>IF('[1]TCE - ANEXO III - Preencher'!H503="","",'[1]TCE - ANEXO III - Preencher'!H503)</f>
        <v>12/2021</v>
      </c>
      <c r="H494" s="15">
        <f>'[1]TCE - ANEXO III - Preencher'!I503</f>
        <v>0</v>
      </c>
      <c r="I494" s="15">
        <f>'[1]TCE - ANEXO III - Preencher'!J503</f>
        <v>139.1464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228.9</v>
      </c>
      <c r="R494" s="16">
        <f>'[1]TCE - ANEXO III - Preencher'!S503</f>
        <v>66.78</v>
      </c>
      <c r="S494" s="17">
        <f t="shared" si="45"/>
        <v>162.12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302.6164</v>
      </c>
    </row>
    <row r="495" spans="1:28" s="4" customFormat="1" x14ac:dyDescent="0.2">
      <c r="A495" s="9">
        <f>IFERROR(VLOOKUP(B495,'[1]DADOS (OCULTAR)'!$P$3:$R$91,3,0),"")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JACILENE CESARIO DO ESPIRITO SANTO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 t="str">
        <f>IF('[1]TCE - ANEXO III - Preencher'!H504="","",'[1]TCE - ANEXO III - Preencher'!H504)</f>
        <v>12/2021</v>
      </c>
      <c r="H495" s="15">
        <f>'[1]TCE - ANEXO III - Preencher'!I504</f>
        <v>0</v>
      </c>
      <c r="I495" s="15">
        <f>'[1]TCE - ANEXO III - Preencher'!J504</f>
        <v>197.57599999999999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1.35</v>
      </c>
      <c r="O495" s="16">
        <f>'[1]TCE - ANEXO III - Preencher'!P504</f>
        <v>0</v>
      </c>
      <c r="P495" s="17">
        <f t="shared" si="44"/>
        <v>1.35</v>
      </c>
      <c r="Q495" s="16">
        <f>'[1]TCE - ANEXO III - Preencher'!R504</f>
        <v>167.7</v>
      </c>
      <c r="R495" s="16">
        <f>'[1]TCE - ANEXO III - Preencher'!S504</f>
        <v>49.1</v>
      </c>
      <c r="S495" s="17">
        <f t="shared" si="45"/>
        <v>118.6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317.52599999999995</v>
      </c>
    </row>
    <row r="496" spans="1:28" s="4" customFormat="1" x14ac:dyDescent="0.2">
      <c r="A496" s="9">
        <f>IFERROR(VLOOKUP(B496,'[1]DADOS (OCULTAR)'!$P$3:$R$91,3,0),"")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JACILENE SOARES DE OLIVEIRA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 t="str">
        <f>IF('[1]TCE - ANEXO III - Preencher'!H505="","",'[1]TCE - ANEXO III - Preencher'!H505)</f>
        <v>12/2021</v>
      </c>
      <c r="H496" s="15">
        <f>'[1]TCE - ANEXO III - Preencher'!I505</f>
        <v>0</v>
      </c>
      <c r="I496" s="15">
        <f>'[1]TCE - ANEXO III - Preencher'!J505</f>
        <v>276.74239999999998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1.35</v>
      </c>
      <c r="O496" s="16">
        <f>'[1]TCE - ANEXO III - Preencher'!P505</f>
        <v>0</v>
      </c>
      <c r="P496" s="17">
        <f t="shared" si="44"/>
        <v>1.35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278.0924</v>
      </c>
    </row>
    <row r="497" spans="1:28" s="4" customFormat="1" x14ac:dyDescent="0.2">
      <c r="A497" s="9">
        <f>IFERROR(VLOOKUP(B497,'[1]DADOS (OCULTAR)'!$P$3:$R$91,3,0),"")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JACIONE TAVARES DOS SANTOS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12/2021</v>
      </c>
      <c r="H497" s="15">
        <f>'[1]TCE - ANEXO III - Preencher'!I506</f>
        <v>0</v>
      </c>
      <c r="I497" s="15">
        <f>'[1]TCE - ANEXO III - Preencher'!J506</f>
        <v>223.0504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224.40039999999999</v>
      </c>
    </row>
    <row r="498" spans="1:28" s="4" customFormat="1" x14ac:dyDescent="0.2">
      <c r="A498" s="9">
        <f>IFERROR(VLOOKUP(B498,'[1]DADOS (OCULTAR)'!$P$3:$R$91,3,0),"")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JACKELINE EVELYN FERREIRA DE LIMA SILVA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4110-10</v>
      </c>
      <c r="G498" s="14" t="str">
        <f>IF('[1]TCE - ANEXO III - Preencher'!H507="","",'[1]TCE - ANEXO III - Preencher'!H507)</f>
        <v>12/2021</v>
      </c>
      <c r="H498" s="15">
        <f>'[1]TCE - ANEXO III - Preencher'!I507</f>
        <v>0</v>
      </c>
      <c r="I498" s="15">
        <f>'[1]TCE - ANEXO III - Preencher'!J507</f>
        <v>157.95760000000001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159.30760000000001</v>
      </c>
    </row>
    <row r="499" spans="1:28" s="4" customFormat="1" x14ac:dyDescent="0.2">
      <c r="A499" s="9">
        <f>IFERROR(VLOOKUP(B499,'[1]DADOS (OCULTAR)'!$P$3:$R$91,3,0),"")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JACQUELINE ISIS DE SANTANA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12/2021</v>
      </c>
      <c r="H499" s="15">
        <f>'[1]TCE - ANEXO III - Preencher'!I508</f>
        <v>0</v>
      </c>
      <c r="I499" s="15">
        <f>'[1]TCE - ANEXO III - Preencher'!J508</f>
        <v>215.108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167.7</v>
      </c>
      <c r="R499" s="16">
        <f>'[1]TCE - ANEXO III - Preencher'!S508</f>
        <v>67.430000000000007</v>
      </c>
      <c r="S499" s="17">
        <f t="shared" si="45"/>
        <v>100.26999999999998</v>
      </c>
      <c r="T499" s="16">
        <f>'[1]TCE - ANEXO III - Preencher'!U508</f>
        <v>138.82</v>
      </c>
      <c r="U499" s="16">
        <f>'[1]TCE - ANEXO III - Preencher'!V508</f>
        <v>0</v>
      </c>
      <c r="V499" s="17">
        <f t="shared" si="46"/>
        <v>138.82</v>
      </c>
      <c r="W499" s="18" t="str">
        <f>IF('[1]TCE - ANEXO III - Preencher'!X508="","",'[1]TCE - ANEXO III - Preencher'!X508)</f>
        <v>AUXÍLIO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455.54799999999994</v>
      </c>
    </row>
    <row r="500" spans="1:28" s="4" customFormat="1" x14ac:dyDescent="0.2">
      <c r="A500" s="9">
        <f>IFERROR(VLOOKUP(B500,'[1]DADOS (OCULTAR)'!$P$3:$R$91,3,0),"")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JACYARA PETRONIA SIMOES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12/2021</v>
      </c>
      <c r="H500" s="15">
        <f>'[1]TCE - ANEXO III - Preencher'!I509</f>
        <v>0</v>
      </c>
      <c r="I500" s="15">
        <f>'[1]TCE - ANEXO III - Preencher'!J509</f>
        <v>197.33359999999999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1.35</v>
      </c>
      <c r="O500" s="16">
        <f>'[1]TCE - ANEXO III - Preencher'!P509</f>
        <v>0</v>
      </c>
      <c r="P500" s="17">
        <f t="shared" si="44"/>
        <v>1.35</v>
      </c>
      <c r="Q500" s="16">
        <f>'[1]TCE - ANEXO III - Preencher'!R509</f>
        <v>270</v>
      </c>
      <c r="R500" s="16">
        <f>'[1]TCE - ANEXO III - Preencher'!S509</f>
        <v>63.59</v>
      </c>
      <c r="S500" s="17">
        <f t="shared" si="45"/>
        <v>206.41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405.09359999999998</v>
      </c>
    </row>
    <row r="501" spans="1:28" s="4" customFormat="1" x14ac:dyDescent="0.2">
      <c r="A501" s="9">
        <f>IFERROR(VLOOKUP(B501,'[1]DADOS (OCULTAR)'!$P$3:$R$91,3,0),"")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JADISON MARQUES PEREIRA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2516-05</v>
      </c>
      <c r="G501" s="14" t="str">
        <f>IF('[1]TCE - ANEXO III - Preencher'!H510="","",'[1]TCE - ANEXO III - Preencher'!H510)</f>
        <v>12/2021</v>
      </c>
      <c r="H501" s="15">
        <f>'[1]TCE - ANEXO III - Preencher'!I510</f>
        <v>0</v>
      </c>
      <c r="I501" s="15">
        <f>'[1]TCE - ANEXO III - Preencher'!J510</f>
        <v>44.112800000000007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1.36</v>
      </c>
      <c r="O501" s="16">
        <f>'[1]TCE - ANEXO III - Preencher'!P510</f>
        <v>0</v>
      </c>
      <c r="P501" s="17">
        <f t="shared" si="44"/>
        <v>1.36</v>
      </c>
      <c r="Q501" s="16">
        <f>'[1]TCE - ANEXO III - Preencher'!R510</f>
        <v>0</v>
      </c>
      <c r="R501" s="16">
        <f>'[1]TCE - ANEXO III - Preencher'!S510</f>
        <v>0.99</v>
      </c>
      <c r="S501" s="17">
        <f t="shared" si="45"/>
        <v>-0.99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44.482800000000005</v>
      </c>
    </row>
    <row r="502" spans="1:28" s="4" customFormat="1" x14ac:dyDescent="0.2">
      <c r="A502" s="9">
        <f>IFERROR(VLOOKUP(B502,'[1]DADOS (OCULTAR)'!$P$3:$R$91,3,0),"")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JADISON VIEIRA DE OLIVEIRA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2526-05</v>
      </c>
      <c r="G502" s="14" t="str">
        <f>IF('[1]TCE - ANEXO III - Preencher'!H511="","",'[1]TCE - ANEXO III - Preencher'!H511)</f>
        <v>12/2021</v>
      </c>
      <c r="H502" s="15">
        <f>'[1]TCE - ANEXO III - Preencher'!I511</f>
        <v>0</v>
      </c>
      <c r="I502" s="15">
        <f>'[1]TCE - ANEXO III - Preencher'!J511</f>
        <v>305.68400000000003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157.5</v>
      </c>
      <c r="R502" s="16">
        <f>'[1]TCE - ANEXO III - Preencher'!S511</f>
        <v>118.84</v>
      </c>
      <c r="S502" s="17">
        <f t="shared" si="45"/>
        <v>38.659999999999997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345.69400000000007</v>
      </c>
    </row>
    <row r="503" spans="1:28" s="4" customFormat="1" x14ac:dyDescent="0.2">
      <c r="A503" s="9">
        <f>IFERROR(VLOOKUP(B503,'[1]DADOS (OCULTAR)'!$P$3:$R$91,3,0),"")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JAKELAINE MARANHAO DA SILVA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 t="str">
        <f>'[1]TCE - ANEXO III - Preencher'!G512</f>
        <v>4110-10</v>
      </c>
      <c r="G503" s="14" t="str">
        <f>IF('[1]TCE - ANEXO III - Preencher'!H512="","",'[1]TCE - ANEXO III - Preencher'!H512)</f>
        <v>12/2021</v>
      </c>
      <c r="H503" s="15">
        <f>'[1]TCE - ANEXO III - Preencher'!I512</f>
        <v>0</v>
      </c>
      <c r="I503" s="15">
        <f>'[1]TCE - ANEXO III - Preencher'!J512</f>
        <v>164.5248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1.35</v>
      </c>
      <c r="O503" s="16">
        <f>'[1]TCE - ANEXO III - Preencher'!P512</f>
        <v>0</v>
      </c>
      <c r="P503" s="17">
        <f t="shared" si="44"/>
        <v>1.35</v>
      </c>
      <c r="Q503" s="16">
        <f>'[1]TCE - ANEXO III - Preencher'!R512</f>
        <v>228.9</v>
      </c>
      <c r="R503" s="16">
        <f>'[1]TCE - ANEXO III - Preencher'!S512</f>
        <v>74.790000000000006</v>
      </c>
      <c r="S503" s="17">
        <f t="shared" si="45"/>
        <v>154.11000000000001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319.98480000000001</v>
      </c>
    </row>
    <row r="504" spans="1:28" s="4" customFormat="1" x14ac:dyDescent="0.2">
      <c r="A504" s="9">
        <f>IFERROR(VLOOKUP(B504,'[1]DADOS (OCULTAR)'!$P$3:$R$91,3,0),"")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JANAINA CRISTINA ALBUQUERQUE DA CRUZ TORRES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5211-30</v>
      </c>
      <c r="G504" s="14" t="str">
        <f>IF('[1]TCE - ANEXO III - Preencher'!H513="","",'[1]TCE - ANEXO III - Preencher'!H513)</f>
        <v>12/2021</v>
      </c>
      <c r="H504" s="15">
        <f>'[1]TCE - ANEXO III - Preencher'!I513</f>
        <v>0</v>
      </c>
      <c r="I504" s="15">
        <f>'[1]TCE - ANEXO III - Preencher'!J513</f>
        <v>144.88399999999999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146.23399999999998</v>
      </c>
    </row>
    <row r="505" spans="1:28" s="4" customFormat="1" x14ac:dyDescent="0.2">
      <c r="A505" s="9">
        <f>IFERROR(VLOOKUP(B505,'[1]DADOS (OCULTAR)'!$P$3:$R$91,3,0),"")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JANAINA MAMEDE DE SOUZA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5211-30</v>
      </c>
      <c r="G505" s="14" t="str">
        <f>IF('[1]TCE - ANEXO III - Preencher'!H514="","",'[1]TCE - ANEXO III - Preencher'!H514)</f>
        <v>12/2021</v>
      </c>
      <c r="H505" s="15">
        <f>'[1]TCE - ANEXO III - Preencher'!I514</f>
        <v>0</v>
      </c>
      <c r="I505" s="15">
        <f>'[1]TCE - ANEXO III - Preencher'!J514</f>
        <v>161.27199999999999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</v>
      </c>
      <c r="O505" s="16">
        <f>'[1]TCE - ANEXO III - Preencher'!P514</f>
        <v>0</v>
      </c>
      <c r="P505" s="17">
        <f t="shared" si="44"/>
        <v>1.35</v>
      </c>
      <c r="Q505" s="16">
        <f>'[1]TCE - ANEXO III - Preencher'!R514</f>
        <v>167.7</v>
      </c>
      <c r="R505" s="16">
        <f>'[1]TCE - ANEXO III - Preencher'!S514</f>
        <v>60.44</v>
      </c>
      <c r="S505" s="17">
        <f t="shared" si="45"/>
        <v>107.25999999999999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269.88199999999995</v>
      </c>
    </row>
    <row r="506" spans="1:28" s="4" customFormat="1" x14ac:dyDescent="0.2">
      <c r="A506" s="9">
        <f>IFERROR(VLOOKUP(B506,'[1]DADOS (OCULTAR)'!$P$3:$R$91,3,0),"")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JANAINA MARIA DE LIMA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12/2021</v>
      </c>
      <c r="H506" s="15">
        <f>'[1]TCE - ANEXO III - Preencher'!I515</f>
        <v>0</v>
      </c>
      <c r="I506" s="15">
        <f>'[1]TCE - ANEXO III - Preencher'!J515</f>
        <v>202.10720000000001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157.5</v>
      </c>
      <c r="R506" s="16">
        <f>'[1]TCE - ANEXO III - Preencher'!S515</f>
        <v>67.430000000000007</v>
      </c>
      <c r="S506" s="17">
        <f t="shared" si="45"/>
        <v>90.07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293.52719999999999</v>
      </c>
    </row>
    <row r="507" spans="1:28" s="4" customFormat="1" x14ac:dyDescent="0.2">
      <c r="A507" s="9">
        <f>IFERROR(VLOOKUP(B507,'[1]DADOS (OCULTAR)'!$P$3:$R$91,3,0),"")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JANAINA SANTOS JARDIM DE SA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5211-30</v>
      </c>
      <c r="G507" s="14" t="str">
        <f>IF('[1]TCE - ANEXO III - Preencher'!H516="","",'[1]TCE - ANEXO III - Preencher'!H516)</f>
        <v>12/2021</v>
      </c>
      <c r="H507" s="15">
        <f>'[1]TCE - ANEXO III - Preencher'!I516</f>
        <v>0</v>
      </c>
      <c r="I507" s="15">
        <f>'[1]TCE - ANEXO III - Preencher'!J516</f>
        <v>134.98480000000001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1.35</v>
      </c>
      <c r="O507" s="16">
        <f>'[1]TCE - ANEXO III - Preencher'!P516</f>
        <v>0</v>
      </c>
      <c r="P507" s="17">
        <f t="shared" si="44"/>
        <v>1.35</v>
      </c>
      <c r="Q507" s="16">
        <f>'[1]TCE - ANEXO III - Preencher'!R516</f>
        <v>157.5</v>
      </c>
      <c r="R507" s="16">
        <f>'[1]TCE - ANEXO III - Preencher'!S516</f>
        <v>66.78</v>
      </c>
      <c r="S507" s="17">
        <f t="shared" si="45"/>
        <v>90.72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227.0548</v>
      </c>
    </row>
    <row r="508" spans="1:28" s="4" customFormat="1" x14ac:dyDescent="0.2">
      <c r="A508" s="9">
        <f>IFERROR(VLOOKUP(B508,'[1]DADOS (OCULTAR)'!$P$3:$R$91,3,0),"")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JANAINA SILVA DO VALE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4110-10</v>
      </c>
      <c r="G508" s="14" t="str">
        <f>IF('[1]TCE - ANEXO III - Preencher'!H517="","",'[1]TCE - ANEXO III - Preencher'!H517)</f>
        <v>12/2021</v>
      </c>
      <c r="H508" s="15">
        <f>'[1]TCE - ANEXO III - Preencher'!I517</f>
        <v>0</v>
      </c>
      <c r="I508" s="15">
        <f>'[1]TCE - ANEXO III - Preencher'!J517</f>
        <v>157.61439999999999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1.35</v>
      </c>
      <c r="O508" s="16">
        <f>'[1]TCE - ANEXO III - Preencher'!P517</f>
        <v>0</v>
      </c>
      <c r="P508" s="17">
        <f t="shared" si="44"/>
        <v>1.35</v>
      </c>
      <c r="Q508" s="16">
        <f>'[1]TCE - ANEXO III - Preencher'!R517</f>
        <v>167.7</v>
      </c>
      <c r="R508" s="16">
        <f>'[1]TCE - ANEXO III - Preencher'!S517</f>
        <v>66.78</v>
      </c>
      <c r="S508" s="17">
        <f t="shared" si="45"/>
        <v>100.91999999999999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259.88439999999997</v>
      </c>
    </row>
    <row r="509" spans="1:28" s="4" customFormat="1" x14ac:dyDescent="0.2">
      <c r="A509" s="9">
        <f>IFERROR(VLOOKUP(B509,'[1]DADOS (OCULTAR)'!$P$3:$R$91,3,0),"")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JANAYNA FERNANDA PEREIRA DE MORAES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3516-05</v>
      </c>
      <c r="G509" s="14" t="str">
        <f>IF('[1]TCE - ANEXO III - Preencher'!H518="","",'[1]TCE - ANEXO III - Preencher'!H518)</f>
        <v>12/2021</v>
      </c>
      <c r="H509" s="15">
        <f>'[1]TCE - ANEXO III - Preencher'!I518</f>
        <v>0</v>
      </c>
      <c r="I509" s="15">
        <f>'[1]TCE - ANEXO III - Preencher'!J518</f>
        <v>211.83439999999999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213.18439999999998</v>
      </c>
    </row>
    <row r="510" spans="1:28" s="4" customFormat="1" x14ac:dyDescent="0.2">
      <c r="A510" s="9">
        <f>IFERROR(VLOOKUP(B510,'[1]DADOS (OCULTAR)'!$P$3:$R$91,3,0),"")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JANE CLEIDE DE LIMA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12/2021</v>
      </c>
      <c r="H510" s="15">
        <f>'[1]TCE - ANEXO III - Preencher'!I519</f>
        <v>0</v>
      </c>
      <c r="I510" s="15">
        <f>'[1]TCE - ANEXO III - Preencher'!J519</f>
        <v>178.69200000000001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1.35</v>
      </c>
      <c r="O510" s="16">
        <f>'[1]TCE - ANEXO III - Preencher'!P519</f>
        <v>0</v>
      </c>
      <c r="P510" s="17">
        <f t="shared" si="44"/>
        <v>1.35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55.53</v>
      </c>
      <c r="U510" s="16">
        <f>'[1]TCE - ANEXO III - Preencher'!V519</f>
        <v>0</v>
      </c>
      <c r="V510" s="17">
        <f t="shared" si="46"/>
        <v>55.53</v>
      </c>
      <c r="W510" s="18" t="str">
        <f>IF('[1]TCE - ANEXO III - Preencher'!X519="","",'[1]TCE - ANEXO III - Preencher'!X519)</f>
        <v>AUXÍLIO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235.572</v>
      </c>
    </row>
    <row r="511" spans="1:28" s="4" customFormat="1" x14ac:dyDescent="0.2">
      <c r="A511" s="9">
        <f>IFERROR(VLOOKUP(B511,'[1]DADOS (OCULTAR)'!$P$3:$R$91,3,0),"")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JANINE ALVES DE SOUZA LUCENA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 t="str">
        <f>IF('[1]TCE - ANEXO III - Preencher'!H520="","",'[1]TCE - ANEXO III - Preencher'!H520)</f>
        <v>12/2021</v>
      </c>
      <c r="H511" s="15">
        <f>'[1]TCE - ANEXO III - Preencher'!I520</f>
        <v>0</v>
      </c>
      <c r="I511" s="15">
        <f>'[1]TCE - ANEXO III - Preencher'!J520</f>
        <v>163.8896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165.2396</v>
      </c>
    </row>
    <row r="512" spans="1:28" s="4" customFormat="1" x14ac:dyDescent="0.2">
      <c r="A512" s="9">
        <f>IFERROR(VLOOKUP(B512,'[1]DADOS (OCULTAR)'!$P$3:$R$91,3,0),"")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JAQUELINE MARIA DA SILVA DOS SANTOS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4110-10</v>
      </c>
      <c r="G512" s="14" t="str">
        <f>IF('[1]TCE - ANEXO III - Preencher'!H521="","",'[1]TCE - ANEXO III - Preencher'!H521)</f>
        <v>12/2021</v>
      </c>
      <c r="H512" s="15">
        <f>'[1]TCE - ANEXO III - Preencher'!I521</f>
        <v>0</v>
      </c>
      <c r="I512" s="15">
        <f>'[1]TCE - ANEXO III - Preencher'!J521</f>
        <v>140.19280000000001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1.35</v>
      </c>
      <c r="O512" s="16">
        <f>'[1]TCE - ANEXO III - Preencher'!P521</f>
        <v>0</v>
      </c>
      <c r="P512" s="17">
        <f t="shared" si="44"/>
        <v>1.35</v>
      </c>
      <c r="Q512" s="16">
        <f>'[1]TCE - ANEXO III - Preencher'!R521</f>
        <v>157.5</v>
      </c>
      <c r="R512" s="16">
        <f>'[1]TCE - ANEXO III - Preencher'!S521</f>
        <v>47.75</v>
      </c>
      <c r="S512" s="17">
        <f t="shared" si="45"/>
        <v>109.75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251.2928</v>
      </c>
    </row>
    <row r="513" spans="1:28" s="4" customFormat="1" x14ac:dyDescent="0.2">
      <c r="A513" s="9">
        <f>IFERROR(VLOOKUP(B513,'[1]DADOS (OCULTAR)'!$P$3:$R$91,3,0),"")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JAQUELINE ROCHA SILVA DE SOUZA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12/2021</v>
      </c>
      <c r="H513" s="15">
        <f>'[1]TCE - ANEXO III - Preencher'!I522</f>
        <v>0</v>
      </c>
      <c r="I513" s="15">
        <f>'[1]TCE - ANEXO III - Preencher'!J522</f>
        <v>262.14960000000002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1.35</v>
      </c>
      <c r="O513" s="16">
        <f>'[1]TCE - ANEXO III - Preencher'!P522</f>
        <v>0</v>
      </c>
      <c r="P513" s="17">
        <f t="shared" si="44"/>
        <v>1.35</v>
      </c>
      <c r="Q513" s="16">
        <f>'[1]TCE - ANEXO III - Preencher'!R522</f>
        <v>14.7</v>
      </c>
      <c r="R513" s="16">
        <f>'[1]TCE - ANEXO III - Preencher'!S522</f>
        <v>0</v>
      </c>
      <c r="S513" s="17">
        <f t="shared" si="45"/>
        <v>14.7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278.19960000000003</v>
      </c>
    </row>
    <row r="514" spans="1:28" s="4" customFormat="1" x14ac:dyDescent="0.2">
      <c r="A514" s="9">
        <f>IFERROR(VLOOKUP(B514,'[1]DADOS (OCULTAR)'!$P$3:$R$91,3,0),"")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JARLENE COSTA DE BRITO NEGREIROS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12/2021</v>
      </c>
      <c r="H514" s="15">
        <f>'[1]TCE - ANEXO III - Preencher'!I523</f>
        <v>0</v>
      </c>
      <c r="I514" s="15">
        <f>'[1]TCE - ANEXO III - Preencher'!J523</f>
        <v>175.3304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157.51</v>
      </c>
      <c r="R514" s="16">
        <f>'[1]TCE - ANEXO III - Preencher'!S523</f>
        <v>60.2</v>
      </c>
      <c r="S514" s="17">
        <f t="shared" si="45"/>
        <v>97.309999999999988</v>
      </c>
      <c r="T514" s="16">
        <f>'[1]TCE - ANEXO III - Preencher'!U523</f>
        <v>60.16</v>
      </c>
      <c r="U514" s="16">
        <f>'[1]TCE - ANEXO III - Preencher'!V523</f>
        <v>0</v>
      </c>
      <c r="V514" s="17">
        <f t="shared" si="46"/>
        <v>60.16</v>
      </c>
      <c r="W514" s="18" t="str">
        <f>IF('[1]TCE - ANEXO III - Preencher'!X523="","",'[1]TCE - ANEXO III - Preencher'!X523)</f>
        <v>AUXÍLIO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334.15039999999999</v>
      </c>
    </row>
    <row r="515" spans="1:28" s="4" customFormat="1" x14ac:dyDescent="0.2">
      <c r="A515" s="9">
        <f>IFERROR(VLOOKUP(B515,'[1]DADOS (OCULTAR)'!$P$3:$R$91,3,0),"")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JEANDRO NASCIMENTO DE OLIVEIRA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5151-10</v>
      </c>
      <c r="G515" s="14" t="str">
        <f>IF('[1]TCE - ANEXO III - Preencher'!H524="","",'[1]TCE - ANEXO III - Preencher'!H524)</f>
        <v>12/2021</v>
      </c>
      <c r="H515" s="15">
        <f>'[1]TCE - ANEXO III - Preencher'!I524</f>
        <v>0</v>
      </c>
      <c r="I515" s="15">
        <f>'[1]TCE - ANEXO III - Preencher'!J524</f>
        <v>184.1696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1.35</v>
      </c>
      <c r="O515" s="16">
        <f>'[1]TCE - ANEXO III - Preencher'!P524</f>
        <v>0</v>
      </c>
      <c r="P515" s="17">
        <f t="shared" si="44"/>
        <v>1.35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185.5196</v>
      </c>
    </row>
    <row r="516" spans="1:28" s="4" customFormat="1" x14ac:dyDescent="0.2">
      <c r="A516" s="9">
        <f>IFERROR(VLOOKUP(B516,'[1]DADOS (OCULTAR)'!$P$3:$R$91,3,0),"")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JEANNE CICERA MENDES BARBOSA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12/2021</v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1.35</v>
      </c>
    </row>
    <row r="517" spans="1:28" s="4" customFormat="1" x14ac:dyDescent="0.2">
      <c r="A517" s="9">
        <f>IFERROR(VLOOKUP(B517,'[1]DADOS (OCULTAR)'!$P$3:$R$91,3,0),"")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JECIEL VIANA MEDEIROS DE MELO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12/2021</v>
      </c>
      <c r="H517" s="15">
        <f>'[1]TCE - ANEXO III - Preencher'!I526</f>
        <v>0</v>
      </c>
      <c r="I517" s="15">
        <f>'[1]TCE - ANEXO III - Preencher'!J526</f>
        <v>208.77680000000001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1.35</v>
      </c>
      <c r="O517" s="16">
        <f>'[1]TCE - ANEXO III - Preencher'!P526</f>
        <v>0</v>
      </c>
      <c r="P517" s="17">
        <f t="shared" si="50"/>
        <v>1.35</v>
      </c>
      <c r="Q517" s="16">
        <f>'[1]TCE - ANEXO III - Preencher'!R526</f>
        <v>167.7</v>
      </c>
      <c r="R517" s="16">
        <f>'[1]TCE - ANEXO III - Preencher'!S526</f>
        <v>62.34</v>
      </c>
      <c r="S517" s="17">
        <f t="shared" si="51"/>
        <v>105.35999999999999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315.48680000000002</v>
      </c>
    </row>
    <row r="518" spans="1:28" s="4" customFormat="1" x14ac:dyDescent="0.2">
      <c r="A518" s="9">
        <f>IFERROR(VLOOKUP(B518,'[1]DADOS (OCULTAR)'!$P$3:$R$91,3,0),"")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JEFFERSON RONNEY FERREIRA BARBOZA ALBINO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 t="str">
        <f>'[1]TCE - ANEXO III - Preencher'!G527</f>
        <v>4110-10</v>
      </c>
      <c r="G518" s="14" t="str">
        <f>IF('[1]TCE - ANEXO III - Preencher'!H527="","",'[1]TCE - ANEXO III - Preencher'!H527)</f>
        <v>12/2021</v>
      </c>
      <c r="H518" s="15">
        <f>'[1]TCE - ANEXO III - Preencher'!I527</f>
        <v>0</v>
      </c>
      <c r="I518" s="15">
        <f>'[1]TCE - ANEXO III - Preencher'!J527</f>
        <v>170.5248</v>
      </c>
      <c r="J518" s="15">
        <f>'[1]TCE - ANEXO III - Preencher'!K527</f>
        <v>0</v>
      </c>
      <c r="K518" s="16">
        <f>'[1]TCE - ANEXO III - Preencher'!L527</f>
        <v>550.47</v>
      </c>
      <c r="L518" s="16">
        <f>'[1]TCE - ANEXO III - Preencher'!M527</f>
        <v>22.26</v>
      </c>
      <c r="M518" s="16">
        <f t="shared" si="49"/>
        <v>528.21</v>
      </c>
      <c r="N518" s="16">
        <f>'[1]TCE - ANEXO III - Preencher'!O527</f>
        <v>1.35</v>
      </c>
      <c r="O518" s="16">
        <f>'[1]TCE - ANEXO III - Preencher'!P527</f>
        <v>0</v>
      </c>
      <c r="P518" s="17">
        <f t="shared" si="50"/>
        <v>1.35</v>
      </c>
      <c r="Q518" s="16">
        <f>'[1]TCE - ANEXO III - Preencher'!R527</f>
        <v>228.9</v>
      </c>
      <c r="R518" s="16">
        <f>'[1]TCE - ANEXO III - Preencher'!S527</f>
        <v>60.44</v>
      </c>
      <c r="S518" s="17">
        <f t="shared" si="51"/>
        <v>168.46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868.54480000000012</v>
      </c>
    </row>
    <row r="519" spans="1:28" s="4" customFormat="1" x14ac:dyDescent="0.2">
      <c r="A519" s="9">
        <f>IFERROR(VLOOKUP(B519,'[1]DADOS (OCULTAR)'!$P$3:$R$91,3,0),"")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JEIZIANE TRIBUTINO DE ARAUJO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12/2021</v>
      </c>
      <c r="H519" s="15">
        <f>'[1]TCE - ANEXO III - Preencher'!I528</f>
        <v>0</v>
      </c>
      <c r="I519" s="15">
        <f>'[1]TCE - ANEXO III - Preencher'!J528</f>
        <v>403.01119999999997</v>
      </c>
      <c r="J519" s="15">
        <f>'[1]TCE - ANEXO III - Preencher'!K528</f>
        <v>0</v>
      </c>
      <c r="K519" s="16">
        <f>'[1]TCE - ANEXO III - Preencher'!L528</f>
        <v>550.47</v>
      </c>
      <c r="L519" s="16">
        <f>'[1]TCE - ANEXO III - Preencher'!M528</f>
        <v>2.86</v>
      </c>
      <c r="M519" s="16">
        <f t="shared" si="49"/>
        <v>547.61</v>
      </c>
      <c r="N519" s="16">
        <f>'[1]TCE - ANEXO III - Preencher'!O528</f>
        <v>2.84</v>
      </c>
      <c r="O519" s="16">
        <f>'[1]TCE - ANEXO III - Preencher'!P528</f>
        <v>0</v>
      </c>
      <c r="P519" s="17">
        <f t="shared" si="50"/>
        <v>2.84</v>
      </c>
      <c r="Q519" s="16">
        <f>'[1]TCE - ANEXO III - Preencher'!R528</f>
        <v>218.7</v>
      </c>
      <c r="R519" s="16">
        <f>'[1]TCE - ANEXO III - Preencher'!S528</f>
        <v>114.48</v>
      </c>
      <c r="S519" s="17">
        <f t="shared" si="51"/>
        <v>104.21999999999998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1057.6812</v>
      </c>
    </row>
    <row r="520" spans="1:28" s="4" customFormat="1" x14ac:dyDescent="0.2">
      <c r="A520" s="9">
        <f>IFERROR(VLOOKUP(B520,'[1]DADOS (OCULTAR)'!$P$3:$R$91,3,0),"")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JENIFER MARIA DA SILVA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5134-30</v>
      </c>
      <c r="G520" s="14" t="str">
        <f>IF('[1]TCE - ANEXO III - Preencher'!H529="","",'[1]TCE - ANEXO III - Preencher'!H529)</f>
        <v>12/2021</v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1.35</v>
      </c>
      <c r="O520" s="16">
        <f>'[1]TCE - ANEXO III - Preencher'!P529</f>
        <v>0</v>
      </c>
      <c r="P520" s="17">
        <f t="shared" si="50"/>
        <v>1.35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1.35</v>
      </c>
    </row>
    <row r="521" spans="1:28" s="4" customFormat="1" x14ac:dyDescent="0.2">
      <c r="A521" s="9">
        <f>IFERROR(VLOOKUP(B521,'[1]DADOS (OCULTAR)'!$P$3:$R$91,3,0),"")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JENNIFER MARTINS LIMA DA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4110-10</v>
      </c>
      <c r="G521" s="14" t="str">
        <f>IF('[1]TCE - ANEXO III - Preencher'!H530="","",'[1]TCE - ANEXO III - Preencher'!H530)</f>
        <v>12/2021</v>
      </c>
      <c r="H521" s="15">
        <f>'[1]TCE - ANEXO III - Preencher'!I530</f>
        <v>0</v>
      </c>
      <c r="I521" s="15">
        <f>'[1]TCE - ANEXO III - Preencher'!J530</f>
        <v>139.21039999999999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1.35</v>
      </c>
      <c r="O521" s="16">
        <f>'[1]TCE - ANEXO III - Preencher'!P530</f>
        <v>0</v>
      </c>
      <c r="P521" s="17">
        <f t="shared" si="50"/>
        <v>1.35</v>
      </c>
      <c r="Q521" s="16">
        <f>'[1]TCE - ANEXO III - Preencher'!R530</f>
        <v>393.9</v>
      </c>
      <c r="R521" s="16">
        <f>'[1]TCE - ANEXO III - Preencher'!S530</f>
        <v>66.78</v>
      </c>
      <c r="S521" s="17">
        <f t="shared" si="51"/>
        <v>327.12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467.68039999999996</v>
      </c>
    </row>
    <row r="522" spans="1:28" s="4" customFormat="1" x14ac:dyDescent="0.2">
      <c r="A522" s="9">
        <f>IFERROR(VLOOKUP(B522,'[1]DADOS (OCULTAR)'!$P$3:$R$91,3,0),"")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JEOZADAK NEVES MARQUES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2236-05</v>
      </c>
      <c r="G522" s="14" t="str">
        <f>IF('[1]TCE - ANEXO III - Preencher'!H531="","",'[1]TCE - ANEXO III - Preencher'!H531)</f>
        <v>12/2021</v>
      </c>
      <c r="H522" s="15">
        <f>'[1]TCE - ANEXO III - Preencher'!I531</f>
        <v>0</v>
      </c>
      <c r="I522" s="15">
        <f>'[1]TCE - ANEXO III - Preencher'!J531</f>
        <v>552.32640000000004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2.84</v>
      </c>
      <c r="O522" s="16">
        <f>'[1]TCE - ANEXO III - Preencher'!P531</f>
        <v>0</v>
      </c>
      <c r="P522" s="17">
        <f t="shared" si="50"/>
        <v>2.84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555.16640000000007</v>
      </c>
    </row>
    <row r="523" spans="1:28" s="4" customFormat="1" x14ac:dyDescent="0.2">
      <c r="A523" s="9">
        <f>IFERROR(VLOOKUP(B523,'[1]DADOS (OCULTAR)'!$P$3:$R$91,3,0),"")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JESANE DANTAS ARAUJO BARBOSA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4110-10</v>
      </c>
      <c r="G523" s="14" t="str">
        <f>IF('[1]TCE - ANEXO III - Preencher'!H532="","",'[1]TCE - ANEXO III - Preencher'!H532)</f>
        <v>12/2021</v>
      </c>
      <c r="H523" s="15">
        <f>'[1]TCE - ANEXO III - Preencher'!I532</f>
        <v>0</v>
      </c>
      <c r="I523" s="15">
        <f>'[1]TCE - ANEXO III - Preencher'!J532</f>
        <v>140.0744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1.35</v>
      </c>
      <c r="O523" s="16">
        <f>'[1]TCE - ANEXO III - Preencher'!P532</f>
        <v>0</v>
      </c>
      <c r="P523" s="17">
        <f t="shared" si="50"/>
        <v>1.35</v>
      </c>
      <c r="Q523" s="16">
        <f>'[1]TCE - ANEXO III - Preencher'!R532</f>
        <v>157.5</v>
      </c>
      <c r="R523" s="16">
        <f>'[1]TCE - ANEXO III - Preencher'!S532</f>
        <v>66.78</v>
      </c>
      <c r="S523" s="17">
        <f t="shared" si="51"/>
        <v>90.72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232.14439999999999</v>
      </c>
    </row>
    <row r="524" spans="1:28" s="4" customFormat="1" x14ac:dyDescent="0.2">
      <c r="A524" s="9">
        <f>IFERROR(VLOOKUP(B524,'[1]DADOS (OCULTAR)'!$P$3:$R$91,3,0),"")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JESSE GOMES DA SILVA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 t="str">
        <f>'[1]TCE - ANEXO III - Preencher'!G533</f>
        <v>8601-10</v>
      </c>
      <c r="G524" s="14" t="str">
        <f>IF('[1]TCE - ANEXO III - Preencher'!H533="","",'[1]TCE - ANEXO III - Preencher'!H533)</f>
        <v>12/2021</v>
      </c>
      <c r="H524" s="15">
        <f>'[1]TCE - ANEXO III - Preencher'!I533</f>
        <v>0</v>
      </c>
      <c r="I524" s="15">
        <f>'[1]TCE - ANEXO III - Preencher'!J533</f>
        <v>294.30959999999999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1.35</v>
      </c>
      <c r="O524" s="16">
        <f>'[1]TCE - ANEXO III - Preencher'!P533</f>
        <v>0</v>
      </c>
      <c r="P524" s="17">
        <f t="shared" si="50"/>
        <v>1.35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295.65960000000001</v>
      </c>
    </row>
    <row r="525" spans="1:28" s="4" customFormat="1" x14ac:dyDescent="0.2">
      <c r="A525" s="9">
        <f>IFERROR(VLOOKUP(B525,'[1]DADOS (OCULTAR)'!$P$3:$R$91,3,0),"")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JESSICA DAYANNE SANTOS BERNARDO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2236-05</v>
      </c>
      <c r="G525" s="14" t="str">
        <f>IF('[1]TCE - ANEXO III - Preencher'!H534="","",'[1]TCE - ANEXO III - Preencher'!H534)</f>
        <v>12/2021</v>
      </c>
      <c r="H525" s="15">
        <f>'[1]TCE - ANEXO III - Preencher'!I534</f>
        <v>0</v>
      </c>
      <c r="I525" s="15">
        <f>'[1]TCE - ANEXO III - Preencher'!J534</f>
        <v>392.22239999999999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2.84</v>
      </c>
      <c r="O525" s="16">
        <f>'[1]TCE - ANEXO III - Preencher'!P534</f>
        <v>0</v>
      </c>
      <c r="P525" s="17">
        <f t="shared" si="50"/>
        <v>2.84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395.06239999999997</v>
      </c>
    </row>
    <row r="526" spans="1:28" s="4" customFormat="1" x14ac:dyDescent="0.2">
      <c r="A526" s="9">
        <f>IFERROR(VLOOKUP(B526,'[1]DADOS (OCULTAR)'!$P$3:$R$91,3,0),"")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JESSICA DO ESPIRITO SANTO DAS CHAGAS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 t="str">
        <f>IF('[1]TCE - ANEXO III - Preencher'!H535="","",'[1]TCE - ANEXO III - Preencher'!H535)</f>
        <v>12/2021</v>
      </c>
      <c r="H526" s="15">
        <f>'[1]TCE - ANEXO III - Preencher'!I535</f>
        <v>0</v>
      </c>
      <c r="I526" s="15">
        <f>'[1]TCE - ANEXO III - Preencher'!J535</f>
        <v>176.10720000000001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1.35</v>
      </c>
      <c r="O526" s="16">
        <f>'[1]TCE - ANEXO III - Preencher'!P535</f>
        <v>0</v>
      </c>
      <c r="P526" s="17">
        <f t="shared" si="50"/>
        <v>1.35</v>
      </c>
      <c r="Q526" s="16">
        <f>'[1]TCE - ANEXO III - Preencher'!R535</f>
        <v>157.5</v>
      </c>
      <c r="R526" s="16">
        <f>'[1]TCE - ANEXO III - Preencher'!S535</f>
        <v>65.62</v>
      </c>
      <c r="S526" s="17">
        <f t="shared" si="51"/>
        <v>91.88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269.3372</v>
      </c>
    </row>
    <row r="527" spans="1:28" s="4" customFormat="1" x14ac:dyDescent="0.2">
      <c r="A527" s="9">
        <f>IFERROR(VLOOKUP(B527,'[1]DADOS (OCULTAR)'!$P$3:$R$91,3,0),"")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JESSICA KELLY DA SILVA ALVES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12/2021</v>
      </c>
      <c r="H527" s="15">
        <f>'[1]TCE - ANEXO III - Preencher'!I536</f>
        <v>0</v>
      </c>
      <c r="I527" s="15">
        <f>'[1]TCE - ANEXO III - Preencher'!J536</f>
        <v>209.38399999999999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</v>
      </c>
      <c r="O527" s="16">
        <f>'[1]TCE - ANEXO III - Preencher'!P536</f>
        <v>0</v>
      </c>
      <c r="P527" s="17">
        <f t="shared" si="50"/>
        <v>1.35</v>
      </c>
      <c r="Q527" s="16">
        <f>'[1]TCE - ANEXO III - Preencher'!R536</f>
        <v>0</v>
      </c>
      <c r="R527" s="16">
        <f>'[1]TCE - ANEXO III - Preencher'!S536</f>
        <v>8.99</v>
      </c>
      <c r="S527" s="17">
        <f t="shared" si="51"/>
        <v>-8.99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201.74399999999997</v>
      </c>
    </row>
    <row r="528" spans="1:28" s="4" customFormat="1" x14ac:dyDescent="0.2">
      <c r="A528" s="9">
        <f>IFERROR(VLOOKUP(B528,'[1]DADOS (OCULTAR)'!$P$3:$R$91,3,0),"")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JESSICA MARIA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 t="str">
        <f>IF('[1]TCE - ANEXO III - Preencher'!H537="","",'[1]TCE - ANEXO III - Preencher'!H537)</f>
        <v>12/2021</v>
      </c>
      <c r="H528" s="15">
        <f>'[1]TCE - ANEXO III - Preencher'!I537</f>
        <v>0</v>
      </c>
      <c r="I528" s="15">
        <f>'[1]TCE - ANEXO III - Preencher'!J537</f>
        <v>294.27280000000002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295.62280000000004</v>
      </c>
    </row>
    <row r="529" spans="1:28" s="4" customFormat="1" x14ac:dyDescent="0.2">
      <c r="A529" s="9">
        <f>IFERROR(VLOOKUP(B529,'[1]DADOS (OCULTAR)'!$P$3:$R$91,3,0),"")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JESSICA MARQUES DOURADO</v>
      </c>
      <c r="E529" s="10" t="str">
        <f>IF('[1]TCE - ANEXO III - Preencher'!F538="4 - Assistência Odontológica","2 - Outros Profissionais da Saúde",'[1]TCE - ANEXO III - Preencher'!F538)</f>
        <v>1 - Médico</v>
      </c>
      <c r="F529" s="13" t="str">
        <f>'[1]TCE - ANEXO III - Preencher'!G538</f>
        <v>2251-25</v>
      </c>
      <c r="G529" s="14" t="str">
        <f>IF('[1]TCE - ANEXO III - Preencher'!H538="","",'[1]TCE - ANEXO III - Preencher'!H538)</f>
        <v>12/2021</v>
      </c>
      <c r="H529" s="15">
        <f>'[1]TCE - ANEXO III - Preencher'!I538</f>
        <v>0</v>
      </c>
      <c r="I529" s="15">
        <f>'[1]TCE - ANEXO III - Preencher'!J538</f>
        <v>766.54640000000006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10.83</v>
      </c>
      <c r="O529" s="16">
        <f>'[1]TCE - ANEXO III - Preencher'!P538</f>
        <v>0</v>
      </c>
      <c r="P529" s="17">
        <f t="shared" si="50"/>
        <v>10.83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777.3764000000001</v>
      </c>
    </row>
    <row r="530" spans="1:28" s="4" customFormat="1" x14ac:dyDescent="0.2">
      <c r="A530" s="9">
        <f>IFERROR(VLOOKUP(B530,'[1]DADOS (OCULTAR)'!$P$3:$R$91,3,0),"")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JESUA MARIA DOS SANTOS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12/2021</v>
      </c>
      <c r="H530" s="15">
        <f>'[1]TCE - ANEXO III - Preencher'!I539</f>
        <v>0</v>
      </c>
      <c r="I530" s="15">
        <f>'[1]TCE - ANEXO III - Preencher'!J539</f>
        <v>191.86320000000001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157.5</v>
      </c>
      <c r="R530" s="16">
        <f>'[1]TCE - ANEXO III - Preencher'!S539</f>
        <v>62.71</v>
      </c>
      <c r="S530" s="17">
        <f t="shared" si="51"/>
        <v>94.789999999999992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288.00319999999999</v>
      </c>
    </row>
    <row r="531" spans="1:28" s="4" customFormat="1" x14ac:dyDescent="0.2">
      <c r="A531" s="9">
        <f>IFERROR(VLOOKUP(B531,'[1]DADOS (OCULTAR)'!$P$3:$R$91,3,0),"")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JEYSSON SUELDO BARROS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3241-15</v>
      </c>
      <c r="G531" s="14" t="str">
        <f>IF('[1]TCE - ANEXO III - Preencher'!H540="","",'[1]TCE - ANEXO III - Preencher'!H540)</f>
        <v>12/2021</v>
      </c>
      <c r="H531" s="15">
        <f>'[1]TCE - ANEXO III - Preencher'!I540</f>
        <v>0</v>
      </c>
      <c r="I531" s="15">
        <f>'[1]TCE - ANEXO III - Preencher'!J540</f>
        <v>447.11439999999999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105.3</v>
      </c>
      <c r="R531" s="16">
        <f>'[1]TCE - ANEXO III - Preencher'!S540</f>
        <v>62.7</v>
      </c>
      <c r="S531" s="17">
        <f t="shared" si="51"/>
        <v>42.599999999999994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491.06439999999998</v>
      </c>
    </row>
    <row r="532" spans="1:28" s="4" customFormat="1" x14ac:dyDescent="0.2">
      <c r="A532" s="9">
        <f>IFERROR(VLOOKUP(B532,'[1]DADOS (OCULTAR)'!$P$3:$R$91,3,0),"")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JHONATAS DA SILVA TRINDADE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4110-10</v>
      </c>
      <c r="G532" s="14" t="str">
        <f>IF('[1]TCE - ANEXO III - Preencher'!H541="","",'[1]TCE - ANEXO III - Preencher'!H541)</f>
        <v>12/2021</v>
      </c>
      <c r="H532" s="15">
        <f>'[1]TCE - ANEXO III - Preencher'!I541</f>
        <v>0</v>
      </c>
      <c r="I532" s="15">
        <f>'[1]TCE - ANEXO III - Preencher'!J541</f>
        <v>11.3666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1.35</v>
      </c>
      <c r="O532" s="16">
        <f>'[1]TCE - ANEXO III - Preencher'!P541</f>
        <v>0</v>
      </c>
      <c r="P532" s="17">
        <f t="shared" si="50"/>
        <v>1.35</v>
      </c>
      <c r="Q532" s="16">
        <f>'[1]TCE - ANEXO III - Preencher'!R541</f>
        <v>142.66</v>
      </c>
      <c r="R532" s="16">
        <f>'[1]TCE - ANEXO III - Preencher'!S541</f>
        <v>17.600000000000001</v>
      </c>
      <c r="S532" s="17">
        <f t="shared" si="51"/>
        <v>125.06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137.7766</v>
      </c>
    </row>
    <row r="533" spans="1:28" s="4" customFormat="1" x14ac:dyDescent="0.2">
      <c r="A533" s="9">
        <f>IFERROR(VLOOKUP(B533,'[1]DADOS (OCULTAR)'!$P$3:$R$91,3,0),"")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JHONATAS DA SILVA TRINDADE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4141-05</v>
      </c>
      <c r="G533" s="14" t="str">
        <f>IF('[1]TCE - ANEXO III - Preencher'!H542="","",'[1]TCE - ANEXO III - Preencher'!H542)</f>
        <v>12/2021</v>
      </c>
      <c r="H533" s="15">
        <f>'[1]TCE - ANEXO III - Preencher'!I542</f>
        <v>0</v>
      </c>
      <c r="I533" s="15">
        <f>'[1]TCE - ANEXO III - Preencher'!J542</f>
        <v>40.229599999999998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30.17</v>
      </c>
      <c r="S533" s="17">
        <f t="shared" si="51"/>
        <v>-30.17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10.059599999999996</v>
      </c>
    </row>
    <row r="534" spans="1:28" s="4" customFormat="1" x14ac:dyDescent="0.2">
      <c r="A534" s="9">
        <f>IFERROR(VLOOKUP(B534,'[1]DADOS (OCULTAR)'!$P$3:$R$91,3,0),"")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JOANA BEATRIZ RIBEIRO SILVA DOS SANTOS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2236-05</v>
      </c>
      <c r="G534" s="14" t="str">
        <f>IF('[1]TCE - ANEXO III - Preencher'!H543="","",'[1]TCE - ANEXO III - Preencher'!H543)</f>
        <v>12/2021</v>
      </c>
      <c r="H534" s="15">
        <f>'[1]TCE - ANEXO III - Preencher'!I543</f>
        <v>0</v>
      </c>
      <c r="I534" s="15">
        <f>'[1]TCE - ANEXO III - Preencher'!J543</f>
        <v>115.69840000000001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2.84</v>
      </c>
      <c r="O534" s="16">
        <f>'[1]TCE - ANEXO III - Preencher'!P543</f>
        <v>0</v>
      </c>
      <c r="P534" s="17">
        <f t="shared" si="50"/>
        <v>2.84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118.53840000000001</v>
      </c>
    </row>
    <row r="535" spans="1:28" s="4" customFormat="1" x14ac:dyDescent="0.2">
      <c r="A535" s="9">
        <f>IFERROR(VLOOKUP(B535,'[1]DADOS (OCULTAR)'!$P$3:$R$91,3,0),"")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JOANA D ARC SANTOS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2235-05</v>
      </c>
      <c r="G535" s="14" t="str">
        <f>IF('[1]TCE - ANEXO III - Preencher'!H544="","",'[1]TCE - ANEXO III - Preencher'!H544)</f>
        <v>12/2021</v>
      </c>
      <c r="H535" s="15">
        <f>'[1]TCE - ANEXO III - Preencher'!I544</f>
        <v>0</v>
      </c>
      <c r="I535" s="15">
        <f>'[1]TCE - ANEXO III - Preencher'!J544</f>
        <v>433.7672</v>
      </c>
      <c r="J535" s="15">
        <f>'[1]TCE - ANEXO III - Preencher'!K544</f>
        <v>0</v>
      </c>
      <c r="K535" s="16">
        <f>'[1]TCE - ANEXO III - Preencher'!L544</f>
        <v>550.47</v>
      </c>
      <c r="L535" s="16">
        <f>'[1]TCE - ANEXO III - Preencher'!M544</f>
        <v>2.86</v>
      </c>
      <c r="M535" s="16">
        <f t="shared" si="49"/>
        <v>547.61</v>
      </c>
      <c r="N535" s="16">
        <f>'[1]TCE - ANEXO III - Preencher'!O544</f>
        <v>2.84</v>
      </c>
      <c r="O535" s="16">
        <f>'[1]TCE - ANEXO III - Preencher'!P544</f>
        <v>0</v>
      </c>
      <c r="P535" s="17">
        <f t="shared" si="50"/>
        <v>2.84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984.21720000000005</v>
      </c>
    </row>
    <row r="536" spans="1:28" s="4" customFormat="1" x14ac:dyDescent="0.2">
      <c r="A536" s="9">
        <f>IFERROR(VLOOKUP(B536,'[1]DADOS (OCULTAR)'!$P$3:$R$91,3,0),"")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JOANA LAIS ARRUDA DE LIMA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12/2021</v>
      </c>
      <c r="H536" s="15">
        <f>'[1]TCE - ANEXO III - Preencher'!I545</f>
        <v>0</v>
      </c>
      <c r="I536" s="15">
        <f>'[1]TCE - ANEXO III - Preencher'!J545</f>
        <v>165.04079999999999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1.35</v>
      </c>
      <c r="O536" s="16">
        <f>'[1]TCE - ANEXO III - Preencher'!P545</f>
        <v>0</v>
      </c>
      <c r="P536" s="17">
        <f t="shared" si="50"/>
        <v>1.35</v>
      </c>
      <c r="Q536" s="16">
        <f>'[1]TCE - ANEXO III - Preencher'!R545</f>
        <v>137.25</v>
      </c>
      <c r="R536" s="16">
        <f>'[1]TCE - ANEXO III - Preencher'!S545</f>
        <v>0</v>
      </c>
      <c r="S536" s="17">
        <f t="shared" si="51"/>
        <v>137.25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303.64080000000001</v>
      </c>
    </row>
    <row r="537" spans="1:28" s="4" customFormat="1" x14ac:dyDescent="0.2">
      <c r="A537" s="9">
        <f>IFERROR(VLOOKUP(B537,'[1]DADOS (OCULTAR)'!$P$3:$R$91,3,0),"")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JOANA MARIA BEZERRA DE LIRA</v>
      </c>
      <c r="E537" s="10" t="str">
        <f>IF('[1]TCE - ANEXO III - Preencher'!F546="4 - Assistência Odontológica","2 - Outros Profissionais da Saúde",'[1]TCE - ANEXO III - Preencher'!F546)</f>
        <v>1 - Médico</v>
      </c>
      <c r="F537" s="13" t="str">
        <f>'[1]TCE - ANEXO III - Preencher'!G546</f>
        <v>2251-25</v>
      </c>
      <c r="G537" s="14" t="str">
        <f>IF('[1]TCE - ANEXO III - Preencher'!H546="","",'[1]TCE - ANEXO III - Preencher'!H546)</f>
        <v>12/2021</v>
      </c>
      <c r="H537" s="15">
        <f>'[1]TCE - ANEXO III - Preencher'!I546</f>
        <v>0</v>
      </c>
      <c r="I537" s="15">
        <f>'[1]TCE - ANEXO III - Preencher'!J546</f>
        <v>628.78319999999997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10.83</v>
      </c>
      <c r="O537" s="16">
        <f>'[1]TCE - ANEXO III - Preencher'!P546</f>
        <v>0</v>
      </c>
      <c r="P537" s="17">
        <f t="shared" si="50"/>
        <v>10.83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639.61320000000001</v>
      </c>
    </row>
    <row r="538" spans="1:28" s="4" customFormat="1" x14ac:dyDescent="0.2">
      <c r="A538" s="9">
        <f>IFERROR(VLOOKUP(B538,'[1]DADOS (OCULTAR)'!$P$3:$R$91,3,0),"")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JOAO BATISTA TORQUATO DE SOUZA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5151-10</v>
      </c>
      <c r="G538" s="14" t="str">
        <f>IF('[1]TCE - ANEXO III - Preencher'!H547="","",'[1]TCE - ANEXO III - Preencher'!H547)</f>
        <v>12/2021</v>
      </c>
      <c r="H538" s="15">
        <f>'[1]TCE - ANEXO III - Preencher'!I547</f>
        <v>0</v>
      </c>
      <c r="I538" s="15">
        <f>'[1]TCE - ANEXO III - Preencher'!J547</f>
        <v>160.828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119.55</v>
      </c>
      <c r="R538" s="16">
        <f>'[1]TCE - ANEXO III - Preencher'!S547</f>
        <v>66.599999999999994</v>
      </c>
      <c r="S538" s="17">
        <f t="shared" si="51"/>
        <v>52.95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215.12799999999999</v>
      </c>
    </row>
    <row r="539" spans="1:28" s="4" customFormat="1" x14ac:dyDescent="0.2">
      <c r="A539" s="9">
        <f>IFERROR(VLOOKUP(B539,'[1]DADOS (OCULTAR)'!$P$3:$R$91,3,0),"")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JOAO NICOLLE TUPINA NOGUEIRA</v>
      </c>
      <c r="E539" s="10" t="str">
        <f>IF('[1]TCE - ANEXO III - Preencher'!F548="4 - Assistência Odontológica","2 - Outros Profissionais da Saúde",'[1]TCE - ANEXO III - Preencher'!F548)</f>
        <v>1 - Médico</v>
      </c>
      <c r="F539" s="13" t="str">
        <f>'[1]TCE - ANEXO III - Preencher'!G548</f>
        <v>2251-51</v>
      </c>
      <c r="G539" s="14" t="str">
        <f>IF('[1]TCE - ANEXO III - Preencher'!H548="","",'[1]TCE - ANEXO III - Preencher'!H548)</f>
        <v>12/2021</v>
      </c>
      <c r="H539" s="15">
        <f>'[1]TCE - ANEXO III - Preencher'!I548</f>
        <v>0</v>
      </c>
      <c r="I539" s="15">
        <f>'[1]TCE - ANEXO III - Preencher'!J548</f>
        <v>146.62559999999999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10.84</v>
      </c>
      <c r="O539" s="16">
        <f>'[1]TCE - ANEXO III - Preencher'!P548</f>
        <v>0</v>
      </c>
      <c r="P539" s="17">
        <f t="shared" si="50"/>
        <v>10.84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157.46559999999999</v>
      </c>
    </row>
    <row r="540" spans="1:28" s="4" customFormat="1" x14ac:dyDescent="0.2">
      <c r="A540" s="9">
        <f>IFERROR(VLOOKUP(B540,'[1]DADOS (OCULTAR)'!$P$3:$R$91,3,0),"")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JOAO VICTOR LACERDA BELFORT</v>
      </c>
      <c r="E540" s="10" t="str">
        <f>IF('[1]TCE - ANEXO III - Preencher'!F549="4 - Assistência Odontológica","2 - Outros Profissionais da Saúde",'[1]TCE - ANEXO III - Preencher'!F549)</f>
        <v>1 - Médico</v>
      </c>
      <c r="F540" s="13" t="str">
        <f>'[1]TCE - ANEXO III - Preencher'!G549</f>
        <v>2251-25</v>
      </c>
      <c r="G540" s="14" t="str">
        <f>IF('[1]TCE - ANEXO III - Preencher'!H549="","",'[1]TCE - ANEXO III - Preencher'!H549)</f>
        <v>12/2021</v>
      </c>
      <c r="H540" s="15">
        <f>'[1]TCE - ANEXO III - Preencher'!I549</f>
        <v>0</v>
      </c>
      <c r="I540" s="15">
        <f>'[1]TCE - ANEXO III - Preencher'!J549</f>
        <v>810.51119999999992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10.83</v>
      </c>
      <c r="O540" s="16">
        <f>'[1]TCE - ANEXO III - Preencher'!P549</f>
        <v>0</v>
      </c>
      <c r="P540" s="17">
        <f t="shared" si="50"/>
        <v>10.83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821.34119999999996</v>
      </c>
    </row>
    <row r="541" spans="1:28" s="4" customFormat="1" x14ac:dyDescent="0.2">
      <c r="A541" s="9">
        <f>IFERROR(VLOOKUP(B541,'[1]DADOS (OCULTAR)'!$P$3:$R$91,3,0),"")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JOAS FERREIRA DE SOUSA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5151-10</v>
      </c>
      <c r="G541" s="14" t="str">
        <f>IF('[1]TCE - ANEXO III - Preencher'!H550="","",'[1]TCE - ANEXO III - Preencher'!H550)</f>
        <v>12/2021</v>
      </c>
      <c r="H541" s="15">
        <f>'[1]TCE - ANEXO III - Preencher'!I550</f>
        <v>0</v>
      </c>
      <c r="I541" s="15">
        <f>'[1]TCE - ANEXO III - Preencher'!J550</f>
        <v>172.85040000000001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1.35</v>
      </c>
      <c r="O541" s="16">
        <f>'[1]TCE - ANEXO III - Preencher'!P550</f>
        <v>0</v>
      </c>
      <c r="P541" s="17">
        <f t="shared" si="50"/>
        <v>1.35</v>
      </c>
      <c r="Q541" s="16">
        <f>'[1]TCE - ANEXO III - Preencher'!R550</f>
        <v>287.7</v>
      </c>
      <c r="R541" s="16">
        <f>'[1]TCE - ANEXO III - Preencher'!S550</f>
        <v>66.599999999999994</v>
      </c>
      <c r="S541" s="17">
        <f t="shared" si="51"/>
        <v>221.1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395.30039999999997</v>
      </c>
    </row>
    <row r="542" spans="1:28" s="4" customFormat="1" x14ac:dyDescent="0.2">
      <c r="A542" s="9">
        <f>IFERROR(VLOOKUP(B542,'[1]DADOS (OCULTAR)'!$P$3:$R$91,3,0),"")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JOELI SOUZA LIMA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2235-05</v>
      </c>
      <c r="G542" s="14" t="str">
        <f>IF('[1]TCE - ANEXO III - Preencher'!H551="","",'[1]TCE - ANEXO III - Preencher'!H551)</f>
        <v>12/2021</v>
      </c>
      <c r="H542" s="15">
        <f>'[1]TCE - ANEXO III - Preencher'!I551</f>
        <v>0</v>
      </c>
      <c r="I542" s="15">
        <f>'[1]TCE - ANEXO III - Preencher'!J551</f>
        <v>336.14800000000002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2.84</v>
      </c>
      <c r="O542" s="16">
        <f>'[1]TCE - ANEXO III - Preencher'!P551</f>
        <v>0</v>
      </c>
      <c r="P542" s="17">
        <f t="shared" si="50"/>
        <v>2.84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103.28</v>
      </c>
      <c r="U542" s="16">
        <f>'[1]TCE - ANEXO III - Preencher'!V551</f>
        <v>0</v>
      </c>
      <c r="V542" s="17">
        <f t="shared" si="52"/>
        <v>103.28</v>
      </c>
      <c r="W542" s="18" t="str">
        <f>IF('[1]TCE - ANEXO III - Preencher'!X551="","",'[1]TCE - ANEXO III - Preencher'!X551)</f>
        <v>AUXÍLIO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442.26800000000003</v>
      </c>
    </row>
    <row r="543" spans="1:28" s="4" customFormat="1" x14ac:dyDescent="0.2">
      <c r="A543" s="9">
        <f>IFERROR(VLOOKUP(B543,'[1]DADOS (OCULTAR)'!$P$3:$R$91,3,0),"")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JOELMA MARIA MACIEL CABRAL BARBOSA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12/2021</v>
      </c>
      <c r="H543" s="15">
        <f>'[1]TCE - ANEXO III - Preencher'!I552</f>
        <v>0</v>
      </c>
      <c r="I543" s="15">
        <f>'[1]TCE - ANEXO III - Preencher'!J552</f>
        <v>79.634399999999999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1.35</v>
      </c>
      <c r="O543" s="16">
        <f>'[1]TCE - ANEXO III - Preencher'!P552</f>
        <v>0</v>
      </c>
      <c r="P543" s="17">
        <f t="shared" si="50"/>
        <v>1.35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80.984399999999994</v>
      </c>
    </row>
    <row r="544" spans="1:28" s="4" customFormat="1" x14ac:dyDescent="0.2">
      <c r="A544" s="9">
        <f>IFERROR(VLOOKUP(B544,'[1]DADOS (OCULTAR)'!$P$3:$R$91,3,0),"")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JOELMA PAULINO DOS SANTOS CARDOZO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3222-05</v>
      </c>
      <c r="G544" s="14" t="str">
        <f>IF('[1]TCE - ANEXO III - Preencher'!H553="","",'[1]TCE - ANEXO III - Preencher'!H553)</f>
        <v>12/2021</v>
      </c>
      <c r="H544" s="15">
        <f>'[1]TCE - ANEXO III - Preencher'!I553</f>
        <v>0</v>
      </c>
      <c r="I544" s="15">
        <f>'[1]TCE - ANEXO III - Preencher'!J553</f>
        <v>210.244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1.35</v>
      </c>
      <c r="O544" s="16">
        <f>'[1]TCE - ANEXO III - Preencher'!P553</f>
        <v>0</v>
      </c>
      <c r="P544" s="17">
        <f t="shared" si="50"/>
        <v>1.35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211.59399999999999</v>
      </c>
    </row>
    <row r="545" spans="1:28" s="4" customFormat="1" x14ac:dyDescent="0.2">
      <c r="A545" s="9">
        <f>IFERROR(VLOOKUP(B545,'[1]DADOS (OCULTAR)'!$P$3:$R$91,3,0),"")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JOELSON REGIS PEREIRA DA SILVA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 t="str">
        <f>'[1]TCE - ANEXO III - Preencher'!G554</f>
        <v>5132-20</v>
      </c>
      <c r="G545" s="14" t="str">
        <f>IF('[1]TCE - ANEXO III - Preencher'!H554="","",'[1]TCE - ANEXO III - Preencher'!H554)</f>
        <v>12/2021</v>
      </c>
      <c r="H545" s="15">
        <f>'[1]TCE - ANEXO III - Preencher'!I554</f>
        <v>0</v>
      </c>
      <c r="I545" s="15">
        <f>'[1]TCE - ANEXO III - Preencher'!J554</f>
        <v>19.3568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1.35</v>
      </c>
      <c r="O545" s="16">
        <f>'[1]TCE - ANEXO III - Preencher'!P554</f>
        <v>0</v>
      </c>
      <c r="P545" s="17">
        <f t="shared" si="50"/>
        <v>1.35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20.706800000000001</v>
      </c>
    </row>
    <row r="546" spans="1:28" s="4" customFormat="1" x14ac:dyDescent="0.2">
      <c r="A546" s="9">
        <f>IFERROR(VLOOKUP(B546,'[1]DADOS (OCULTAR)'!$P$3:$R$91,3,0),"")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JONAS TRAJANO DE ARAUJO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3241-15</v>
      </c>
      <c r="G546" s="14" t="str">
        <f>IF('[1]TCE - ANEXO III - Preencher'!H555="","",'[1]TCE - ANEXO III - Preencher'!H555)</f>
        <v>12/2021</v>
      </c>
      <c r="H546" s="15">
        <f>'[1]TCE - ANEXO III - Preencher'!I555</f>
        <v>0</v>
      </c>
      <c r="I546" s="15">
        <f>'[1]TCE - ANEXO III - Preencher'!J555</f>
        <v>522.8456000000001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1.35</v>
      </c>
      <c r="O546" s="16">
        <f>'[1]TCE - ANEXO III - Preencher'!P555</f>
        <v>0</v>
      </c>
      <c r="P546" s="17">
        <f t="shared" si="50"/>
        <v>1.35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524.19560000000013</v>
      </c>
    </row>
    <row r="547" spans="1:28" s="4" customFormat="1" x14ac:dyDescent="0.2">
      <c r="A547" s="9">
        <f>IFERROR(VLOOKUP(B547,'[1]DADOS (OCULTAR)'!$P$3:$R$91,3,0),"")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JORGE LUIS VITORINO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2236-05</v>
      </c>
      <c r="G547" s="14" t="str">
        <f>IF('[1]TCE - ANEXO III - Preencher'!H556="","",'[1]TCE - ANEXO III - Preencher'!H556)</f>
        <v>12/2021</v>
      </c>
      <c r="H547" s="15">
        <f>'[1]TCE - ANEXO III - Preencher'!I556</f>
        <v>0</v>
      </c>
      <c r="I547" s="15">
        <f>'[1]TCE - ANEXO III - Preencher'!J556</f>
        <v>408.65199999999999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2.84</v>
      </c>
      <c r="O547" s="16">
        <f>'[1]TCE - ANEXO III - Preencher'!P556</f>
        <v>0</v>
      </c>
      <c r="P547" s="17">
        <f t="shared" si="50"/>
        <v>2.84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411.49199999999996</v>
      </c>
    </row>
    <row r="548" spans="1:28" s="4" customFormat="1" x14ac:dyDescent="0.2">
      <c r="A548" s="9">
        <f>IFERROR(VLOOKUP(B548,'[1]DADOS (OCULTAR)'!$P$3:$R$91,3,0),"")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JORGE LUIZ GOUVEIA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8601-10</v>
      </c>
      <c r="G548" s="14" t="str">
        <f>IF('[1]TCE - ANEXO III - Preencher'!H557="","",'[1]TCE - ANEXO III - Preencher'!H557)</f>
        <v>12/2021</v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1.35</v>
      </c>
    </row>
    <row r="549" spans="1:28" s="4" customFormat="1" x14ac:dyDescent="0.2">
      <c r="A549" s="9">
        <f>IFERROR(VLOOKUP(B549,'[1]DADOS (OCULTAR)'!$P$3:$R$91,3,0),"")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JORGE RODRIGO MORAIS DE LIMA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2234-05</v>
      </c>
      <c r="G549" s="14" t="str">
        <f>IF('[1]TCE - ANEXO III - Preencher'!H558="","",'[1]TCE - ANEXO III - Preencher'!H558)</f>
        <v>12/2021</v>
      </c>
      <c r="H549" s="15">
        <f>'[1]TCE - ANEXO III - Preencher'!I558</f>
        <v>0</v>
      </c>
      <c r="I549" s="15">
        <f>'[1]TCE - ANEXO III - Preencher'!J558</f>
        <v>467.27839999999998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468.6284</v>
      </c>
    </row>
    <row r="550" spans="1:28" s="4" customFormat="1" x14ac:dyDescent="0.2">
      <c r="A550" s="9">
        <f>IFERROR(VLOOKUP(B550,'[1]DADOS (OCULTAR)'!$P$3:$R$91,3,0),"")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JOSAFA XAVIER ARAUJO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4110-10</v>
      </c>
      <c r="G550" s="14" t="str">
        <f>IF('[1]TCE - ANEXO III - Preencher'!H559="","",'[1]TCE - ANEXO III - Preencher'!H559)</f>
        <v>12/2021</v>
      </c>
      <c r="H550" s="15">
        <f>'[1]TCE - ANEXO III - Preencher'!I559</f>
        <v>0</v>
      </c>
      <c r="I550" s="15">
        <f>'[1]TCE - ANEXO III - Preencher'!J559</f>
        <v>150.1688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1.35</v>
      </c>
      <c r="O550" s="16">
        <f>'[1]TCE - ANEXO III - Preencher'!P559</f>
        <v>0</v>
      </c>
      <c r="P550" s="17">
        <f t="shared" si="50"/>
        <v>1.35</v>
      </c>
      <c r="Q550" s="16">
        <f>'[1]TCE - ANEXO III - Preencher'!R559</f>
        <v>167.7</v>
      </c>
      <c r="R550" s="16">
        <f>'[1]TCE - ANEXO III - Preencher'!S559</f>
        <v>66.78</v>
      </c>
      <c r="S550" s="17">
        <f t="shared" si="51"/>
        <v>100.91999999999999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252.43879999999999</v>
      </c>
    </row>
    <row r="551" spans="1:28" s="4" customFormat="1" x14ac:dyDescent="0.2">
      <c r="A551" s="9">
        <f>IFERROR(VLOOKUP(B551,'[1]DADOS (OCULTAR)'!$P$3:$R$91,3,0),"")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ALBENES DOS SANTOS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5142-25</v>
      </c>
      <c r="G551" s="14" t="str">
        <f>IF('[1]TCE - ANEXO III - Preencher'!H560="","",'[1]TCE - ANEXO III - Preencher'!H560)</f>
        <v>12/2021</v>
      </c>
      <c r="H551" s="15">
        <f>'[1]TCE - ANEXO III - Preencher'!I560</f>
        <v>0</v>
      </c>
      <c r="I551" s="15">
        <f>'[1]TCE - ANEXO III - Preencher'!J560</f>
        <v>198.10159999999999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1.35</v>
      </c>
      <c r="O551" s="16">
        <f>'[1]TCE - ANEXO III - Preencher'!P560</f>
        <v>0</v>
      </c>
      <c r="P551" s="17">
        <f t="shared" si="50"/>
        <v>1.35</v>
      </c>
      <c r="Q551" s="16">
        <f>'[1]TCE - ANEXO III - Preencher'!R560</f>
        <v>228.9</v>
      </c>
      <c r="R551" s="16">
        <f>'[1]TCE - ANEXO III - Preencher'!S560</f>
        <v>66.599999999999994</v>
      </c>
      <c r="S551" s="17">
        <f t="shared" si="51"/>
        <v>162.30000000000001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361.7516</v>
      </c>
    </row>
    <row r="552" spans="1:28" s="4" customFormat="1" x14ac:dyDescent="0.2">
      <c r="A552" s="9">
        <f>IFERROR(VLOOKUP(B552,'[1]DADOS (OCULTAR)'!$P$3:$R$91,3,0),"")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ANDRADE DA SILVA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5163-45</v>
      </c>
      <c r="G552" s="14" t="str">
        <f>IF('[1]TCE - ANEXO III - Preencher'!H561="","",'[1]TCE - ANEXO III - Preencher'!H561)</f>
        <v>12/2021</v>
      </c>
      <c r="H552" s="15">
        <f>'[1]TCE - ANEXO III - Preencher'!I561</f>
        <v>0</v>
      </c>
      <c r="I552" s="15">
        <f>'[1]TCE - ANEXO III - Preencher'!J561</f>
        <v>275.2088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1.35</v>
      </c>
      <c r="O552" s="16">
        <f>'[1]TCE - ANEXO III - Preencher'!P561</f>
        <v>0</v>
      </c>
      <c r="P552" s="17">
        <f t="shared" si="50"/>
        <v>1.35</v>
      </c>
      <c r="Q552" s="16">
        <f>'[1]TCE - ANEXO III - Preencher'!R561</f>
        <v>157.5</v>
      </c>
      <c r="R552" s="16">
        <f>'[1]TCE - ANEXO III - Preencher'!S561</f>
        <v>66.599999999999994</v>
      </c>
      <c r="S552" s="17">
        <f t="shared" si="51"/>
        <v>90.9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367.4588</v>
      </c>
    </row>
    <row r="553" spans="1:28" s="4" customFormat="1" x14ac:dyDescent="0.2">
      <c r="A553" s="9">
        <f>IFERROR(VLOOKUP(B553,'[1]DADOS (OCULTAR)'!$P$3:$R$91,3,0),"")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ANDRE DE LIRA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2526-05</v>
      </c>
      <c r="G553" s="14" t="str">
        <f>IF('[1]TCE - ANEXO III - Preencher'!H562="","",'[1]TCE - ANEXO III - Preencher'!H562)</f>
        <v>12/2021</v>
      </c>
      <c r="H553" s="15">
        <f>'[1]TCE - ANEXO III - Preencher'!I562</f>
        <v>0</v>
      </c>
      <c r="I553" s="15">
        <f>'[1]TCE - ANEXO III - Preencher'!J562</f>
        <v>294.29520000000002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1.35</v>
      </c>
      <c r="O553" s="16">
        <f>'[1]TCE - ANEXO III - Preencher'!P562</f>
        <v>0</v>
      </c>
      <c r="P553" s="17">
        <f t="shared" si="50"/>
        <v>1.35</v>
      </c>
      <c r="Q553" s="16">
        <f>'[1]TCE - ANEXO III - Preencher'!R562</f>
        <v>206.1</v>
      </c>
      <c r="R553" s="16">
        <f>'[1]TCE - ANEXO III - Preencher'!S562</f>
        <v>118.84</v>
      </c>
      <c r="S553" s="17">
        <f t="shared" si="51"/>
        <v>87.259999999999991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382.90520000000004</v>
      </c>
    </row>
    <row r="554" spans="1:28" s="4" customFormat="1" x14ac:dyDescent="0.2">
      <c r="A554" s="9">
        <f>IFERROR(VLOOKUP(B554,'[1]DADOS (OCULTAR)'!$P$3:$R$91,3,0),"")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CARLOS EGIPEDES DE FRANCA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12/2021</v>
      </c>
      <c r="H554" s="15">
        <f>'[1]TCE - ANEXO III - Preencher'!I563</f>
        <v>0</v>
      </c>
      <c r="I554" s="15">
        <f>'[1]TCE - ANEXO III - Preencher'!J563</f>
        <v>204.27760000000001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1.35</v>
      </c>
      <c r="O554" s="16">
        <f>'[1]TCE - ANEXO III - Preencher'!P563</f>
        <v>0</v>
      </c>
      <c r="P554" s="17">
        <f t="shared" si="50"/>
        <v>1.35</v>
      </c>
      <c r="Q554" s="16">
        <f>'[1]TCE - ANEXO III - Preencher'!R563</f>
        <v>157.5</v>
      </c>
      <c r="R554" s="16">
        <f>'[1]TCE - ANEXO III - Preencher'!S563</f>
        <v>67.430000000000007</v>
      </c>
      <c r="S554" s="17">
        <f t="shared" si="51"/>
        <v>90.07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295.69759999999997</v>
      </c>
    </row>
    <row r="555" spans="1:28" s="4" customFormat="1" x14ac:dyDescent="0.2">
      <c r="A555" s="9">
        <f>IFERROR(VLOOKUP(B555,'[1]DADOS (OCULTAR)'!$P$3:$R$91,3,0),"")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CEZAR DA SILVA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5142-25</v>
      </c>
      <c r="G555" s="14" t="str">
        <f>IF('[1]TCE - ANEXO III - Preencher'!H564="","",'[1]TCE - ANEXO III - Preencher'!H564)</f>
        <v>12/2021</v>
      </c>
      <c r="H555" s="15">
        <f>'[1]TCE - ANEXO III - Preencher'!I564</f>
        <v>0</v>
      </c>
      <c r="I555" s="15">
        <f>'[1]TCE - ANEXO III - Preencher'!J564</f>
        <v>179.988</v>
      </c>
      <c r="J555" s="15">
        <f>'[1]TCE - ANEXO III - Preencher'!K564</f>
        <v>0</v>
      </c>
      <c r="K555" s="16">
        <f>'[1]TCE - ANEXO III - Preencher'!L564</f>
        <v>550.47</v>
      </c>
      <c r="L555" s="16">
        <f>'[1]TCE - ANEXO III - Preencher'!M564</f>
        <v>22.2</v>
      </c>
      <c r="M555" s="16">
        <f t="shared" si="49"/>
        <v>528.27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709.60800000000006</v>
      </c>
    </row>
    <row r="556" spans="1:28" s="4" customFormat="1" x14ac:dyDescent="0.2">
      <c r="A556" s="9">
        <f>IFERROR(VLOOKUP(B556,'[1]DADOS (OCULTAR)'!$P$3:$R$91,3,0),"")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FABIO DA PAIXAO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3222-05</v>
      </c>
      <c r="G556" s="14" t="str">
        <f>IF('[1]TCE - ANEXO III - Preencher'!H565="","",'[1]TCE - ANEXO III - Preencher'!H565)</f>
        <v>12/2021</v>
      </c>
      <c r="H556" s="15">
        <f>'[1]TCE - ANEXO III - Preencher'!I565</f>
        <v>0</v>
      </c>
      <c r="I556" s="15">
        <f>'[1]TCE - ANEXO III - Preencher'!J565</f>
        <v>181.86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157.5</v>
      </c>
      <c r="R556" s="16">
        <f>'[1]TCE - ANEXO III - Preencher'!S565</f>
        <v>65.62</v>
      </c>
      <c r="S556" s="17">
        <f t="shared" si="51"/>
        <v>91.88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275.09000000000003</v>
      </c>
    </row>
    <row r="557" spans="1:28" s="4" customFormat="1" x14ac:dyDescent="0.2">
      <c r="A557" s="9">
        <f>IFERROR(VLOOKUP(B557,'[1]DADOS (OCULTAR)'!$P$3:$R$91,3,0),"")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MANOEL 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5151-10</v>
      </c>
      <c r="G557" s="14" t="str">
        <f>IF('[1]TCE - ANEXO III - Preencher'!H566="","",'[1]TCE - ANEXO III - Preencher'!H566)</f>
        <v>12/2021</v>
      </c>
      <c r="H557" s="15">
        <f>'[1]TCE - ANEXO III - Preencher'!I566</f>
        <v>0</v>
      </c>
      <c r="I557" s="15">
        <f>'[1]TCE - ANEXO III - Preencher'!J566</f>
        <v>198.4144</v>
      </c>
      <c r="J557" s="15">
        <f>'[1]TCE - ANEXO III - Preencher'!K566</f>
        <v>0</v>
      </c>
      <c r="K557" s="16">
        <f>'[1]TCE - ANEXO III - Preencher'!L566</f>
        <v>550.47</v>
      </c>
      <c r="L557" s="16">
        <f>'[1]TCE - ANEXO III - Preencher'!M566</f>
        <v>22.2</v>
      </c>
      <c r="M557" s="16">
        <f t="shared" si="49"/>
        <v>528.27</v>
      </c>
      <c r="N557" s="16">
        <f>'[1]TCE - ANEXO III - Preencher'!O566</f>
        <v>1.35</v>
      </c>
      <c r="O557" s="16">
        <f>'[1]TCE - ANEXO III - Preencher'!P566</f>
        <v>0</v>
      </c>
      <c r="P557" s="17">
        <f t="shared" si="50"/>
        <v>1.35</v>
      </c>
      <c r="Q557" s="16">
        <f>'[1]TCE - ANEXO III - Preencher'!R566</f>
        <v>14.7</v>
      </c>
      <c r="R557" s="16">
        <f>'[1]TCE - ANEXO III - Preencher'!S566</f>
        <v>0</v>
      </c>
      <c r="S557" s="17">
        <f t="shared" si="51"/>
        <v>14.7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742.73440000000005</v>
      </c>
    </row>
    <row r="558" spans="1:28" s="4" customFormat="1" x14ac:dyDescent="0.2">
      <c r="A558" s="9">
        <f>IFERROR(VLOOKUP(B558,'[1]DADOS (OCULTAR)'!$P$3:$R$91,3,0),"")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JOSEANE DE OLIVEIRA DA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12/2021</v>
      </c>
      <c r="H558" s="15">
        <f>'[1]TCE - ANEXO III - Preencher'!I567</f>
        <v>0</v>
      </c>
      <c r="I558" s="15">
        <f>'[1]TCE - ANEXO III - Preencher'!J567</f>
        <v>6.9448000000000008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1.35</v>
      </c>
      <c r="O558" s="16">
        <f>'[1]TCE - ANEXO III - Preencher'!P567</f>
        <v>0</v>
      </c>
      <c r="P558" s="17">
        <f t="shared" si="50"/>
        <v>1.35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8.2948000000000004</v>
      </c>
    </row>
    <row r="559" spans="1:28" s="4" customFormat="1" x14ac:dyDescent="0.2">
      <c r="A559" s="9">
        <f>IFERROR(VLOOKUP(B559,'[1]DADOS (OCULTAR)'!$P$3:$R$91,3,0),"")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 xml:space="preserve">JOSEANE MARIA DA SILVA 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5211-30</v>
      </c>
      <c r="G559" s="14" t="str">
        <f>IF('[1]TCE - ANEXO III - Preencher'!H568="","",'[1]TCE - ANEXO III - Preencher'!H568)</f>
        <v>12/2021</v>
      </c>
      <c r="H559" s="15">
        <f>'[1]TCE - ANEXO III - Preencher'!I568</f>
        <v>0</v>
      </c>
      <c r="I559" s="15">
        <f>'[1]TCE - ANEXO III - Preencher'!J568</f>
        <v>140.2304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1.35</v>
      </c>
      <c r="O559" s="16">
        <f>'[1]TCE - ANEXO III - Preencher'!P568</f>
        <v>0</v>
      </c>
      <c r="P559" s="17">
        <f t="shared" si="50"/>
        <v>1.35</v>
      </c>
      <c r="Q559" s="16">
        <f>'[1]TCE - ANEXO III - Preencher'!R568</f>
        <v>270</v>
      </c>
      <c r="R559" s="16">
        <f>'[1]TCE - ANEXO III - Preencher'!S568</f>
        <v>66.78</v>
      </c>
      <c r="S559" s="17">
        <f t="shared" si="51"/>
        <v>203.22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344.80039999999997</v>
      </c>
    </row>
    <row r="560" spans="1:28" s="4" customFormat="1" x14ac:dyDescent="0.2">
      <c r="A560" s="9">
        <f>IFERROR(VLOOKUP(B560,'[1]DADOS (OCULTAR)'!$P$3:$R$91,3,0),"")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JOSEFA PINHEIRO ALVES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2235-05</v>
      </c>
      <c r="G560" s="14" t="str">
        <f>IF('[1]TCE - ANEXO III - Preencher'!H569="","",'[1]TCE - ANEXO III - Preencher'!H569)</f>
        <v>12/2021</v>
      </c>
      <c r="H560" s="15">
        <f>'[1]TCE - ANEXO III - Preencher'!I569</f>
        <v>0</v>
      </c>
      <c r="I560" s="15">
        <f>'[1]TCE - ANEXO III - Preencher'!J569</f>
        <v>483.05520000000001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2.84</v>
      </c>
      <c r="O560" s="16">
        <f>'[1]TCE - ANEXO III - Preencher'!P569</f>
        <v>0</v>
      </c>
      <c r="P560" s="17">
        <f t="shared" si="50"/>
        <v>2.84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485.89519999999999</v>
      </c>
    </row>
    <row r="561" spans="1:28" s="4" customFormat="1" x14ac:dyDescent="0.2">
      <c r="A561" s="9">
        <f>IFERROR(VLOOKUP(B561,'[1]DADOS (OCULTAR)'!$P$3:$R$91,3,0),"")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JOSELAYNE MARTILIANO MARTINS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 t="str">
        <f>IF('[1]TCE - ANEXO III - Preencher'!H570="","",'[1]TCE - ANEXO III - Preencher'!H570)</f>
        <v>12/2021</v>
      </c>
      <c r="H561" s="15">
        <f>'[1]TCE - ANEXO III - Preencher'!I570</f>
        <v>0</v>
      </c>
      <c r="I561" s="15">
        <f>'[1]TCE - ANEXO III - Preencher'!J570</f>
        <v>251.83439999999999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1.35</v>
      </c>
      <c r="O561" s="16">
        <f>'[1]TCE - ANEXO III - Preencher'!P570</f>
        <v>0</v>
      </c>
      <c r="P561" s="17">
        <f t="shared" si="50"/>
        <v>1.35</v>
      </c>
      <c r="Q561" s="16">
        <f>'[1]TCE - ANEXO III - Preencher'!R570</f>
        <v>157.51</v>
      </c>
      <c r="R561" s="16">
        <f>'[1]TCE - ANEXO III - Preencher'!S570</f>
        <v>20.23</v>
      </c>
      <c r="S561" s="17">
        <f t="shared" si="51"/>
        <v>137.28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390.46439999999996</v>
      </c>
    </row>
    <row r="562" spans="1:28" s="4" customFormat="1" x14ac:dyDescent="0.2">
      <c r="A562" s="9">
        <f>IFERROR(VLOOKUP(B562,'[1]DADOS (OCULTAR)'!$P$3:$R$91,3,0),"")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JOSEMIL BARROS DE OLIVEIRA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 t="str">
        <f>'[1]TCE - ANEXO III - Preencher'!G571</f>
        <v>4110-10</v>
      </c>
      <c r="G562" s="14" t="str">
        <f>IF('[1]TCE - ANEXO III - Preencher'!H571="","",'[1]TCE - ANEXO III - Preencher'!H571)</f>
        <v>12/2021</v>
      </c>
      <c r="H562" s="15">
        <f>'[1]TCE - ANEXO III - Preencher'!I571</f>
        <v>0</v>
      </c>
      <c r="I562" s="15">
        <f>'[1]TCE - ANEXO III - Preencher'!J571</f>
        <v>165.75120000000001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1.35</v>
      </c>
      <c r="O562" s="16">
        <f>'[1]TCE - ANEXO III - Preencher'!P571</f>
        <v>0</v>
      </c>
      <c r="P562" s="17">
        <f t="shared" si="50"/>
        <v>1.35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167.10120000000001</v>
      </c>
    </row>
    <row r="563" spans="1:28" s="4" customFormat="1" x14ac:dyDescent="0.2">
      <c r="A563" s="9">
        <f>IFERROR(VLOOKUP(B563,'[1]DADOS (OCULTAR)'!$P$3:$R$91,3,0),"")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JOSIANE DE SOUSA VIANA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12/2021</v>
      </c>
      <c r="H563" s="15">
        <f>'[1]TCE - ANEXO III - Preencher'!I572</f>
        <v>0</v>
      </c>
      <c r="I563" s="15">
        <f>'[1]TCE - ANEXO III - Preencher'!J572</f>
        <v>233.47280000000001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1.35</v>
      </c>
      <c r="O563" s="16">
        <f>'[1]TCE - ANEXO III - Preencher'!P572</f>
        <v>0</v>
      </c>
      <c r="P563" s="17">
        <f t="shared" si="50"/>
        <v>1.35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234.8228</v>
      </c>
    </row>
    <row r="564" spans="1:28" s="4" customFormat="1" x14ac:dyDescent="0.2">
      <c r="A564" s="9">
        <f>IFERROR(VLOOKUP(B564,'[1]DADOS (OCULTAR)'!$P$3:$R$91,3,0),"")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JOSIANE MARIA DO BOM PARTO OLIVEIRA DE MIRANDA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4110-10</v>
      </c>
      <c r="G564" s="14" t="str">
        <f>IF('[1]TCE - ANEXO III - Preencher'!H573="","",'[1]TCE - ANEXO III - Preencher'!H573)</f>
        <v>12/2021</v>
      </c>
      <c r="H564" s="15">
        <f>'[1]TCE - ANEXO III - Preencher'!I573</f>
        <v>0</v>
      </c>
      <c r="I564" s="15">
        <f>'[1]TCE - ANEXO III - Preencher'!J573</f>
        <v>256.53280000000001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1.35</v>
      </c>
      <c r="O564" s="16">
        <f>'[1]TCE - ANEXO III - Preencher'!P573</f>
        <v>0</v>
      </c>
      <c r="P564" s="17">
        <f t="shared" si="50"/>
        <v>1.35</v>
      </c>
      <c r="Q564" s="16">
        <f>'[1]TCE - ANEXO III - Preencher'!R573</f>
        <v>393.9</v>
      </c>
      <c r="R564" s="16">
        <f>'[1]TCE - ANEXO III - Preencher'!S573</f>
        <v>74.790000000000006</v>
      </c>
      <c r="S564" s="17">
        <f t="shared" si="51"/>
        <v>319.10999999999996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576.99279999999999</v>
      </c>
    </row>
    <row r="565" spans="1:28" s="4" customFormat="1" x14ac:dyDescent="0.2">
      <c r="A565" s="9">
        <f>IFERROR(VLOOKUP(B565,'[1]DADOS (OCULTAR)'!$P$3:$R$91,3,0),"")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JOSIAS JOSE RUFINO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5151-10</v>
      </c>
      <c r="G565" s="14" t="str">
        <f>IF('[1]TCE - ANEXO III - Preencher'!H574="","",'[1]TCE - ANEXO III - Preencher'!H574)</f>
        <v>12/2021</v>
      </c>
      <c r="H565" s="15">
        <f>'[1]TCE - ANEXO III - Preencher'!I574</f>
        <v>0</v>
      </c>
      <c r="I565" s="15">
        <f>'[1]TCE - ANEXO III - Preencher'!J574</f>
        <v>187.4256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1.35</v>
      </c>
      <c r="O565" s="16">
        <f>'[1]TCE - ANEXO III - Preencher'!P574</f>
        <v>0</v>
      </c>
      <c r="P565" s="17">
        <f t="shared" si="50"/>
        <v>1.35</v>
      </c>
      <c r="Q565" s="16">
        <f>'[1]TCE - ANEXO III - Preencher'!R574</f>
        <v>287.70999999999998</v>
      </c>
      <c r="R565" s="16">
        <f>'[1]TCE - ANEXO III - Preencher'!S574</f>
        <v>66.599999999999994</v>
      </c>
      <c r="S565" s="17">
        <f t="shared" si="51"/>
        <v>221.10999999999999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409.88559999999995</v>
      </c>
    </row>
    <row r="566" spans="1:28" s="4" customFormat="1" x14ac:dyDescent="0.2">
      <c r="A566" s="9">
        <f>IFERROR(VLOOKUP(B566,'[1]DADOS (OCULTAR)'!$P$3:$R$91,3,0),"")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JOSILANE PEREIRA LEITE BITTENCOURT FERNANDES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12/2021</v>
      </c>
      <c r="H566" s="15">
        <f>'[1]TCE - ANEXO III - Preencher'!I575</f>
        <v>0</v>
      </c>
      <c r="I566" s="15">
        <f>'[1]TCE - ANEXO III - Preencher'!J575</f>
        <v>168.2784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1.35</v>
      </c>
      <c r="O566" s="16">
        <f>'[1]TCE - ANEXO III - Preencher'!P575</f>
        <v>0</v>
      </c>
      <c r="P566" s="17">
        <f t="shared" si="50"/>
        <v>1.35</v>
      </c>
      <c r="Q566" s="16">
        <f>'[1]TCE - ANEXO III - Preencher'!R575</f>
        <v>137.25</v>
      </c>
      <c r="R566" s="16">
        <f>'[1]TCE - ANEXO III - Preencher'!S575</f>
        <v>67.430000000000007</v>
      </c>
      <c r="S566" s="17">
        <f t="shared" si="51"/>
        <v>69.819999999999993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239.44839999999999</v>
      </c>
    </row>
    <row r="567" spans="1:28" s="4" customFormat="1" x14ac:dyDescent="0.2">
      <c r="A567" s="9">
        <f>IFERROR(VLOOKUP(B567,'[1]DADOS (OCULTAR)'!$P$3:$R$91,3,0),"")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JOSILEIDE ALVES FERREIRA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12/2021</v>
      </c>
      <c r="H567" s="15">
        <f>'[1]TCE - ANEXO III - Preencher'!I576</f>
        <v>0</v>
      </c>
      <c r="I567" s="15">
        <f>'[1]TCE - ANEXO III - Preencher'!J576</f>
        <v>182.22559999999999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1.35</v>
      </c>
      <c r="O567" s="16">
        <f>'[1]TCE - ANEXO III - Preencher'!P576</f>
        <v>0</v>
      </c>
      <c r="P567" s="17">
        <f t="shared" si="50"/>
        <v>1.35</v>
      </c>
      <c r="Q567" s="16">
        <f>'[1]TCE - ANEXO III - Preencher'!R576</f>
        <v>147.30000000000001</v>
      </c>
      <c r="R567" s="16">
        <f>'[1]TCE - ANEXO III - Preencher'!S576</f>
        <v>64.03</v>
      </c>
      <c r="S567" s="17">
        <f t="shared" si="51"/>
        <v>83.27000000000001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266.84559999999999</v>
      </c>
    </row>
    <row r="568" spans="1:28" s="4" customFormat="1" x14ac:dyDescent="0.2">
      <c r="A568" s="9">
        <f>IFERROR(VLOOKUP(B568,'[1]DADOS (OCULTAR)'!$P$3:$R$91,3,0),"")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JOSILEIDE PEREIRA DA SILVA COSTA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2235-05</v>
      </c>
      <c r="G568" s="14" t="str">
        <f>IF('[1]TCE - ANEXO III - Preencher'!H577="","",'[1]TCE - ANEXO III - Preencher'!H577)</f>
        <v>12/2021</v>
      </c>
      <c r="H568" s="15">
        <f>'[1]TCE - ANEXO III - Preencher'!I577</f>
        <v>0</v>
      </c>
      <c r="I568" s="15">
        <f>'[1]TCE - ANEXO III - Preencher'!J577</f>
        <v>341.72399999999999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2.84</v>
      </c>
      <c r="O568" s="16">
        <f>'[1]TCE - ANEXO III - Preencher'!P577</f>
        <v>0</v>
      </c>
      <c r="P568" s="17">
        <f t="shared" si="50"/>
        <v>2.84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344.56399999999996</v>
      </c>
    </row>
    <row r="569" spans="1:28" s="4" customFormat="1" x14ac:dyDescent="0.2">
      <c r="A569" s="9">
        <f>IFERROR(VLOOKUP(B569,'[1]DADOS (OCULTAR)'!$P$3:$R$91,3,0),"")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JOSILENE MOURA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12/2021</v>
      </c>
      <c r="H569" s="15">
        <f>'[1]TCE - ANEXO III - Preencher'!I578</f>
        <v>0</v>
      </c>
      <c r="I569" s="15">
        <f>'[1]TCE - ANEXO III - Preencher'!J578</f>
        <v>213.6216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</v>
      </c>
      <c r="O569" s="16">
        <f>'[1]TCE - ANEXO III - Preencher'!P578</f>
        <v>0</v>
      </c>
      <c r="P569" s="17">
        <f t="shared" si="50"/>
        <v>1.35</v>
      </c>
      <c r="Q569" s="16">
        <f>'[1]TCE - ANEXO III - Preencher'!R578</f>
        <v>167.7</v>
      </c>
      <c r="R569" s="16">
        <f>'[1]TCE - ANEXO III - Preencher'!S578</f>
        <v>65.84</v>
      </c>
      <c r="S569" s="17">
        <f t="shared" si="51"/>
        <v>101.85999999999999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316.83159999999998</v>
      </c>
    </row>
    <row r="570" spans="1:28" s="4" customFormat="1" x14ac:dyDescent="0.2">
      <c r="A570" s="9">
        <f>IFERROR(VLOOKUP(B570,'[1]DADOS (OCULTAR)'!$P$3:$R$91,3,0),"")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JOSIVAN PEREIRA DO NASCIMENTO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5174-10</v>
      </c>
      <c r="G570" s="14" t="str">
        <f>IF('[1]TCE - ANEXO III - Preencher'!H579="","",'[1]TCE - ANEXO III - Preencher'!H579)</f>
        <v>12/2021</v>
      </c>
      <c r="H570" s="15">
        <f>'[1]TCE - ANEXO III - Preencher'!I579</f>
        <v>0</v>
      </c>
      <c r="I570" s="15">
        <f>'[1]TCE - ANEXO III - Preencher'!J579</f>
        <v>146.51759999999999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270</v>
      </c>
      <c r="R570" s="16">
        <f>'[1]TCE - ANEXO III - Preencher'!S579</f>
        <v>64.55</v>
      </c>
      <c r="S570" s="17">
        <f t="shared" si="51"/>
        <v>205.45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353.31759999999997</v>
      </c>
    </row>
    <row r="571" spans="1:28" s="4" customFormat="1" x14ac:dyDescent="0.2">
      <c r="A571" s="9">
        <f>IFERROR(VLOOKUP(B571,'[1]DADOS (OCULTAR)'!$P$3:$R$91,3,0),"")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JOZILDO BARBOSA DE SOUZA</v>
      </c>
      <c r="E571" s="10" t="str">
        <f>IF('[1]TCE - ANEXO III - Preencher'!F580="4 - Assistência Odontológica","2 - Outros Profissionais da Saúde",'[1]TCE - ANEXO III - Preencher'!F580)</f>
        <v>1 - Médico</v>
      </c>
      <c r="F571" s="13" t="str">
        <f>'[1]TCE - ANEXO III - Preencher'!G580</f>
        <v>2251-25</v>
      </c>
      <c r="G571" s="14" t="str">
        <f>IF('[1]TCE - ANEXO III - Preencher'!H580="","",'[1]TCE - ANEXO III - Preencher'!H580)</f>
        <v>12/2021</v>
      </c>
      <c r="H571" s="15">
        <f>'[1]TCE - ANEXO III - Preencher'!I580</f>
        <v>0</v>
      </c>
      <c r="I571" s="15">
        <f>'[1]TCE - ANEXO III - Preencher'!J580</f>
        <v>1166.4736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10.83</v>
      </c>
      <c r="O571" s="16">
        <f>'[1]TCE - ANEXO III - Preencher'!P580</f>
        <v>0</v>
      </c>
      <c r="P571" s="17">
        <f t="shared" si="50"/>
        <v>10.83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1177.3036</v>
      </c>
    </row>
    <row r="572" spans="1:28" s="4" customFormat="1" x14ac:dyDescent="0.2">
      <c r="A572" s="9">
        <f>IFERROR(VLOOKUP(B572,'[1]DADOS (OCULTAR)'!$P$3:$R$91,3,0),"")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JOZIVANIA DO CARMO DO NASCIMENTO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12/2021</v>
      </c>
      <c r="H572" s="15">
        <f>'[1]TCE - ANEXO III - Preencher'!I581</f>
        <v>0</v>
      </c>
      <c r="I572" s="15">
        <f>'[1]TCE - ANEXO III - Preencher'!J581</f>
        <v>187.08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157.5</v>
      </c>
      <c r="R572" s="16">
        <f>'[1]TCE - ANEXO III - Preencher'!S581</f>
        <v>67.430000000000007</v>
      </c>
      <c r="S572" s="17">
        <f t="shared" si="51"/>
        <v>90.07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278.5</v>
      </c>
    </row>
    <row r="573" spans="1:28" s="4" customFormat="1" x14ac:dyDescent="0.2">
      <c r="A573" s="9">
        <f>IFERROR(VLOOKUP(B573,'[1]DADOS (OCULTAR)'!$P$3:$R$91,3,0),"")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JULIA MARIA DE OLIVEIRA PASTOR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3242-05</v>
      </c>
      <c r="G573" s="14" t="str">
        <f>IF('[1]TCE - ANEXO III - Preencher'!H582="","",'[1]TCE - ANEXO III - Preencher'!H582)</f>
        <v>12/2021</v>
      </c>
      <c r="H573" s="15">
        <f>'[1]TCE - ANEXO III - Preencher'!I582</f>
        <v>0</v>
      </c>
      <c r="I573" s="15">
        <f>'[1]TCE - ANEXO III - Preencher'!J582</f>
        <v>216.92080000000001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1.35</v>
      </c>
      <c r="O573" s="16">
        <f>'[1]TCE - ANEXO III - Preencher'!P582</f>
        <v>0</v>
      </c>
      <c r="P573" s="17">
        <f t="shared" si="50"/>
        <v>1.35</v>
      </c>
      <c r="Q573" s="16">
        <f>'[1]TCE - ANEXO III - Preencher'!R582</f>
        <v>169.5</v>
      </c>
      <c r="R573" s="16">
        <f>'[1]TCE - ANEXO III - Preencher'!S582</f>
        <v>81.209999999999994</v>
      </c>
      <c r="S573" s="17">
        <f t="shared" si="51"/>
        <v>88.29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306.56080000000003</v>
      </c>
    </row>
    <row r="574" spans="1:28" s="4" customFormat="1" x14ac:dyDescent="0.2">
      <c r="A574" s="9">
        <f>IFERROR(VLOOKUP(B574,'[1]DADOS (OCULTAR)'!$P$3:$R$91,3,0),"")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JULIA MARIA SOBREIRA MACHADO SALES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2235-05</v>
      </c>
      <c r="G574" s="14" t="str">
        <f>IF('[1]TCE - ANEXO III - Preencher'!H583="","",'[1]TCE - ANEXO III - Preencher'!H583)</f>
        <v>12/2021</v>
      </c>
      <c r="H574" s="15">
        <f>'[1]TCE - ANEXO III - Preencher'!I583</f>
        <v>0</v>
      </c>
      <c r="I574" s="15">
        <f>'[1]TCE - ANEXO III - Preencher'!J583</f>
        <v>332.49840000000012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2.84</v>
      </c>
      <c r="O574" s="16">
        <f>'[1]TCE - ANEXO III - Preencher'!P583</f>
        <v>0</v>
      </c>
      <c r="P574" s="17">
        <f t="shared" si="50"/>
        <v>2.84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335.33840000000009</v>
      </c>
    </row>
    <row r="575" spans="1:28" s="4" customFormat="1" x14ac:dyDescent="0.2">
      <c r="A575" s="9">
        <f>IFERROR(VLOOKUP(B575,'[1]DADOS (OCULTAR)'!$P$3:$R$91,3,0),"")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JULIA RAVIANNE LEITE LUNA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12/2021</v>
      </c>
      <c r="H575" s="15">
        <f>'[1]TCE - ANEXO III - Preencher'!I584</f>
        <v>0</v>
      </c>
      <c r="I575" s="15">
        <f>'[1]TCE - ANEXO III - Preencher'!J584</f>
        <v>13.2918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1.35</v>
      </c>
      <c r="O575" s="16">
        <f>'[1]TCE - ANEXO III - Preencher'!P584</f>
        <v>0</v>
      </c>
      <c r="P575" s="17">
        <f t="shared" si="50"/>
        <v>1.35</v>
      </c>
      <c r="Q575" s="16">
        <f>'[1]TCE - ANEXO III - Preencher'!R584</f>
        <v>265.36</v>
      </c>
      <c r="R575" s="16">
        <f>'[1]TCE - ANEXO III - Preencher'!S584</f>
        <v>33</v>
      </c>
      <c r="S575" s="17">
        <f t="shared" si="51"/>
        <v>232.36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247.0018</v>
      </c>
    </row>
    <row r="576" spans="1:28" s="4" customFormat="1" x14ac:dyDescent="0.2">
      <c r="A576" s="9">
        <f>IFERROR(VLOOKUP(B576,'[1]DADOS (OCULTAR)'!$P$3:$R$91,3,0),"")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JULIANA ALVES MEIRELES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2236-05</v>
      </c>
      <c r="G576" s="14" t="str">
        <f>IF('[1]TCE - ANEXO III - Preencher'!H585="","",'[1]TCE - ANEXO III - Preencher'!H585)</f>
        <v>12/2021</v>
      </c>
      <c r="H576" s="15">
        <f>'[1]TCE - ANEXO III - Preencher'!I585</f>
        <v>0</v>
      </c>
      <c r="I576" s="15">
        <f>'[1]TCE - ANEXO III - Preencher'!J585</f>
        <v>350.76479999999998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2.84</v>
      </c>
      <c r="O576" s="16">
        <f>'[1]TCE - ANEXO III - Preencher'!P585</f>
        <v>0</v>
      </c>
      <c r="P576" s="17">
        <f t="shared" si="50"/>
        <v>2.84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353.60479999999995</v>
      </c>
    </row>
    <row r="577" spans="1:28" s="4" customFormat="1" x14ac:dyDescent="0.2">
      <c r="A577" s="9">
        <f>IFERROR(VLOOKUP(B577,'[1]DADOS (OCULTAR)'!$P$3:$R$91,3,0),"")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JULIANA MELO DE JESUS LOPES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4110-10</v>
      </c>
      <c r="G577" s="14" t="str">
        <f>IF('[1]TCE - ANEXO III - Preencher'!H586="","",'[1]TCE - ANEXO III - Preencher'!H586)</f>
        <v>12/2021</v>
      </c>
      <c r="H577" s="15">
        <f>'[1]TCE - ANEXO III - Preencher'!I586</f>
        <v>0</v>
      </c>
      <c r="I577" s="15">
        <f>'[1]TCE - ANEXO III - Preencher'!J586</f>
        <v>164.21600000000001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1.35</v>
      </c>
      <c r="O577" s="16">
        <f>'[1]TCE - ANEXO III - Preencher'!P586</f>
        <v>0</v>
      </c>
      <c r="P577" s="17">
        <f t="shared" si="50"/>
        <v>1.35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165.566</v>
      </c>
    </row>
    <row r="578" spans="1:28" s="4" customFormat="1" x14ac:dyDescent="0.2">
      <c r="A578" s="9">
        <f>IFERROR(VLOOKUP(B578,'[1]DADOS (OCULTAR)'!$P$3:$R$91,3,0),"")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JULIANA PEREIRA PINTO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4110-10</v>
      </c>
      <c r="G578" s="14" t="str">
        <f>IF('[1]TCE - ANEXO III - Preencher'!H587="","",'[1]TCE - ANEXO III - Preencher'!H587)</f>
        <v>12/2021</v>
      </c>
      <c r="H578" s="15">
        <f>'[1]TCE - ANEXO III - Preencher'!I587</f>
        <v>0</v>
      </c>
      <c r="I578" s="15">
        <f>'[1]TCE - ANEXO III - Preencher'!J587</f>
        <v>157.51439999999999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1.35</v>
      </c>
      <c r="O578" s="16">
        <f>'[1]TCE - ANEXO III - Preencher'!P587</f>
        <v>0</v>
      </c>
      <c r="P578" s="17">
        <f t="shared" si="50"/>
        <v>1.35</v>
      </c>
      <c r="Q578" s="16">
        <f>'[1]TCE - ANEXO III - Preencher'!R587</f>
        <v>137.1</v>
      </c>
      <c r="R578" s="16">
        <f>'[1]TCE - ANEXO III - Preencher'!S587</f>
        <v>66.78</v>
      </c>
      <c r="S578" s="17">
        <f t="shared" si="51"/>
        <v>70.319999999999993</v>
      </c>
      <c r="T578" s="16">
        <f>'[1]TCE - ANEXO III - Preencher'!U587</f>
        <v>69.430000000000007</v>
      </c>
      <c r="U578" s="16">
        <f>'[1]TCE - ANEXO III - Preencher'!V587</f>
        <v>0</v>
      </c>
      <c r="V578" s="17">
        <f t="shared" si="52"/>
        <v>69.430000000000007</v>
      </c>
      <c r="W578" s="18" t="str">
        <f>IF('[1]TCE - ANEXO III - Preencher'!X587="","",'[1]TCE - ANEXO III - Preencher'!X587)</f>
        <v>AUXÍLIO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298.61439999999999</v>
      </c>
    </row>
    <row r="579" spans="1:28" s="4" customFormat="1" x14ac:dyDescent="0.2">
      <c r="A579" s="9">
        <f>IFERROR(VLOOKUP(B579,'[1]DADOS (OCULTAR)'!$P$3:$R$91,3,0),"")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JULIO CESAR DA COSTA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5174-10</v>
      </c>
      <c r="G579" s="14" t="str">
        <f>IF('[1]TCE - ANEXO III - Preencher'!H588="","",'[1]TCE - ANEXO III - Preencher'!H588)</f>
        <v>12/2021</v>
      </c>
      <c r="H579" s="15">
        <f>'[1]TCE - ANEXO III - Preencher'!I588</f>
        <v>0</v>
      </c>
      <c r="I579" s="15">
        <f>'[1]TCE - ANEXO III - Preencher'!J588</f>
        <v>96.453600000000009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1.35</v>
      </c>
      <c r="O579" s="16">
        <f>'[1]TCE - ANEXO III - Preencher'!P588</f>
        <v>0</v>
      </c>
      <c r="P579" s="17">
        <f t="shared" si="50"/>
        <v>1.35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97.803600000000003</v>
      </c>
    </row>
    <row r="580" spans="1:28" s="4" customFormat="1" x14ac:dyDescent="0.2">
      <c r="A580" s="9">
        <f>IFERROR(VLOOKUP(B580,'[1]DADOS (OCULTAR)'!$P$3:$R$91,3,0),"")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JULIO CESAR DE MELO SIMOES</v>
      </c>
      <c r="E580" s="10" t="str">
        <f>IF('[1]TCE - ANEXO III - Preencher'!F589="4 - Assistência Odontológica","2 - Outros Profissionais da Saúde",'[1]TCE - ANEXO III - Preencher'!F589)</f>
        <v>1 - Médico</v>
      </c>
      <c r="F580" s="13" t="str">
        <f>'[1]TCE - ANEXO III - Preencher'!G589</f>
        <v>2251-25</v>
      </c>
      <c r="G580" s="14" t="str">
        <f>IF('[1]TCE - ANEXO III - Preencher'!H589="","",'[1]TCE - ANEXO III - Preencher'!H589)</f>
        <v>12/2021</v>
      </c>
      <c r="H580" s="15">
        <f>'[1]TCE - ANEXO III - Preencher'!I589</f>
        <v>0</v>
      </c>
      <c r="I580" s="15">
        <f>'[1]TCE - ANEXO III - Preencher'!J589</f>
        <v>625.3184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10.83</v>
      </c>
      <c r="O580" s="16">
        <f>'[1]TCE - ANEXO III - Preencher'!P589</f>
        <v>0</v>
      </c>
      <c r="P580" s="17">
        <f t="shared" ref="P580:P643" si="56">N580-O580</f>
        <v>10.83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636.14840000000004</v>
      </c>
    </row>
    <row r="581" spans="1:28" s="4" customFormat="1" x14ac:dyDescent="0.2">
      <c r="A581" s="9">
        <f>IFERROR(VLOOKUP(B581,'[1]DADOS (OCULTAR)'!$P$3:$R$91,3,0),"")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JUSSARA SILVA DE MEDEIROS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 t="str">
        <f>IF('[1]TCE - ANEXO III - Preencher'!H590="","",'[1]TCE - ANEXO III - Preencher'!H590)</f>
        <v>12/2021</v>
      </c>
      <c r="H581" s="15">
        <f>'[1]TCE - ANEXO III - Preencher'!I590</f>
        <v>0</v>
      </c>
      <c r="I581" s="15">
        <f>'[1]TCE - ANEXO III - Preencher'!J590</f>
        <v>193.928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1.35</v>
      </c>
      <c r="O581" s="16">
        <f>'[1]TCE - ANEXO III - Preencher'!P590</f>
        <v>0</v>
      </c>
      <c r="P581" s="17">
        <f t="shared" si="56"/>
        <v>1.35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195.27799999999999</v>
      </c>
    </row>
    <row r="582" spans="1:28" s="4" customFormat="1" x14ac:dyDescent="0.2">
      <c r="A582" s="9">
        <f>IFERROR(VLOOKUP(B582,'[1]DADOS (OCULTAR)'!$P$3:$R$91,3,0),"")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KAIO VINICIUS RODRIGUES SILVEIRA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4110-10</v>
      </c>
      <c r="G582" s="14" t="str">
        <f>IF('[1]TCE - ANEXO III - Preencher'!H591="","",'[1]TCE - ANEXO III - Preencher'!H591)</f>
        <v>12/2021</v>
      </c>
      <c r="H582" s="15">
        <f>'[1]TCE - ANEXO III - Preencher'!I591</f>
        <v>0</v>
      </c>
      <c r="I582" s="15">
        <f>'[1]TCE - ANEXO III - Preencher'!J591</f>
        <v>16.5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</v>
      </c>
      <c r="O582" s="16">
        <f>'[1]TCE - ANEXO III - Preencher'!P591</f>
        <v>0</v>
      </c>
      <c r="P582" s="17">
        <f t="shared" si="56"/>
        <v>1.35</v>
      </c>
      <c r="Q582" s="16">
        <f>'[1]TCE - ANEXO III - Preencher'!R591</f>
        <v>188.10999999999999</v>
      </c>
      <c r="R582" s="16">
        <f>'[1]TCE - ANEXO III - Preencher'!S591</f>
        <v>33</v>
      </c>
      <c r="S582" s="17">
        <f t="shared" si="57"/>
        <v>155.10999999999999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172.95999999999998</v>
      </c>
    </row>
    <row r="583" spans="1:28" s="4" customFormat="1" x14ac:dyDescent="0.2">
      <c r="A583" s="9">
        <f>IFERROR(VLOOKUP(B583,'[1]DADOS (OCULTAR)'!$P$3:$R$91,3,0),"")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KALYNE WANESSA DA SILVA SANTIAGO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3242-05</v>
      </c>
      <c r="G583" s="14" t="str">
        <f>IF('[1]TCE - ANEXO III - Preencher'!H592="","",'[1]TCE - ANEXO III - Preencher'!H592)</f>
        <v>12/2021</v>
      </c>
      <c r="H583" s="15">
        <f>'[1]TCE - ANEXO III - Preencher'!I592</f>
        <v>0</v>
      </c>
      <c r="I583" s="15">
        <f>'[1]TCE - ANEXO III - Preencher'!J592</f>
        <v>206.51920000000001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1.35</v>
      </c>
      <c r="O583" s="16">
        <f>'[1]TCE - ANEXO III - Preencher'!P592</f>
        <v>0</v>
      </c>
      <c r="P583" s="17">
        <f t="shared" si="56"/>
        <v>1.35</v>
      </c>
      <c r="Q583" s="16">
        <f>'[1]TCE - ANEXO III - Preencher'!R592</f>
        <v>181.5</v>
      </c>
      <c r="R583" s="16">
        <f>'[1]TCE - ANEXO III - Preencher'!S592</f>
        <v>81.209999999999994</v>
      </c>
      <c r="S583" s="17">
        <f t="shared" si="57"/>
        <v>100.29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308.1592</v>
      </c>
    </row>
    <row r="584" spans="1:28" s="4" customFormat="1" x14ac:dyDescent="0.2">
      <c r="A584" s="9">
        <f>IFERROR(VLOOKUP(B584,'[1]DADOS (OCULTAR)'!$P$3:$R$91,3,0),"")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KAMILA RAQUEL DA SILVA CARNAUBA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2235-05</v>
      </c>
      <c r="G584" s="14" t="str">
        <f>IF('[1]TCE - ANEXO III - Preencher'!H593="","",'[1]TCE - ANEXO III - Preencher'!H593)</f>
        <v>12/2021</v>
      </c>
      <c r="H584" s="15">
        <f>'[1]TCE - ANEXO III - Preencher'!I593</f>
        <v>0</v>
      </c>
      <c r="I584" s="15">
        <f>'[1]TCE - ANEXO III - Preencher'!J593</f>
        <v>493.94959999999998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2.84</v>
      </c>
      <c r="O584" s="16">
        <f>'[1]TCE - ANEXO III - Preencher'!P593</f>
        <v>0</v>
      </c>
      <c r="P584" s="17">
        <f t="shared" si="56"/>
        <v>2.84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496.78959999999995</v>
      </c>
    </row>
    <row r="585" spans="1:28" s="4" customFormat="1" x14ac:dyDescent="0.2">
      <c r="A585" s="9">
        <f>IFERROR(VLOOKUP(B585,'[1]DADOS (OCULTAR)'!$P$3:$R$91,3,0),"")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KAMILA SAMAYRA LINO DE FREITAS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2235-05</v>
      </c>
      <c r="G585" s="14" t="str">
        <f>IF('[1]TCE - ANEXO III - Preencher'!H594="","",'[1]TCE - ANEXO III - Preencher'!H594)</f>
        <v>12/2021</v>
      </c>
      <c r="H585" s="15">
        <f>'[1]TCE - ANEXO III - Preencher'!I594</f>
        <v>0</v>
      </c>
      <c r="I585" s="15">
        <f>'[1]TCE - ANEXO III - Preencher'!J594</f>
        <v>320.51600000000002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2.84</v>
      </c>
      <c r="O585" s="16">
        <f>'[1]TCE - ANEXO III - Preencher'!P594</f>
        <v>0</v>
      </c>
      <c r="P585" s="17">
        <f t="shared" si="56"/>
        <v>2.84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323.35599999999999</v>
      </c>
    </row>
    <row r="586" spans="1:28" s="4" customFormat="1" x14ac:dyDescent="0.2">
      <c r="A586" s="9">
        <f>IFERROR(VLOOKUP(B586,'[1]DADOS (OCULTAR)'!$P$3:$R$91,3,0),"")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KARINA EVENY TAVARES DA SILVA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5152-05</v>
      </c>
      <c r="G586" s="14" t="str">
        <f>IF('[1]TCE - ANEXO III - Preencher'!H595="","",'[1]TCE - ANEXO III - Preencher'!H595)</f>
        <v>12/2021</v>
      </c>
      <c r="H586" s="15">
        <f>'[1]TCE - ANEXO III - Preencher'!I595</f>
        <v>0</v>
      </c>
      <c r="I586" s="15">
        <f>'[1]TCE - ANEXO III - Preencher'!J595</f>
        <v>197.94399999999999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1.35</v>
      </c>
      <c r="O586" s="16">
        <f>'[1]TCE - ANEXO III - Preencher'!P595</f>
        <v>0</v>
      </c>
      <c r="P586" s="17">
        <f t="shared" si="56"/>
        <v>1.35</v>
      </c>
      <c r="Q586" s="16">
        <f>'[1]TCE - ANEXO III - Preencher'!R595</f>
        <v>157.5</v>
      </c>
      <c r="R586" s="16">
        <f>'[1]TCE - ANEXO III - Preencher'!S595</f>
        <v>71.400000000000006</v>
      </c>
      <c r="S586" s="17">
        <f t="shared" si="57"/>
        <v>86.1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285.39400000000001</v>
      </c>
    </row>
    <row r="587" spans="1:28" s="4" customFormat="1" x14ac:dyDescent="0.2">
      <c r="A587" s="9">
        <f>IFERROR(VLOOKUP(B587,'[1]DADOS (OCULTAR)'!$P$3:$R$91,3,0),"")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KARLA GOMES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2235-05</v>
      </c>
      <c r="G587" s="14" t="str">
        <f>IF('[1]TCE - ANEXO III - Preencher'!H596="","",'[1]TCE - ANEXO III - Preencher'!H596)</f>
        <v>12/2021</v>
      </c>
      <c r="H587" s="15">
        <f>'[1]TCE - ANEXO III - Preencher'!I596</f>
        <v>0</v>
      </c>
      <c r="I587" s="15">
        <f>'[1]TCE - ANEXO III - Preencher'!J596</f>
        <v>538.11199999999997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2.84</v>
      </c>
      <c r="O587" s="16">
        <f>'[1]TCE - ANEXO III - Preencher'!P596</f>
        <v>0</v>
      </c>
      <c r="P587" s="17">
        <f t="shared" si="56"/>
        <v>2.84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72.3</v>
      </c>
      <c r="U587" s="16">
        <f>'[1]TCE - ANEXO III - Preencher'!V596</f>
        <v>0</v>
      </c>
      <c r="V587" s="17">
        <f t="shared" si="58"/>
        <v>72.3</v>
      </c>
      <c r="W587" s="18" t="str">
        <f>IF('[1]TCE - ANEXO III - Preencher'!X596="","",'[1]TCE - ANEXO III - Preencher'!X596)</f>
        <v>AUXÍLIO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613.25199999999995</v>
      </c>
    </row>
    <row r="588" spans="1:28" s="4" customFormat="1" x14ac:dyDescent="0.2">
      <c r="A588" s="9">
        <f>IFERROR(VLOOKUP(B588,'[1]DADOS (OCULTAR)'!$P$3:$R$91,3,0),"")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KAROLINE DE BRITO CAVALCANTE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5174-10</v>
      </c>
      <c r="G588" s="14" t="str">
        <f>IF('[1]TCE - ANEXO III - Preencher'!H597="","",'[1]TCE - ANEXO III - Preencher'!H597)</f>
        <v>12/2021</v>
      </c>
      <c r="H588" s="15">
        <f>'[1]TCE - ANEXO III - Preencher'!I597</f>
        <v>0</v>
      </c>
      <c r="I588" s="15">
        <f>'[1]TCE - ANEXO III - Preencher'!J597</f>
        <v>135.56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1.35</v>
      </c>
      <c r="O588" s="16">
        <f>'[1]TCE - ANEXO III - Preencher'!P597</f>
        <v>0</v>
      </c>
      <c r="P588" s="17">
        <f t="shared" si="56"/>
        <v>1.35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64.8</v>
      </c>
      <c r="U588" s="16">
        <f>'[1]TCE - ANEXO III - Preencher'!V597</f>
        <v>0</v>
      </c>
      <c r="V588" s="17">
        <f t="shared" si="58"/>
        <v>64.8</v>
      </c>
      <c r="W588" s="18" t="str">
        <f>IF('[1]TCE - ANEXO III - Preencher'!X597="","",'[1]TCE - ANEXO III - Preencher'!X597)</f>
        <v>AUXÍLIO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201.70999999999998</v>
      </c>
    </row>
    <row r="589" spans="1:28" s="4" customFormat="1" x14ac:dyDescent="0.2">
      <c r="A589" s="9">
        <f>IFERROR(VLOOKUP(B589,'[1]DADOS (OCULTAR)'!$P$3:$R$91,3,0),"")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KASSIA ADRIANE DOS SANTOS SOUZA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5174-10</v>
      </c>
      <c r="G589" s="14" t="str">
        <f>IF('[1]TCE - ANEXO III - Preencher'!H598="","",'[1]TCE - ANEXO III - Preencher'!H598)</f>
        <v>12/2021</v>
      </c>
      <c r="H589" s="15">
        <f>'[1]TCE - ANEXO III - Preencher'!I598</f>
        <v>0</v>
      </c>
      <c r="I589" s="15">
        <f>'[1]TCE - ANEXO III - Preencher'!J598</f>
        <v>118.51439999999999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157.5</v>
      </c>
      <c r="R589" s="16">
        <f>'[1]TCE - ANEXO III - Preencher'!S598</f>
        <v>50.75</v>
      </c>
      <c r="S589" s="17">
        <f t="shared" si="57"/>
        <v>106.75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226.61439999999999</v>
      </c>
    </row>
    <row r="590" spans="1:28" s="4" customFormat="1" x14ac:dyDescent="0.2">
      <c r="A590" s="9">
        <f>IFERROR(VLOOKUP(B590,'[1]DADOS (OCULTAR)'!$P$3:$R$91,3,0),"")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KASSIA GABRIELLA DE LIMA SALES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12/2021</v>
      </c>
      <c r="H590" s="15">
        <f>'[1]TCE - ANEXO III - Preencher'!I599</f>
        <v>0</v>
      </c>
      <c r="I590" s="15">
        <f>'[1]TCE - ANEXO III - Preencher'!J599</f>
        <v>152.82640000000001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1.35</v>
      </c>
      <c r="O590" s="16">
        <f>'[1]TCE - ANEXO III - Preencher'!P599</f>
        <v>0</v>
      </c>
      <c r="P590" s="17">
        <f t="shared" si="56"/>
        <v>1.35</v>
      </c>
      <c r="Q590" s="16">
        <f>'[1]TCE - ANEXO III - Preencher'!R599</f>
        <v>146.1</v>
      </c>
      <c r="R590" s="16">
        <f>'[1]TCE - ANEXO III - Preencher'!S599</f>
        <v>67.430000000000007</v>
      </c>
      <c r="S590" s="17">
        <f t="shared" si="57"/>
        <v>78.669999999999987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232.84639999999999</v>
      </c>
    </row>
    <row r="591" spans="1:28" s="4" customFormat="1" x14ac:dyDescent="0.2">
      <c r="A591" s="9">
        <f>IFERROR(VLOOKUP(B591,'[1]DADOS (OCULTAR)'!$P$3:$R$91,3,0),"")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KATIA BETANIA ALVES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12/2021</v>
      </c>
      <c r="H591" s="15">
        <f>'[1]TCE - ANEXO III - Preencher'!I600</f>
        <v>0</v>
      </c>
      <c r="I591" s="15">
        <f>'[1]TCE - ANEXO III - Preencher'!J600</f>
        <v>198.10159999999999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1.35</v>
      </c>
      <c r="O591" s="16">
        <f>'[1]TCE - ANEXO III - Preencher'!P600</f>
        <v>0</v>
      </c>
      <c r="P591" s="17">
        <f t="shared" si="56"/>
        <v>1.35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199.45159999999998</v>
      </c>
    </row>
    <row r="592" spans="1:28" s="4" customFormat="1" x14ac:dyDescent="0.2">
      <c r="A592" s="9">
        <f>IFERROR(VLOOKUP(B592,'[1]DADOS (OCULTAR)'!$P$3:$R$91,3,0),"")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KATIA CILENE FERNANDES VIEIRA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 t="str">
        <f>IF('[1]TCE - ANEXO III - Preencher'!H601="","",'[1]TCE - ANEXO III - Preencher'!H601)</f>
        <v>12/2021</v>
      </c>
      <c r="H592" s="15">
        <f>'[1]TCE - ANEXO III - Preencher'!I601</f>
        <v>0</v>
      </c>
      <c r="I592" s="15">
        <f>'[1]TCE - ANEXO III - Preencher'!J601</f>
        <v>184.90880000000001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1.35</v>
      </c>
      <c r="O592" s="16">
        <f>'[1]TCE - ANEXO III - Preencher'!P601</f>
        <v>0</v>
      </c>
      <c r="P592" s="17">
        <f t="shared" si="56"/>
        <v>1.35</v>
      </c>
      <c r="Q592" s="16">
        <f>'[1]TCE - ANEXO III - Preencher'!R601</f>
        <v>167.7</v>
      </c>
      <c r="R592" s="16">
        <f>'[1]TCE - ANEXO III - Preencher'!S601</f>
        <v>67.430000000000007</v>
      </c>
      <c r="S592" s="17">
        <f t="shared" si="57"/>
        <v>100.26999999999998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286.52879999999999</v>
      </c>
    </row>
    <row r="593" spans="1:28" s="4" customFormat="1" x14ac:dyDescent="0.2">
      <c r="A593" s="9">
        <f>IFERROR(VLOOKUP(B593,'[1]DADOS (OCULTAR)'!$P$3:$R$91,3,0),"")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KATIA GISELLY FERNANDES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2235-05</v>
      </c>
      <c r="G593" s="14" t="str">
        <f>IF('[1]TCE - ANEXO III - Preencher'!H602="","",'[1]TCE - ANEXO III - Preencher'!H602)</f>
        <v>12/2021</v>
      </c>
      <c r="H593" s="15">
        <f>'[1]TCE - ANEXO III - Preencher'!I602</f>
        <v>0</v>
      </c>
      <c r="I593" s="15">
        <f>'[1]TCE - ANEXO III - Preencher'!J602</f>
        <v>507.18799999999999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2.84</v>
      </c>
      <c r="O593" s="16">
        <f>'[1]TCE - ANEXO III - Preencher'!P602</f>
        <v>0</v>
      </c>
      <c r="P593" s="17">
        <f t="shared" si="56"/>
        <v>2.84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510.02799999999996</v>
      </c>
    </row>
    <row r="594" spans="1:28" s="4" customFormat="1" x14ac:dyDescent="0.2">
      <c r="A594" s="9">
        <f>IFERROR(VLOOKUP(B594,'[1]DADOS (OCULTAR)'!$P$3:$R$91,3,0),"")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KATIA GOMES FREITAS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 t="str">
        <f>IF('[1]TCE - ANEXO III - Preencher'!H603="","",'[1]TCE - ANEXO III - Preencher'!H603)</f>
        <v>12/2021</v>
      </c>
      <c r="H594" s="15">
        <f>'[1]TCE - ANEXO III - Preencher'!I603</f>
        <v>0</v>
      </c>
      <c r="I594" s="15">
        <f>'[1]TCE - ANEXO III - Preencher'!J603</f>
        <v>225.68799999999999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1.35</v>
      </c>
      <c r="O594" s="16">
        <f>'[1]TCE - ANEXO III - Preencher'!P603</f>
        <v>0</v>
      </c>
      <c r="P594" s="17">
        <f t="shared" si="56"/>
        <v>1.35</v>
      </c>
      <c r="Q594" s="16">
        <f>'[1]TCE - ANEXO III - Preencher'!R603</f>
        <v>146.1</v>
      </c>
      <c r="R594" s="16">
        <f>'[1]TCE - ANEXO III - Preencher'!S603</f>
        <v>67.430000000000007</v>
      </c>
      <c r="S594" s="17">
        <f t="shared" si="57"/>
        <v>78.669999999999987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305.70799999999997</v>
      </c>
    </row>
    <row r="595" spans="1:28" s="4" customFormat="1" x14ac:dyDescent="0.2">
      <c r="A595" s="9">
        <f>IFERROR(VLOOKUP(B595,'[1]DADOS (OCULTAR)'!$P$3:$R$91,3,0),"")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KATIA MARIA DA SILVA PAIVA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12/2021</v>
      </c>
      <c r="H595" s="15">
        <f>'[1]TCE - ANEXO III - Preencher'!I604</f>
        <v>0</v>
      </c>
      <c r="I595" s="15">
        <f>'[1]TCE - ANEXO III - Preencher'!J604</f>
        <v>205.20959999999999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206.55959999999999</v>
      </c>
    </row>
    <row r="596" spans="1:28" s="4" customFormat="1" x14ac:dyDescent="0.2">
      <c r="A596" s="9">
        <f>IFERROR(VLOOKUP(B596,'[1]DADOS (OCULTAR)'!$P$3:$R$91,3,0),"")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KATIA MARIA DE SOUZA VIEIRA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12/2021</v>
      </c>
      <c r="H596" s="15">
        <f>'[1]TCE - ANEXO III - Preencher'!I605</f>
        <v>0</v>
      </c>
      <c r="I596" s="15">
        <f>'[1]TCE - ANEXO III - Preencher'!J605</f>
        <v>211.208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1.35</v>
      </c>
      <c r="O596" s="16">
        <f>'[1]TCE - ANEXO III - Preencher'!P605</f>
        <v>0</v>
      </c>
      <c r="P596" s="17">
        <f t="shared" si="56"/>
        <v>1.35</v>
      </c>
      <c r="Q596" s="16">
        <f>'[1]TCE - ANEXO III - Preencher'!R605</f>
        <v>287.7</v>
      </c>
      <c r="R596" s="16">
        <f>'[1]TCE - ANEXO III - Preencher'!S605</f>
        <v>67.430000000000007</v>
      </c>
      <c r="S596" s="17">
        <f t="shared" si="57"/>
        <v>220.26999999999998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432.82799999999997</v>
      </c>
    </row>
    <row r="597" spans="1:28" s="4" customFormat="1" x14ac:dyDescent="0.2">
      <c r="A597" s="9">
        <f>IFERROR(VLOOKUP(B597,'[1]DADOS (OCULTAR)'!$P$3:$R$91,3,0),"")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KEILLA AMANDA CORREIA DO NASCIMENTO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 t="str">
        <f>'[1]TCE - ANEXO III - Preencher'!G606</f>
        <v>4110-10</v>
      </c>
      <c r="G597" s="14" t="str">
        <f>IF('[1]TCE - ANEXO III - Preencher'!H606="","",'[1]TCE - ANEXO III - Preencher'!H606)</f>
        <v>12/2021</v>
      </c>
      <c r="H597" s="15">
        <f>'[1]TCE - ANEXO III - Preencher'!I606</f>
        <v>0</v>
      </c>
      <c r="I597" s="15">
        <f>'[1]TCE - ANEXO III - Preencher'!J606</f>
        <v>145.31360000000001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146.6636</v>
      </c>
    </row>
    <row r="598" spans="1:28" s="4" customFormat="1" x14ac:dyDescent="0.2">
      <c r="A598" s="9">
        <f>IFERROR(VLOOKUP(B598,'[1]DADOS (OCULTAR)'!$P$3:$R$91,3,0),"")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KELLY JANAYNA MATTOS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2234-05</v>
      </c>
      <c r="G598" s="14" t="str">
        <f>IF('[1]TCE - ANEXO III - Preencher'!H607="","",'[1]TCE - ANEXO III - Preencher'!H607)</f>
        <v>12/2021</v>
      </c>
      <c r="H598" s="15">
        <f>'[1]TCE - ANEXO III - Preencher'!I607</f>
        <v>0</v>
      </c>
      <c r="I598" s="15">
        <f>'[1]TCE - ANEXO III - Preencher'!J607</f>
        <v>648.39599999999996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1.35</v>
      </c>
      <c r="O598" s="16">
        <f>'[1]TCE - ANEXO III - Preencher'!P607</f>
        <v>0</v>
      </c>
      <c r="P598" s="17">
        <f t="shared" si="56"/>
        <v>1.35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649.74599999999998</v>
      </c>
    </row>
    <row r="599" spans="1:28" s="4" customFormat="1" x14ac:dyDescent="0.2">
      <c r="A599" s="9">
        <f>IFERROR(VLOOKUP(B599,'[1]DADOS (OCULTAR)'!$P$3:$R$91,3,0),"")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KELLY PATRICIA ALBUQUERQUE TIMOTEO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 t="str">
        <f>'[1]TCE - ANEXO III - Preencher'!G608</f>
        <v>5174-10</v>
      </c>
      <c r="G599" s="14" t="str">
        <f>IF('[1]TCE - ANEXO III - Preencher'!H608="","",'[1]TCE - ANEXO III - Preencher'!H608)</f>
        <v>12/2021</v>
      </c>
      <c r="H599" s="15">
        <f>'[1]TCE - ANEXO III - Preencher'!I608</f>
        <v>0</v>
      </c>
      <c r="I599" s="15">
        <f>'[1]TCE - ANEXO III - Preencher'!J608</f>
        <v>166.28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1.35</v>
      </c>
      <c r="O599" s="16">
        <f>'[1]TCE - ANEXO III - Preencher'!P608</f>
        <v>0</v>
      </c>
      <c r="P599" s="17">
        <f t="shared" si="56"/>
        <v>1.35</v>
      </c>
      <c r="Q599" s="16">
        <f>'[1]TCE - ANEXO III - Preencher'!R608</f>
        <v>167.7</v>
      </c>
      <c r="R599" s="16">
        <f>'[1]TCE - ANEXO III - Preencher'!S608</f>
        <v>66.78</v>
      </c>
      <c r="S599" s="17">
        <f t="shared" si="57"/>
        <v>100.91999999999999</v>
      </c>
      <c r="T599" s="16">
        <f>'[1]TCE - ANEXO III - Preencher'!U608</f>
        <v>69.430000000000007</v>
      </c>
      <c r="U599" s="16">
        <f>'[1]TCE - ANEXO III - Preencher'!V608</f>
        <v>0</v>
      </c>
      <c r="V599" s="17">
        <f t="shared" si="58"/>
        <v>69.430000000000007</v>
      </c>
      <c r="W599" s="18" t="str">
        <f>IF('[1]TCE - ANEXO III - Preencher'!X608="","",'[1]TCE - ANEXO III - Preencher'!X608)</f>
        <v>AUXÍLIO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337.97999999999996</v>
      </c>
    </row>
    <row r="600" spans="1:28" s="4" customFormat="1" x14ac:dyDescent="0.2">
      <c r="A600" s="9">
        <f>IFERROR(VLOOKUP(B600,'[1]DADOS (OCULTAR)'!$P$3:$R$91,3,0),"")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KELYANE VITORIA PONTES DA COSTA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5211-30</v>
      </c>
      <c r="G600" s="14" t="str">
        <f>IF('[1]TCE - ANEXO III - Preencher'!H609="","",'[1]TCE - ANEXO III - Preencher'!H609)</f>
        <v>12/2021</v>
      </c>
      <c r="H600" s="15">
        <f>'[1]TCE - ANEXO III - Preencher'!I609</f>
        <v>0</v>
      </c>
      <c r="I600" s="15">
        <f>'[1]TCE - ANEXO III - Preencher'!J609</f>
        <v>107.544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1.35</v>
      </c>
      <c r="O600" s="16">
        <f>'[1]TCE - ANEXO III - Preencher'!P609</f>
        <v>0</v>
      </c>
      <c r="P600" s="17">
        <f t="shared" si="56"/>
        <v>1.35</v>
      </c>
      <c r="Q600" s="16">
        <f>'[1]TCE - ANEXO III - Preencher'!R609</f>
        <v>157.5</v>
      </c>
      <c r="R600" s="16">
        <f>'[1]TCE - ANEXO III - Preencher'!S609</f>
        <v>66.78</v>
      </c>
      <c r="S600" s="17">
        <f t="shared" si="57"/>
        <v>90.72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199.61399999999998</v>
      </c>
    </row>
    <row r="601" spans="1:28" s="4" customFormat="1" x14ac:dyDescent="0.2">
      <c r="A601" s="9">
        <f>IFERROR(VLOOKUP(B601,'[1]DADOS (OCULTAR)'!$P$3:$R$91,3,0),"")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KENIA MAYLLA DOMINGOS ALVES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2235-05</v>
      </c>
      <c r="G601" s="14" t="str">
        <f>IF('[1]TCE - ANEXO III - Preencher'!H610="","",'[1]TCE - ANEXO III - Preencher'!H610)</f>
        <v>12/2021</v>
      </c>
      <c r="H601" s="15">
        <f>'[1]TCE - ANEXO III - Preencher'!I610</f>
        <v>0</v>
      </c>
      <c r="I601" s="15">
        <f>'[1]TCE - ANEXO III - Preencher'!J610</f>
        <v>516.68799999999999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2.84</v>
      </c>
      <c r="O601" s="16">
        <f>'[1]TCE - ANEXO III - Preencher'!P610</f>
        <v>0</v>
      </c>
      <c r="P601" s="17">
        <f t="shared" si="56"/>
        <v>2.84</v>
      </c>
      <c r="Q601" s="16">
        <f>'[1]TCE - ANEXO III - Preencher'!R610</f>
        <v>119.55</v>
      </c>
      <c r="R601" s="16">
        <f>'[1]TCE - ANEXO III - Preencher'!S610</f>
        <v>115.05</v>
      </c>
      <c r="S601" s="17">
        <f t="shared" si="57"/>
        <v>4.5</v>
      </c>
      <c r="T601" s="16">
        <f>'[1]TCE - ANEXO III - Preencher'!U610</f>
        <v>96.39</v>
      </c>
      <c r="U601" s="16">
        <f>'[1]TCE - ANEXO III - Preencher'!V610</f>
        <v>0</v>
      </c>
      <c r="V601" s="17">
        <f t="shared" si="58"/>
        <v>96.39</v>
      </c>
      <c r="W601" s="18" t="str">
        <f>IF('[1]TCE - ANEXO III - Preencher'!X610="","",'[1]TCE - ANEXO III - Preencher'!X610)</f>
        <v>AUXÍLIO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620.41800000000001</v>
      </c>
    </row>
    <row r="602" spans="1:28" s="4" customFormat="1" x14ac:dyDescent="0.2">
      <c r="A602" s="9">
        <f>IFERROR(VLOOKUP(B602,'[1]DADOS (OCULTAR)'!$P$3:$R$91,3,0),"")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KESIA MARTINS CAMPOS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5152-05</v>
      </c>
      <c r="G602" s="14" t="str">
        <f>IF('[1]TCE - ANEXO III - Preencher'!H611="","",'[1]TCE - ANEXO III - Preencher'!H611)</f>
        <v>12/2021</v>
      </c>
      <c r="H602" s="15">
        <f>'[1]TCE - ANEXO III - Preencher'!I611</f>
        <v>0</v>
      </c>
      <c r="I602" s="15">
        <f>'[1]TCE - ANEXO III - Preencher'!J611</f>
        <v>181.75200000000001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167.7</v>
      </c>
      <c r="R602" s="16">
        <f>'[1]TCE - ANEXO III - Preencher'!S611</f>
        <v>64.59</v>
      </c>
      <c r="S602" s="17">
        <f t="shared" si="57"/>
        <v>103.10999999999999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286.21199999999999</v>
      </c>
    </row>
    <row r="603" spans="1:28" s="4" customFormat="1" x14ac:dyDescent="0.2">
      <c r="A603" s="9">
        <f>IFERROR(VLOOKUP(B603,'[1]DADOS (OCULTAR)'!$P$3:$R$91,3,0),"")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KEYLA ALVES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12/2021</v>
      </c>
      <c r="H603" s="15">
        <f>'[1]TCE - ANEXO III - Preencher'!I612</f>
        <v>0</v>
      </c>
      <c r="I603" s="15">
        <f>'[1]TCE - ANEXO III - Preencher'!J612</f>
        <v>207.4632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270</v>
      </c>
      <c r="R603" s="16">
        <f>'[1]TCE - ANEXO III - Preencher'!S612</f>
        <v>60.65</v>
      </c>
      <c r="S603" s="17">
        <f t="shared" si="57"/>
        <v>209.35</v>
      </c>
      <c r="T603" s="16">
        <f>'[1]TCE - ANEXO III - Preencher'!U612</f>
        <v>60.16</v>
      </c>
      <c r="U603" s="16">
        <f>'[1]TCE - ANEXO III - Preencher'!V612</f>
        <v>0</v>
      </c>
      <c r="V603" s="17">
        <f t="shared" si="58"/>
        <v>60.16</v>
      </c>
      <c r="W603" s="18" t="str">
        <f>IF('[1]TCE - ANEXO III - Preencher'!X612="","",'[1]TCE - ANEXO III - Preencher'!X612)</f>
        <v>AUXÍLIO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478.32319999999993</v>
      </c>
    </row>
    <row r="604" spans="1:28" s="4" customFormat="1" x14ac:dyDescent="0.2">
      <c r="A604" s="9">
        <f>IFERROR(VLOOKUP(B604,'[1]DADOS (OCULTAR)'!$P$3:$R$91,3,0),"")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KEYTE DAYSE MORAIS DE LIMA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2235-30</v>
      </c>
      <c r="G604" s="14" t="str">
        <f>IF('[1]TCE - ANEXO III - Preencher'!H613="","",'[1]TCE - ANEXO III - Preencher'!H613)</f>
        <v>12/2021</v>
      </c>
      <c r="H604" s="15">
        <f>'[1]TCE - ANEXO III - Preencher'!I613</f>
        <v>0</v>
      </c>
      <c r="I604" s="15">
        <f>'[1]TCE - ANEXO III - Preencher'!J613</f>
        <v>462.14159999999998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2.84</v>
      </c>
      <c r="O604" s="16">
        <f>'[1]TCE - ANEXO III - Preencher'!P613</f>
        <v>0</v>
      </c>
      <c r="P604" s="17">
        <f t="shared" si="56"/>
        <v>2.84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464.98159999999996</v>
      </c>
    </row>
    <row r="605" spans="1:28" s="4" customFormat="1" x14ac:dyDescent="0.2">
      <c r="A605" s="9">
        <f>IFERROR(VLOOKUP(B605,'[1]DADOS (OCULTAR)'!$P$3:$R$91,3,0),"")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KEZIA GALDINO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12/2021</v>
      </c>
      <c r="H605" s="15">
        <f>'[1]TCE - ANEXO III - Preencher'!I614</f>
        <v>0</v>
      </c>
      <c r="I605" s="15">
        <f>'[1]TCE - ANEXO III - Preencher'!J614</f>
        <v>206.09440000000001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207.4444</v>
      </c>
    </row>
    <row r="606" spans="1:28" s="4" customFormat="1" x14ac:dyDescent="0.2">
      <c r="A606" s="9">
        <f>IFERROR(VLOOKUP(B606,'[1]DADOS (OCULTAR)'!$P$3:$R$91,3,0),"")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KLEBER DE FREITAS MATIAS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2251-25</v>
      </c>
      <c r="G606" s="14" t="str">
        <f>IF('[1]TCE - ANEXO III - Preencher'!H615="","",'[1]TCE - ANEXO III - Preencher'!H615)</f>
        <v>12/2021</v>
      </c>
      <c r="H606" s="15">
        <f>'[1]TCE - ANEXO III - Preencher'!I615</f>
        <v>0</v>
      </c>
      <c r="I606" s="15">
        <f>'[1]TCE - ANEXO III - Preencher'!J615</f>
        <v>824.36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10.83</v>
      </c>
      <c r="O606" s="16">
        <f>'[1]TCE - ANEXO III - Preencher'!P615</f>
        <v>0</v>
      </c>
      <c r="P606" s="17">
        <f t="shared" si="56"/>
        <v>10.83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835.19</v>
      </c>
    </row>
    <row r="607" spans="1:28" s="4" customFormat="1" x14ac:dyDescent="0.2">
      <c r="A607" s="9">
        <f>IFERROR(VLOOKUP(B607,'[1]DADOS (OCULTAR)'!$P$3:$R$91,3,0),"")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KLEBER JOSE REGIS SOARES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5151-10</v>
      </c>
      <c r="G607" s="14" t="str">
        <f>IF('[1]TCE - ANEXO III - Preencher'!H616="","",'[1]TCE - ANEXO III - Preencher'!H616)</f>
        <v>12/2021</v>
      </c>
      <c r="H607" s="15">
        <f>'[1]TCE - ANEXO III - Preencher'!I616</f>
        <v>0</v>
      </c>
      <c r="I607" s="15">
        <f>'[1]TCE - ANEXO III - Preencher'!J616</f>
        <v>172.60560000000001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1.35</v>
      </c>
      <c r="O607" s="16">
        <f>'[1]TCE - ANEXO III - Preencher'!P616</f>
        <v>0</v>
      </c>
      <c r="P607" s="17">
        <f t="shared" si="56"/>
        <v>1.35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173.9556</v>
      </c>
    </row>
    <row r="608" spans="1:28" s="4" customFormat="1" x14ac:dyDescent="0.2">
      <c r="A608" s="9">
        <f>IFERROR(VLOOKUP(B608,'[1]DADOS (OCULTAR)'!$P$3:$R$91,3,0),"")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LAHISA LICA DIAS DE FREITAS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 t="str">
        <f>'[1]TCE - ANEXO III - Preencher'!G617</f>
        <v>1422-05</v>
      </c>
      <c r="G608" s="14" t="str">
        <f>IF('[1]TCE - ANEXO III - Preencher'!H617="","",'[1]TCE - ANEXO III - Preencher'!H617)</f>
        <v>12/2021</v>
      </c>
      <c r="H608" s="15">
        <f>'[1]TCE - ANEXO III - Preencher'!I617</f>
        <v>0</v>
      </c>
      <c r="I608" s="15">
        <f>'[1]TCE - ANEXO III - Preencher'!J617</f>
        <v>740.2360000000001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69.430000000000007</v>
      </c>
      <c r="U608" s="16">
        <f>'[1]TCE - ANEXO III - Preencher'!V617</f>
        <v>0</v>
      </c>
      <c r="V608" s="17">
        <f t="shared" si="58"/>
        <v>69.430000000000007</v>
      </c>
      <c r="W608" s="18" t="str">
        <f>IF('[1]TCE - ANEXO III - Preencher'!X617="","",'[1]TCE - ANEXO III - Preencher'!X617)</f>
        <v>AUXÍLIO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811.01600000000008</v>
      </c>
    </row>
    <row r="609" spans="1:28" s="4" customFormat="1" x14ac:dyDescent="0.2">
      <c r="A609" s="9">
        <f>IFERROR(VLOOKUP(B609,'[1]DADOS (OCULTAR)'!$P$3:$R$91,3,0),"")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LAIS CIBELE SANTOS DAMASCENO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 t="str">
        <f>'[1]TCE - ANEXO III - Preencher'!G618</f>
        <v>4110-10</v>
      </c>
      <c r="G609" s="14" t="str">
        <f>IF('[1]TCE - ANEXO III - Preencher'!H618="","",'[1]TCE - ANEXO III - Preencher'!H618)</f>
        <v>12/2021</v>
      </c>
      <c r="H609" s="15">
        <f>'[1]TCE - ANEXO III - Preencher'!I618</f>
        <v>0</v>
      </c>
      <c r="I609" s="15">
        <f>'[1]TCE - ANEXO III - Preencher'!J618</f>
        <v>13.75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1.35</v>
      </c>
      <c r="O609" s="16">
        <f>'[1]TCE - ANEXO III - Preencher'!P618</f>
        <v>0</v>
      </c>
      <c r="P609" s="17">
        <f t="shared" si="56"/>
        <v>1.35</v>
      </c>
      <c r="Q609" s="16">
        <f>'[1]TCE - ANEXO III - Preencher'!R618</f>
        <v>188.10999999999999</v>
      </c>
      <c r="R609" s="16">
        <f>'[1]TCE - ANEXO III - Preencher'!S618</f>
        <v>33</v>
      </c>
      <c r="S609" s="17">
        <f t="shared" si="57"/>
        <v>155.10999999999999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170.20999999999998</v>
      </c>
    </row>
    <row r="610" spans="1:28" s="4" customFormat="1" x14ac:dyDescent="0.2">
      <c r="A610" s="9">
        <f>IFERROR(VLOOKUP(B610,'[1]DADOS (OCULTAR)'!$P$3:$R$91,3,0),"")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LAIS REGINA RAMOS DE ALBUQUERQUE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2235-05</v>
      </c>
      <c r="G610" s="14" t="str">
        <f>IF('[1]TCE - ANEXO III - Preencher'!H619="","",'[1]TCE - ANEXO III - Preencher'!H619)</f>
        <v>12/2021</v>
      </c>
      <c r="H610" s="15">
        <f>'[1]TCE - ANEXO III - Preencher'!I619</f>
        <v>0</v>
      </c>
      <c r="I610" s="15">
        <f>'[1]TCE - ANEXO III - Preencher'!J619</f>
        <v>449.06240000000003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2.84</v>
      </c>
      <c r="O610" s="16">
        <f>'[1]TCE - ANEXO III - Preencher'!P619</f>
        <v>0</v>
      </c>
      <c r="P610" s="17">
        <f t="shared" si="56"/>
        <v>2.84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278.86</v>
      </c>
      <c r="U610" s="16">
        <f>'[1]TCE - ANEXO III - Preencher'!V619</f>
        <v>0</v>
      </c>
      <c r="V610" s="17">
        <f t="shared" si="58"/>
        <v>278.86</v>
      </c>
      <c r="W610" s="18" t="str">
        <f>IF('[1]TCE - ANEXO III - Preencher'!X619="","",'[1]TCE - ANEXO III - Preencher'!X619)</f>
        <v>AUXÍLIO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730.76240000000007</v>
      </c>
    </row>
    <row r="611" spans="1:28" s="4" customFormat="1" x14ac:dyDescent="0.2">
      <c r="A611" s="9">
        <f>IFERROR(VLOOKUP(B611,'[1]DADOS (OCULTAR)'!$P$3:$R$91,3,0),"")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LARA BEATRIZ ALVES DE MELO</v>
      </c>
      <c r="E611" s="10" t="str">
        <f>IF('[1]TCE - ANEXO III - Preencher'!F620="4 - Assistência Odontológica","2 - Outros Profissionais da Saúde",'[1]TCE - ANEXO III - Preencher'!F620)</f>
        <v>1 - Médico</v>
      </c>
      <c r="F611" s="13" t="str">
        <f>'[1]TCE - ANEXO III - Preencher'!G620</f>
        <v>2251-25</v>
      </c>
      <c r="G611" s="14" t="str">
        <f>IF('[1]TCE - ANEXO III - Preencher'!H620="","",'[1]TCE - ANEXO III - Preencher'!H620)</f>
        <v>12/2021</v>
      </c>
      <c r="H611" s="15">
        <f>'[1]TCE - ANEXO III - Preencher'!I620</f>
        <v>0</v>
      </c>
      <c r="I611" s="15">
        <f>'[1]TCE - ANEXO III - Preencher'!J620</f>
        <v>673.33839999999998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10.83</v>
      </c>
      <c r="O611" s="16">
        <f>'[1]TCE - ANEXO III - Preencher'!P620</f>
        <v>0</v>
      </c>
      <c r="P611" s="17">
        <f t="shared" si="56"/>
        <v>10.83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684.16840000000002</v>
      </c>
    </row>
    <row r="612" spans="1:28" s="4" customFormat="1" x14ac:dyDescent="0.2">
      <c r="A612" s="9">
        <f>IFERROR(VLOOKUP(B612,'[1]DADOS (OCULTAR)'!$P$3:$R$91,3,0),"")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LARISSA ALINE MACIEL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12/2021</v>
      </c>
      <c r="H612" s="15">
        <f>'[1]TCE - ANEXO III - Preencher'!I621</f>
        <v>0</v>
      </c>
      <c r="I612" s="15">
        <f>'[1]TCE - ANEXO III - Preencher'!J621</f>
        <v>187.96879999999999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1.35</v>
      </c>
      <c r="O612" s="16">
        <f>'[1]TCE - ANEXO III - Preencher'!P621</f>
        <v>0</v>
      </c>
      <c r="P612" s="17">
        <f t="shared" si="56"/>
        <v>1.35</v>
      </c>
      <c r="Q612" s="16">
        <f>'[1]TCE - ANEXO III - Preencher'!R621</f>
        <v>137.25</v>
      </c>
      <c r="R612" s="16">
        <f>'[1]TCE - ANEXO III - Preencher'!S621</f>
        <v>61.13</v>
      </c>
      <c r="S612" s="17">
        <f t="shared" si="57"/>
        <v>76.12</v>
      </c>
      <c r="T612" s="16">
        <f>'[1]TCE - ANEXO III - Preencher'!U621</f>
        <v>60.16</v>
      </c>
      <c r="U612" s="16">
        <f>'[1]TCE - ANEXO III - Preencher'!V621</f>
        <v>0</v>
      </c>
      <c r="V612" s="17">
        <f t="shared" si="58"/>
        <v>60.16</v>
      </c>
      <c r="W612" s="18" t="str">
        <f>IF('[1]TCE - ANEXO III - Preencher'!X621="","",'[1]TCE - ANEXO III - Preencher'!X621)</f>
        <v>AUXÍLIO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325.59879999999998</v>
      </c>
    </row>
    <row r="613" spans="1:28" s="4" customFormat="1" x14ac:dyDescent="0.2">
      <c r="A613" s="9">
        <f>IFERROR(VLOOKUP(B613,'[1]DADOS (OCULTAR)'!$P$3:$R$91,3,0),"")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LARISSA DE ANDRADE CARVALHO</v>
      </c>
      <c r="E613" s="10" t="str">
        <f>IF('[1]TCE - ANEXO III - Preencher'!F622="4 - Assistência Odontológica","2 - Outros Profissionais da Saúde",'[1]TCE - ANEXO III - Preencher'!F622)</f>
        <v>1 - Médico</v>
      </c>
      <c r="F613" s="13" t="str">
        <f>'[1]TCE - ANEXO III - Preencher'!G622</f>
        <v>2251-25</v>
      </c>
      <c r="G613" s="14" t="str">
        <f>IF('[1]TCE - ANEXO III - Preencher'!H622="","",'[1]TCE - ANEXO III - Preencher'!H622)</f>
        <v>12/2021</v>
      </c>
      <c r="H613" s="15">
        <f>'[1]TCE - ANEXO III - Preencher'!I622</f>
        <v>0</v>
      </c>
      <c r="I613" s="15">
        <f>'[1]TCE - ANEXO III - Preencher'!J622</f>
        <v>629.572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10.83</v>
      </c>
      <c r="O613" s="16">
        <f>'[1]TCE - ANEXO III - Preencher'!P622</f>
        <v>0</v>
      </c>
      <c r="P613" s="17">
        <f t="shared" si="56"/>
        <v>10.83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640.40200000000004</v>
      </c>
    </row>
    <row r="614" spans="1:28" s="4" customFormat="1" x14ac:dyDescent="0.2">
      <c r="A614" s="9">
        <f>IFERROR(VLOOKUP(B614,'[1]DADOS (OCULTAR)'!$P$3:$R$91,3,0),"")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LARISSA DE OLIVEIRA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12/2021</v>
      </c>
      <c r="H614" s="15">
        <f>'[1]TCE - ANEXO III - Preencher'!I623</f>
        <v>0</v>
      </c>
      <c r="I614" s="15">
        <f>'[1]TCE - ANEXO III - Preencher'!J623</f>
        <v>183.11199999999999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1.35</v>
      </c>
      <c r="O614" s="16">
        <f>'[1]TCE - ANEXO III - Preencher'!P623</f>
        <v>0</v>
      </c>
      <c r="P614" s="17">
        <f t="shared" si="56"/>
        <v>1.35</v>
      </c>
      <c r="Q614" s="16">
        <f>'[1]TCE - ANEXO III - Preencher'!R623</f>
        <v>167.70999999999998</v>
      </c>
      <c r="R614" s="16">
        <f>'[1]TCE - ANEXO III - Preencher'!S623</f>
        <v>52.97</v>
      </c>
      <c r="S614" s="17">
        <f t="shared" si="57"/>
        <v>114.73999999999998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299.202</v>
      </c>
    </row>
    <row r="615" spans="1:28" s="4" customFormat="1" x14ac:dyDescent="0.2">
      <c r="A615" s="9">
        <f>IFERROR(VLOOKUP(B615,'[1]DADOS (OCULTAR)'!$P$3:$R$91,3,0),"")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LARISSA MARIA CASTELO BRANCO GOMES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4110-10</v>
      </c>
      <c r="G615" s="14" t="str">
        <f>IF('[1]TCE - ANEXO III - Preencher'!H624="","",'[1]TCE - ANEXO III - Preencher'!H624)</f>
        <v>12/2021</v>
      </c>
      <c r="H615" s="15">
        <f>'[1]TCE - ANEXO III - Preencher'!I624</f>
        <v>0</v>
      </c>
      <c r="I615" s="15">
        <f>'[1]TCE - ANEXO III - Preencher'!J624</f>
        <v>157.1816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1.35</v>
      </c>
      <c r="O615" s="16">
        <f>'[1]TCE - ANEXO III - Preencher'!P624</f>
        <v>0</v>
      </c>
      <c r="P615" s="17">
        <f t="shared" si="56"/>
        <v>1.35</v>
      </c>
      <c r="Q615" s="16">
        <f>'[1]TCE - ANEXO III - Preencher'!R624</f>
        <v>198.3</v>
      </c>
      <c r="R615" s="16">
        <f>'[1]TCE - ANEXO III - Preencher'!S624</f>
        <v>64.819999999999993</v>
      </c>
      <c r="S615" s="17">
        <f t="shared" si="57"/>
        <v>133.48000000000002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292.01160000000004</v>
      </c>
    </row>
    <row r="616" spans="1:28" s="4" customFormat="1" x14ac:dyDescent="0.2">
      <c r="A616" s="9">
        <f>IFERROR(VLOOKUP(B616,'[1]DADOS (OCULTAR)'!$P$3:$R$91,3,0),"")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LARISSA MONTEIRO MAIA</v>
      </c>
      <c r="E616" s="10" t="str">
        <f>IF('[1]TCE - ANEXO III - Preencher'!F625="4 - Assistência Odontológica","2 - Outros Profissionais da Saúde",'[1]TCE - ANEXO III - Preencher'!F625)</f>
        <v>1 - Médico</v>
      </c>
      <c r="F616" s="13" t="str">
        <f>'[1]TCE - ANEXO III - Preencher'!G625</f>
        <v>2251-25</v>
      </c>
      <c r="G616" s="14" t="str">
        <f>IF('[1]TCE - ANEXO III - Preencher'!H625="","",'[1]TCE - ANEXO III - Preencher'!H625)</f>
        <v>12/2021</v>
      </c>
      <c r="H616" s="15">
        <f>'[1]TCE - ANEXO III - Preencher'!I625</f>
        <v>0</v>
      </c>
      <c r="I616" s="15">
        <f>'[1]TCE - ANEXO III - Preencher'!J625</f>
        <v>1570.5863999999999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10.83</v>
      </c>
      <c r="O616" s="16">
        <f>'[1]TCE - ANEXO III - Preencher'!P625</f>
        <v>0</v>
      </c>
      <c r="P616" s="17">
        <f t="shared" si="56"/>
        <v>10.83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1581.4163999999998</v>
      </c>
    </row>
    <row r="617" spans="1:28" s="4" customFormat="1" x14ac:dyDescent="0.2">
      <c r="A617" s="9">
        <f>IFERROR(VLOOKUP(B617,'[1]DADOS (OCULTAR)'!$P$3:$R$91,3,0),"")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LAUDENISE DIAS DA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 t="str">
        <f>IF('[1]TCE - ANEXO III - Preencher'!H626="","",'[1]TCE - ANEXO III - Preencher'!H626)</f>
        <v>12/2021</v>
      </c>
      <c r="H617" s="15">
        <f>'[1]TCE - ANEXO III - Preencher'!I626</f>
        <v>0</v>
      </c>
      <c r="I617" s="15">
        <f>'[1]TCE - ANEXO III - Preencher'!J626</f>
        <v>172.4272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1.35</v>
      </c>
      <c r="O617" s="16">
        <f>'[1]TCE - ANEXO III - Preencher'!P626</f>
        <v>0</v>
      </c>
      <c r="P617" s="17">
        <f t="shared" si="56"/>
        <v>1.35</v>
      </c>
      <c r="Q617" s="16">
        <f>'[1]TCE - ANEXO III - Preencher'!R626</f>
        <v>157.5</v>
      </c>
      <c r="R617" s="16">
        <f>'[1]TCE - ANEXO III - Preencher'!S626</f>
        <v>67.430000000000007</v>
      </c>
      <c r="S617" s="17">
        <f t="shared" si="57"/>
        <v>90.07</v>
      </c>
      <c r="T617" s="16">
        <f>'[1]TCE - ANEXO III - Preencher'!U626</f>
        <v>69.41</v>
      </c>
      <c r="U617" s="16">
        <f>'[1]TCE - ANEXO III - Preencher'!V626</f>
        <v>0</v>
      </c>
      <c r="V617" s="17">
        <f t="shared" si="58"/>
        <v>69.41</v>
      </c>
      <c r="W617" s="18" t="str">
        <f>IF('[1]TCE - ANEXO III - Preencher'!X626="","",'[1]TCE - ANEXO III - Preencher'!X626)</f>
        <v>AUXÍLIO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333.25720000000001</v>
      </c>
    </row>
    <row r="618" spans="1:28" s="4" customFormat="1" x14ac:dyDescent="0.2">
      <c r="A618" s="9">
        <f>IFERROR(VLOOKUP(B618,'[1]DADOS (OCULTAR)'!$P$3:$R$91,3,0),"")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LAUDIANE PEREIRA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2237-10</v>
      </c>
      <c r="G618" s="14" t="str">
        <f>IF('[1]TCE - ANEXO III - Preencher'!H627="","",'[1]TCE - ANEXO III - Preencher'!H627)</f>
        <v>12/2021</v>
      </c>
      <c r="H618" s="15">
        <f>'[1]TCE - ANEXO III - Preencher'!I627</f>
        <v>0</v>
      </c>
      <c r="I618" s="15">
        <f>'[1]TCE - ANEXO III - Preencher'!J627</f>
        <v>505.02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1.35</v>
      </c>
      <c r="O618" s="16">
        <f>'[1]TCE - ANEXO III - Preencher'!P627</f>
        <v>0</v>
      </c>
      <c r="P618" s="17">
        <f t="shared" si="56"/>
        <v>1.35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506.37</v>
      </c>
    </row>
    <row r="619" spans="1:28" s="4" customFormat="1" x14ac:dyDescent="0.2">
      <c r="A619" s="9">
        <f>IFERROR(VLOOKUP(B619,'[1]DADOS (OCULTAR)'!$P$3:$R$91,3,0),"")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LAUDICEIA MARIANO MENDES DE ALBUQUERQUE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12/2021</v>
      </c>
      <c r="H619" s="15">
        <f>'[1]TCE - ANEXO III - Preencher'!I628</f>
        <v>0</v>
      </c>
      <c r="I619" s="15">
        <f>'[1]TCE - ANEXO III - Preencher'!J628</f>
        <v>216.3904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1.35</v>
      </c>
      <c r="O619" s="16">
        <f>'[1]TCE - ANEXO III - Preencher'!P628</f>
        <v>0</v>
      </c>
      <c r="P619" s="17">
        <f t="shared" si="56"/>
        <v>1.35</v>
      </c>
      <c r="Q619" s="16">
        <f>'[1]TCE - ANEXO III - Preencher'!R628</f>
        <v>249.3</v>
      </c>
      <c r="R619" s="16">
        <f>'[1]TCE - ANEXO III - Preencher'!S628</f>
        <v>67.430000000000007</v>
      </c>
      <c r="S619" s="17">
        <f t="shared" si="57"/>
        <v>181.87</v>
      </c>
      <c r="T619" s="16">
        <f>'[1]TCE - ANEXO III - Preencher'!U628</f>
        <v>69.41</v>
      </c>
      <c r="U619" s="16">
        <f>'[1]TCE - ANEXO III - Preencher'!V628</f>
        <v>0</v>
      </c>
      <c r="V619" s="17">
        <f t="shared" si="58"/>
        <v>69.41</v>
      </c>
      <c r="W619" s="18" t="str">
        <f>IF('[1]TCE - ANEXO III - Preencher'!X628="","",'[1]TCE - ANEXO III - Preencher'!X628)</f>
        <v>AUXÍLIO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469.0204</v>
      </c>
    </row>
    <row r="620" spans="1:28" s="4" customFormat="1" x14ac:dyDescent="0.2">
      <c r="A620" s="9">
        <f>IFERROR(VLOOKUP(B620,'[1]DADOS (OCULTAR)'!$P$3:$R$91,3,0),"")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LAURA GUIMARAES AZEVEDO TINOCO</v>
      </c>
      <c r="E620" s="10" t="str">
        <f>IF('[1]TCE - ANEXO III - Preencher'!F629="4 - Assistência Odontológica","2 - Outros Profissionais da Saúde",'[1]TCE - ANEXO III - Preencher'!F629)</f>
        <v>1 - Médico</v>
      </c>
      <c r="F620" s="13" t="str">
        <f>'[1]TCE - ANEXO III - Preencher'!G629</f>
        <v>2251-25</v>
      </c>
      <c r="G620" s="14" t="str">
        <f>IF('[1]TCE - ANEXO III - Preencher'!H629="","",'[1]TCE - ANEXO III - Preencher'!H629)</f>
        <v>12/2021</v>
      </c>
      <c r="H620" s="15">
        <f>'[1]TCE - ANEXO III - Preencher'!I629</f>
        <v>0</v>
      </c>
      <c r="I620" s="15">
        <f>'[1]TCE - ANEXO III - Preencher'!J629</f>
        <v>795.16879999999992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10.83</v>
      </c>
      <c r="O620" s="16">
        <f>'[1]TCE - ANEXO III - Preencher'!P629</f>
        <v>0</v>
      </c>
      <c r="P620" s="17">
        <f t="shared" si="56"/>
        <v>10.83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805.99879999999996</v>
      </c>
    </row>
    <row r="621" spans="1:28" s="4" customFormat="1" x14ac:dyDescent="0.2">
      <c r="A621" s="9">
        <f>IFERROR(VLOOKUP(B621,'[1]DADOS (OCULTAR)'!$P$3:$R$91,3,0),"")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LAYS MIRANDA DE ALMEIDA MARTINS</v>
      </c>
      <c r="E621" s="10" t="str">
        <f>IF('[1]TCE - ANEXO III - Preencher'!F630="4 - Assistência Odontológica","2 - Outros Profissionais da Saúde",'[1]TCE - ANEXO III - Preencher'!F630)</f>
        <v>1 - Médico</v>
      </c>
      <c r="F621" s="13" t="str">
        <f>'[1]TCE - ANEXO III - Preencher'!G630</f>
        <v>2251-25</v>
      </c>
      <c r="G621" s="14" t="str">
        <f>IF('[1]TCE - ANEXO III - Preencher'!H630="","",'[1]TCE - ANEXO III - Preencher'!H630)</f>
        <v>12/2021</v>
      </c>
      <c r="H621" s="15">
        <f>'[1]TCE - ANEXO III - Preencher'!I630</f>
        <v>0</v>
      </c>
      <c r="I621" s="15">
        <f>'[1]TCE - ANEXO III - Preencher'!J630</f>
        <v>1317.7384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10.83</v>
      </c>
      <c r="O621" s="16">
        <f>'[1]TCE - ANEXO III - Preencher'!P630</f>
        <v>0</v>
      </c>
      <c r="P621" s="17">
        <f t="shared" si="56"/>
        <v>10.83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1328.5683999999999</v>
      </c>
    </row>
    <row r="622" spans="1:28" s="4" customFormat="1" x14ac:dyDescent="0.2">
      <c r="A622" s="9">
        <f>IFERROR(VLOOKUP(B622,'[1]DADOS (OCULTAR)'!$P$3:$R$91,3,0),"")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LEANDRA VALERIO DE SALES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12/2021</v>
      </c>
      <c r="H622" s="15">
        <f>'[1]TCE - ANEXO III - Preencher'!I631</f>
        <v>0</v>
      </c>
      <c r="I622" s="15">
        <f>'[1]TCE - ANEXO III - Preencher'!J631</f>
        <v>181.32239999999999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1.35</v>
      </c>
      <c r="O622" s="16">
        <f>'[1]TCE - ANEXO III - Preencher'!P631</f>
        <v>0</v>
      </c>
      <c r="P622" s="17">
        <f t="shared" si="56"/>
        <v>1.35</v>
      </c>
      <c r="Q622" s="16">
        <f>'[1]TCE - ANEXO III - Preencher'!R631</f>
        <v>146.1</v>
      </c>
      <c r="R622" s="16">
        <f>'[1]TCE - ANEXO III - Preencher'!S631</f>
        <v>67.430000000000007</v>
      </c>
      <c r="S622" s="17">
        <f t="shared" si="57"/>
        <v>78.669999999999987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261.3424</v>
      </c>
    </row>
    <row r="623" spans="1:28" s="4" customFormat="1" x14ac:dyDescent="0.2">
      <c r="A623" s="9">
        <f>IFERROR(VLOOKUP(B623,'[1]DADOS (OCULTAR)'!$P$3:$R$91,3,0),"")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LEANDRO HENRIQUE PEDRO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2235-05</v>
      </c>
      <c r="G623" s="14" t="str">
        <f>IF('[1]TCE - ANEXO III - Preencher'!H632="","",'[1]TCE - ANEXO III - Preencher'!H632)</f>
        <v>12/2021</v>
      </c>
      <c r="H623" s="15">
        <f>'[1]TCE - ANEXO III - Preencher'!I632</f>
        <v>0</v>
      </c>
      <c r="I623" s="15">
        <f>'[1]TCE - ANEXO III - Preencher'!J632</f>
        <v>478.43360000000001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2.84</v>
      </c>
      <c r="O623" s="16">
        <f>'[1]TCE - ANEXO III - Preencher'!P632</f>
        <v>0</v>
      </c>
      <c r="P623" s="17">
        <f t="shared" si="56"/>
        <v>2.84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481.27359999999999</v>
      </c>
    </row>
    <row r="624" spans="1:28" s="4" customFormat="1" x14ac:dyDescent="0.2">
      <c r="A624" s="9">
        <f>IFERROR(VLOOKUP(B624,'[1]DADOS (OCULTAR)'!$P$3:$R$91,3,0),"")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LEILA CRISTINA BEZERRA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12/2021</v>
      </c>
      <c r="H624" s="15">
        <f>'[1]TCE - ANEXO III - Preencher'!I633</f>
        <v>0</v>
      </c>
      <c r="I624" s="15">
        <f>'[1]TCE - ANEXO III - Preencher'!J633</f>
        <v>193.08799999999999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</v>
      </c>
      <c r="O624" s="16">
        <f>'[1]TCE - ANEXO III - Preencher'!P633</f>
        <v>0</v>
      </c>
      <c r="P624" s="17">
        <f t="shared" si="56"/>
        <v>1.35</v>
      </c>
      <c r="Q624" s="16">
        <f>'[1]TCE - ANEXO III - Preencher'!R633</f>
        <v>167.7</v>
      </c>
      <c r="R624" s="16">
        <f>'[1]TCE - ANEXO III - Preencher'!S633</f>
        <v>67.430000000000007</v>
      </c>
      <c r="S624" s="17">
        <f t="shared" si="57"/>
        <v>100.26999999999998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294.70799999999997</v>
      </c>
    </row>
    <row r="625" spans="1:28" s="4" customFormat="1" x14ac:dyDescent="0.2">
      <c r="A625" s="9">
        <f>IFERROR(VLOOKUP(B625,'[1]DADOS (OCULTAR)'!$P$3:$R$91,3,0),"")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LEILANE CRISTINA CORDEIRO TEIXEIRA DE SALES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2237-10</v>
      </c>
      <c r="G625" s="14" t="str">
        <f>IF('[1]TCE - ANEXO III - Preencher'!H634="","",'[1]TCE - ANEXO III - Preencher'!H634)</f>
        <v>12/2021</v>
      </c>
      <c r="H625" s="15">
        <f>'[1]TCE - ANEXO III - Preencher'!I634</f>
        <v>0</v>
      </c>
      <c r="I625" s="15">
        <f>'[1]TCE - ANEXO III - Preencher'!J634</f>
        <v>829.99440000000004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1.35</v>
      </c>
      <c r="O625" s="16">
        <f>'[1]TCE - ANEXO III - Preencher'!P634</f>
        <v>0</v>
      </c>
      <c r="P625" s="17">
        <f t="shared" si="56"/>
        <v>1.35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831.34440000000006</v>
      </c>
    </row>
    <row r="626" spans="1:28" s="4" customFormat="1" x14ac:dyDescent="0.2">
      <c r="A626" s="9">
        <f>IFERROR(VLOOKUP(B626,'[1]DADOS (OCULTAR)'!$P$3:$R$91,3,0),"")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LEILANE GUILHERME ALMEIDA DE SANTANA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4110-10</v>
      </c>
      <c r="G626" s="14" t="str">
        <f>IF('[1]TCE - ANEXO III - Preencher'!H635="","",'[1]TCE - ANEXO III - Preencher'!H635)</f>
        <v>12/2021</v>
      </c>
      <c r="H626" s="15">
        <f>'[1]TCE - ANEXO III - Preencher'!I635</f>
        <v>0</v>
      </c>
      <c r="I626" s="15">
        <f>'[1]TCE - ANEXO III - Preencher'!J635</f>
        <v>150.27600000000001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1.35</v>
      </c>
      <c r="O626" s="16">
        <f>'[1]TCE - ANEXO III - Preencher'!P635</f>
        <v>0</v>
      </c>
      <c r="P626" s="17">
        <f t="shared" si="56"/>
        <v>1.35</v>
      </c>
      <c r="Q626" s="16">
        <f>'[1]TCE - ANEXO III - Preencher'!R635</f>
        <v>157.5</v>
      </c>
      <c r="R626" s="16">
        <f>'[1]TCE - ANEXO III - Preencher'!S635</f>
        <v>60.44</v>
      </c>
      <c r="S626" s="17">
        <f t="shared" si="57"/>
        <v>97.06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248.68600000000001</v>
      </c>
    </row>
    <row r="627" spans="1:28" s="4" customFormat="1" x14ac:dyDescent="0.2">
      <c r="A627" s="9">
        <f>IFERROR(VLOOKUP(B627,'[1]DADOS (OCULTAR)'!$P$3:$R$91,3,0),"")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LENILDA FERREIRA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12/2021</v>
      </c>
      <c r="H627" s="15">
        <f>'[1]TCE - ANEXO III - Preencher'!I636</f>
        <v>0</v>
      </c>
      <c r="I627" s="15">
        <f>'[1]TCE - ANEXO III - Preencher'!J636</f>
        <v>197.0016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</v>
      </c>
      <c r="O627" s="16">
        <f>'[1]TCE - ANEXO III - Preencher'!P636</f>
        <v>0</v>
      </c>
      <c r="P627" s="17">
        <f t="shared" si="56"/>
        <v>1.35</v>
      </c>
      <c r="Q627" s="16">
        <f>'[1]TCE - ANEXO III - Preencher'!R636</f>
        <v>157.5</v>
      </c>
      <c r="R627" s="16">
        <f>'[1]TCE - ANEXO III - Preencher'!S636</f>
        <v>67.430000000000007</v>
      </c>
      <c r="S627" s="17">
        <f t="shared" si="57"/>
        <v>90.07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288.42160000000001</v>
      </c>
    </row>
    <row r="628" spans="1:28" s="4" customFormat="1" x14ac:dyDescent="0.2">
      <c r="A628" s="9">
        <f>IFERROR(VLOOKUP(B628,'[1]DADOS (OCULTAR)'!$P$3:$R$91,3,0),"")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LENIRA QUIRINO DA SILVA PEREIRA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12/2021</v>
      </c>
      <c r="H628" s="15">
        <f>'[1]TCE - ANEXO III - Preencher'!I637</f>
        <v>0</v>
      </c>
      <c r="I628" s="15">
        <f>'[1]TCE - ANEXO III - Preencher'!J637</f>
        <v>170.59039999999999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1.35</v>
      </c>
      <c r="O628" s="16">
        <f>'[1]TCE - ANEXO III - Preencher'!P637</f>
        <v>0</v>
      </c>
      <c r="P628" s="17">
        <f t="shared" si="56"/>
        <v>1.35</v>
      </c>
      <c r="Q628" s="16">
        <f>'[1]TCE - ANEXO III - Preencher'!R637</f>
        <v>157.5</v>
      </c>
      <c r="R628" s="16">
        <f>'[1]TCE - ANEXO III - Preencher'!S637</f>
        <v>64.25</v>
      </c>
      <c r="S628" s="17">
        <f t="shared" si="57"/>
        <v>93.25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265.19039999999995</v>
      </c>
    </row>
    <row r="629" spans="1:28" s="4" customFormat="1" x14ac:dyDescent="0.2">
      <c r="A629" s="9">
        <f>IFERROR(VLOOKUP(B629,'[1]DADOS (OCULTAR)'!$P$3:$R$91,3,0),"")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LEONARDO GATIS ARCOVERDE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5174-10</v>
      </c>
      <c r="G629" s="14" t="str">
        <f>IF('[1]TCE - ANEXO III - Preencher'!H638="","",'[1]TCE - ANEXO III - Preencher'!H638)</f>
        <v>12/2021</v>
      </c>
      <c r="H629" s="15">
        <f>'[1]TCE - ANEXO III - Preencher'!I638</f>
        <v>0</v>
      </c>
      <c r="I629" s="15">
        <f>'[1]TCE - ANEXO III - Preencher'!J638</f>
        <v>161.5968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1.35</v>
      </c>
      <c r="O629" s="16">
        <f>'[1]TCE - ANEXO III - Preencher'!P638</f>
        <v>0</v>
      </c>
      <c r="P629" s="17">
        <f t="shared" si="56"/>
        <v>1.35</v>
      </c>
      <c r="Q629" s="16">
        <f>'[1]TCE - ANEXO III - Preencher'!R638</f>
        <v>287.7</v>
      </c>
      <c r="R629" s="16">
        <f>'[1]TCE - ANEXO III - Preencher'!S638</f>
        <v>66.78</v>
      </c>
      <c r="S629" s="17">
        <f t="shared" si="57"/>
        <v>220.92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383.86680000000001</v>
      </c>
    </row>
    <row r="630" spans="1:28" s="4" customFormat="1" x14ac:dyDescent="0.2">
      <c r="A630" s="9">
        <f>IFERROR(VLOOKUP(B630,'[1]DADOS (OCULTAR)'!$P$3:$R$91,3,0),"")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LEONARDO SILVEIRA RUFILO DE OLIVEIRA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5151-10</v>
      </c>
      <c r="G630" s="14" t="str">
        <f>IF('[1]TCE - ANEXO III - Preencher'!H639="","",'[1]TCE - ANEXO III - Preencher'!H639)</f>
        <v>12/2021</v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1.35</v>
      </c>
      <c r="O630" s="16">
        <f>'[1]TCE - ANEXO III - Preencher'!P639</f>
        <v>0</v>
      </c>
      <c r="P630" s="17">
        <f t="shared" si="56"/>
        <v>1.35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1.35</v>
      </c>
    </row>
    <row r="631" spans="1:28" s="4" customFormat="1" x14ac:dyDescent="0.2">
      <c r="A631" s="9">
        <f>IFERROR(VLOOKUP(B631,'[1]DADOS (OCULTAR)'!$P$3:$R$91,3,0),"")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LIGIA TELES DE LIRA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 t="str">
        <f>IF('[1]TCE - ANEXO III - Preencher'!H640="","",'[1]TCE - ANEXO III - Preencher'!H640)</f>
        <v>12/2021</v>
      </c>
      <c r="H631" s="15">
        <f>'[1]TCE - ANEXO III - Preencher'!I640</f>
        <v>0</v>
      </c>
      <c r="I631" s="15">
        <f>'[1]TCE - ANEXO III - Preencher'!J640</f>
        <v>201.9864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1.35</v>
      </c>
      <c r="O631" s="16">
        <f>'[1]TCE - ANEXO III - Preencher'!P640</f>
        <v>0</v>
      </c>
      <c r="P631" s="17">
        <f t="shared" si="56"/>
        <v>1.35</v>
      </c>
      <c r="Q631" s="16">
        <f>'[1]TCE - ANEXO III - Preencher'!R640</f>
        <v>86.1</v>
      </c>
      <c r="R631" s="16">
        <f>'[1]TCE - ANEXO III - Preencher'!S640</f>
        <v>67.430000000000007</v>
      </c>
      <c r="S631" s="17">
        <f t="shared" si="57"/>
        <v>18.669999999999987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222.00639999999999</v>
      </c>
    </row>
    <row r="632" spans="1:28" s="4" customFormat="1" x14ac:dyDescent="0.2">
      <c r="A632" s="9">
        <f>IFERROR(VLOOKUP(B632,'[1]DADOS (OCULTAR)'!$P$3:$R$91,3,0),"")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LILIAN PIMENTEL DE LIMA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5211-30</v>
      </c>
      <c r="G632" s="14" t="str">
        <f>IF('[1]TCE - ANEXO III - Preencher'!H641="","",'[1]TCE - ANEXO III - Preencher'!H641)</f>
        <v>12/2021</v>
      </c>
      <c r="H632" s="15">
        <f>'[1]TCE - ANEXO III - Preencher'!I641</f>
        <v>0</v>
      </c>
      <c r="I632" s="15">
        <f>'[1]TCE - ANEXO III - Preencher'!J641</f>
        <v>104.3584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</v>
      </c>
      <c r="O632" s="16">
        <f>'[1]TCE - ANEXO III - Preencher'!P641</f>
        <v>0</v>
      </c>
      <c r="P632" s="17">
        <f t="shared" si="56"/>
        <v>1.35</v>
      </c>
      <c r="Q632" s="16">
        <f>'[1]TCE - ANEXO III - Preencher'!R641</f>
        <v>167.7</v>
      </c>
      <c r="R632" s="16">
        <f>'[1]TCE - ANEXO III - Preencher'!S641</f>
        <v>10.5</v>
      </c>
      <c r="S632" s="17">
        <f t="shared" si="57"/>
        <v>157.19999999999999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262.90839999999997</v>
      </c>
    </row>
    <row r="633" spans="1:28" s="4" customFormat="1" x14ac:dyDescent="0.2">
      <c r="A633" s="9">
        <f>IFERROR(VLOOKUP(B633,'[1]DADOS (OCULTAR)'!$P$3:$R$91,3,0),"")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LILIAN ROBERTA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 t="str">
        <f>IF('[1]TCE - ANEXO III - Preencher'!H642="","",'[1]TCE - ANEXO III - Preencher'!H642)</f>
        <v>12/2021</v>
      </c>
      <c r="H633" s="15">
        <f>'[1]TCE - ANEXO III - Preencher'!I642</f>
        <v>0</v>
      </c>
      <c r="I633" s="15">
        <f>'[1]TCE - ANEXO III - Preencher'!J642</f>
        <v>208.8304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147.30000000000001</v>
      </c>
      <c r="R633" s="16">
        <f>'[1]TCE - ANEXO III - Preencher'!S642</f>
        <v>50.68</v>
      </c>
      <c r="S633" s="17">
        <f t="shared" si="57"/>
        <v>96.62</v>
      </c>
      <c r="T633" s="16">
        <f>'[1]TCE - ANEXO III - Preencher'!U642</f>
        <v>43.96</v>
      </c>
      <c r="U633" s="16">
        <f>'[1]TCE - ANEXO III - Preencher'!V642</f>
        <v>0</v>
      </c>
      <c r="V633" s="17">
        <f t="shared" si="58"/>
        <v>43.96</v>
      </c>
      <c r="W633" s="18" t="str">
        <f>IF('[1]TCE - ANEXO III - Preencher'!X642="","",'[1]TCE - ANEXO III - Preencher'!X642)</f>
        <v>AUXÍLIO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350.76039999999995</v>
      </c>
    </row>
    <row r="634" spans="1:28" s="4" customFormat="1" x14ac:dyDescent="0.2">
      <c r="A634" s="9">
        <f>IFERROR(VLOOKUP(B634,'[1]DADOS (OCULTAR)'!$P$3:$R$91,3,0),"")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LILIANE SOARES DOS SANTOS MORAIS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5211-30</v>
      </c>
      <c r="G634" s="14" t="str">
        <f>IF('[1]TCE - ANEXO III - Preencher'!H643="","",'[1]TCE - ANEXO III - Preencher'!H643)</f>
        <v>12/2021</v>
      </c>
      <c r="H634" s="15">
        <f>'[1]TCE - ANEXO III - Preencher'!I643</f>
        <v>0</v>
      </c>
      <c r="I634" s="15">
        <f>'[1]TCE - ANEXO III - Preencher'!J643</f>
        <v>140.95519999999999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1.35</v>
      </c>
      <c r="O634" s="16">
        <f>'[1]TCE - ANEXO III - Preencher'!P643</f>
        <v>0</v>
      </c>
      <c r="P634" s="17">
        <f t="shared" si="56"/>
        <v>1.35</v>
      </c>
      <c r="Q634" s="16">
        <f>'[1]TCE - ANEXO III - Preencher'!R643</f>
        <v>270</v>
      </c>
      <c r="R634" s="16">
        <f>'[1]TCE - ANEXO III - Preencher'!S643</f>
        <v>66.78</v>
      </c>
      <c r="S634" s="17">
        <f t="shared" si="57"/>
        <v>203.22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345.52519999999998</v>
      </c>
    </row>
    <row r="635" spans="1:28" s="4" customFormat="1" x14ac:dyDescent="0.2">
      <c r="A635" s="9">
        <f>IFERROR(VLOOKUP(B635,'[1]DADOS (OCULTAR)'!$P$3:$R$91,3,0),"")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LILYAN DE OLIVEIRA PEREIRA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2236-05</v>
      </c>
      <c r="G635" s="14" t="str">
        <f>IF('[1]TCE - ANEXO III - Preencher'!H644="","",'[1]TCE - ANEXO III - Preencher'!H644)</f>
        <v>12/2021</v>
      </c>
      <c r="H635" s="15">
        <f>'[1]TCE - ANEXO III - Preencher'!I644</f>
        <v>0</v>
      </c>
      <c r="I635" s="15">
        <f>'[1]TCE - ANEXO III - Preencher'!J644</f>
        <v>351.09759999999989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2.8499999999999996</v>
      </c>
      <c r="O635" s="16">
        <f>'[1]TCE - ANEXO III - Preencher'!P644</f>
        <v>0</v>
      </c>
      <c r="P635" s="17">
        <f t="shared" si="56"/>
        <v>2.8499999999999996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353.94759999999991</v>
      </c>
    </row>
    <row r="636" spans="1:28" s="4" customFormat="1" x14ac:dyDescent="0.2">
      <c r="A636" s="9">
        <f>IFERROR(VLOOKUP(B636,'[1]DADOS (OCULTAR)'!$P$3:$R$91,3,0),"")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LIVIA DA COSTA NEVES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2235-05</v>
      </c>
      <c r="G636" s="14" t="str">
        <f>IF('[1]TCE - ANEXO III - Preencher'!H645="","",'[1]TCE - ANEXO III - Preencher'!H645)</f>
        <v>12/2021</v>
      </c>
      <c r="H636" s="15">
        <f>'[1]TCE - ANEXO III - Preencher'!I645</f>
        <v>0</v>
      </c>
      <c r="I636" s="15">
        <f>'[1]TCE - ANEXO III - Preencher'!J645</f>
        <v>485.21519999999998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2.8499999999999996</v>
      </c>
      <c r="O636" s="16">
        <f>'[1]TCE - ANEXO III - Preencher'!P645</f>
        <v>0</v>
      </c>
      <c r="P636" s="17">
        <f t="shared" si="56"/>
        <v>2.8499999999999996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206.56</v>
      </c>
      <c r="U636" s="16">
        <f>'[1]TCE - ANEXO III - Preencher'!V645</f>
        <v>0</v>
      </c>
      <c r="V636" s="17">
        <f t="shared" si="58"/>
        <v>206.56</v>
      </c>
      <c r="W636" s="18" t="str">
        <f>IF('[1]TCE - ANEXO III - Preencher'!X645="","",'[1]TCE - ANEXO III - Preencher'!X645)</f>
        <v>AUXÍLIO CRECHE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694.62519999999995</v>
      </c>
    </row>
    <row r="637" spans="1:28" s="4" customFormat="1" x14ac:dyDescent="0.2">
      <c r="A637" s="9">
        <f>IFERROR(VLOOKUP(B637,'[1]DADOS (OCULTAR)'!$P$3:$R$91,3,0),"")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LIVIA FEITOSA RODRIGUES</v>
      </c>
      <c r="E637" s="10" t="str">
        <f>IF('[1]TCE - ANEXO III - Preencher'!F646="4 - Assistência Odontológica","2 - Outros Profissionais da Saúde",'[1]TCE - ANEXO III - Preencher'!F646)</f>
        <v>1 - Médico</v>
      </c>
      <c r="F637" s="13" t="str">
        <f>'[1]TCE - ANEXO III - Preencher'!G646</f>
        <v>2251-25</v>
      </c>
      <c r="G637" s="14" t="str">
        <f>IF('[1]TCE - ANEXO III - Preencher'!H646="","",'[1]TCE - ANEXO III - Preencher'!H646)</f>
        <v>12/2021</v>
      </c>
      <c r="H637" s="15">
        <f>'[1]TCE - ANEXO III - Preencher'!I646</f>
        <v>0</v>
      </c>
      <c r="I637" s="15">
        <f>'[1]TCE - ANEXO III - Preencher'!J646</f>
        <v>1522.32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10.84</v>
      </c>
      <c r="O637" s="16">
        <f>'[1]TCE - ANEXO III - Preencher'!P646</f>
        <v>0</v>
      </c>
      <c r="P637" s="17">
        <f t="shared" si="56"/>
        <v>10.84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1533.1599999999999</v>
      </c>
    </row>
    <row r="638" spans="1:28" s="4" customFormat="1" x14ac:dyDescent="0.2">
      <c r="A638" s="9">
        <f>IFERROR(VLOOKUP(B638,'[1]DADOS (OCULTAR)'!$P$3:$R$91,3,0),"")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LOIDE DA SILVA BATISTA DE ARAUJO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3241-15</v>
      </c>
      <c r="G638" s="14" t="str">
        <f>IF('[1]TCE - ANEXO III - Preencher'!H647="","",'[1]TCE - ANEXO III - Preencher'!H647)</f>
        <v>12/2021</v>
      </c>
      <c r="H638" s="15">
        <f>'[1]TCE - ANEXO III - Preencher'!I647</f>
        <v>0</v>
      </c>
      <c r="I638" s="15">
        <f>'[1]TCE - ANEXO III - Preencher'!J647</f>
        <v>466.15679999999992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1.36</v>
      </c>
      <c r="O638" s="16">
        <f>'[1]TCE - ANEXO III - Preencher'!P647</f>
        <v>0</v>
      </c>
      <c r="P638" s="17">
        <f t="shared" si="56"/>
        <v>1.36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467.51679999999993</v>
      </c>
    </row>
    <row r="639" spans="1:28" s="4" customFormat="1" x14ac:dyDescent="0.2">
      <c r="A639" s="9">
        <f>IFERROR(VLOOKUP(B639,'[1]DADOS (OCULTAR)'!$P$3:$R$91,3,0),"")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LORAYNE DE JESUS TAVARES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2235-05</v>
      </c>
      <c r="G639" s="14" t="str">
        <f>IF('[1]TCE - ANEXO III - Preencher'!H648="","",'[1]TCE - ANEXO III - Preencher'!H648)</f>
        <v>12/2021</v>
      </c>
      <c r="H639" s="15">
        <f>'[1]TCE - ANEXO III - Preencher'!I648</f>
        <v>0</v>
      </c>
      <c r="I639" s="15">
        <f>'[1]TCE - ANEXO III - Preencher'!J648</f>
        <v>216.8304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2.8499999999999996</v>
      </c>
      <c r="O639" s="16">
        <f>'[1]TCE - ANEXO III - Preencher'!P648</f>
        <v>0</v>
      </c>
      <c r="P639" s="17">
        <f t="shared" si="56"/>
        <v>2.8499999999999996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219.68039999999999</v>
      </c>
    </row>
    <row r="640" spans="1:28" s="4" customFormat="1" x14ac:dyDescent="0.2">
      <c r="A640" s="9">
        <f>IFERROR(VLOOKUP(B640,'[1]DADOS (OCULTAR)'!$P$3:$R$91,3,0),"")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LOUISE ANNE DE MELO SANTOS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2237-10</v>
      </c>
      <c r="G640" s="14" t="str">
        <f>IF('[1]TCE - ANEXO III - Preencher'!H649="","",'[1]TCE - ANEXO III - Preencher'!H649)</f>
        <v>12/2021</v>
      </c>
      <c r="H640" s="15">
        <f>'[1]TCE - ANEXO III - Preencher'!I649</f>
        <v>0</v>
      </c>
      <c r="I640" s="15">
        <f>'[1]TCE - ANEXO III - Preencher'!J649</f>
        <v>355.67520000000007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1.36</v>
      </c>
      <c r="O640" s="16">
        <f>'[1]TCE - ANEXO III - Preencher'!P649</f>
        <v>0</v>
      </c>
      <c r="P640" s="17">
        <f t="shared" si="56"/>
        <v>1.36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357.03520000000009</v>
      </c>
    </row>
    <row r="641" spans="1:28" s="4" customFormat="1" x14ac:dyDescent="0.2">
      <c r="A641" s="9">
        <f>IFERROR(VLOOKUP(B641,'[1]DADOS (OCULTAR)'!$P$3:$R$91,3,0),"")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LUAN PREXEDES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2235-05</v>
      </c>
      <c r="G641" s="14" t="str">
        <f>IF('[1]TCE - ANEXO III - Preencher'!H650="","",'[1]TCE - ANEXO III - Preencher'!H650)</f>
        <v>12/2021</v>
      </c>
      <c r="H641" s="15">
        <f>'[1]TCE - ANEXO III - Preencher'!I650</f>
        <v>0</v>
      </c>
      <c r="I641" s="15">
        <f>'[1]TCE - ANEXO III - Preencher'!J650</f>
        <v>538.67600000000004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2.8499999999999996</v>
      </c>
      <c r="O641" s="16">
        <f>'[1]TCE - ANEXO III - Preencher'!P650</f>
        <v>0</v>
      </c>
      <c r="P641" s="17">
        <f t="shared" si="56"/>
        <v>2.8499999999999996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541.52600000000007</v>
      </c>
    </row>
    <row r="642" spans="1:28" s="4" customFormat="1" x14ac:dyDescent="0.2">
      <c r="A642" s="9">
        <f>IFERROR(VLOOKUP(B642,'[1]DADOS (OCULTAR)'!$P$3:$R$91,3,0),"")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LUAN RODRIGO MEDEIROS DA SILVA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5174-10</v>
      </c>
      <c r="G642" s="14" t="str">
        <f>IF('[1]TCE - ANEXO III - Preencher'!H651="","",'[1]TCE - ANEXO III - Preencher'!H651)</f>
        <v>12/2021</v>
      </c>
      <c r="H642" s="15">
        <f>'[1]TCE - ANEXO III - Preencher'!I651</f>
        <v>0</v>
      </c>
      <c r="I642" s="15">
        <f>'[1]TCE - ANEXO III - Preencher'!J651</f>
        <v>168.70400000000001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1.36</v>
      </c>
      <c r="O642" s="16">
        <f>'[1]TCE - ANEXO III - Preencher'!P651</f>
        <v>0</v>
      </c>
      <c r="P642" s="17">
        <f t="shared" si="56"/>
        <v>1.36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170.06400000000002</v>
      </c>
    </row>
    <row r="643" spans="1:28" s="4" customFormat="1" x14ac:dyDescent="0.2">
      <c r="A643" s="9">
        <f>IFERROR(VLOOKUP(B643,'[1]DADOS (OCULTAR)'!$P$3:$R$91,3,0),"")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LUANA APARECIDA CORREA DE OLIVEIRA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2235-05</v>
      </c>
      <c r="G643" s="14" t="str">
        <f>IF('[1]TCE - ANEXO III - Preencher'!H652="","",'[1]TCE - ANEXO III - Preencher'!H652)</f>
        <v>12/2021</v>
      </c>
      <c r="H643" s="15">
        <f>'[1]TCE - ANEXO III - Preencher'!I652</f>
        <v>0</v>
      </c>
      <c r="I643" s="15">
        <f>'[1]TCE - ANEXO III - Preencher'!J652</f>
        <v>529.6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2.8499999999999996</v>
      </c>
      <c r="O643" s="16">
        <f>'[1]TCE - ANEXO III - Preencher'!P652</f>
        <v>0</v>
      </c>
      <c r="P643" s="17">
        <f t="shared" si="56"/>
        <v>2.8499999999999996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532.45000000000005</v>
      </c>
    </row>
    <row r="644" spans="1:28" s="4" customFormat="1" x14ac:dyDescent="0.2">
      <c r="A644" s="9">
        <f>IFERROR(VLOOKUP(B644,'[1]DADOS (OCULTAR)'!$P$3:$R$91,3,0),"")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LUANA DE MEDEIROS SANTOS LIMA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2235-05</v>
      </c>
      <c r="G644" s="14" t="str">
        <f>IF('[1]TCE - ANEXO III - Preencher'!H653="","",'[1]TCE - ANEXO III - Preencher'!H653)</f>
        <v>12/2021</v>
      </c>
      <c r="H644" s="15">
        <f>'[1]TCE - ANEXO III - Preencher'!I653</f>
        <v>0</v>
      </c>
      <c r="I644" s="15">
        <f>'[1]TCE - ANEXO III - Preencher'!J653</f>
        <v>365.61759999999998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2.8499999999999996</v>
      </c>
      <c r="O644" s="16">
        <f>'[1]TCE - ANEXO III - Preencher'!P653</f>
        <v>0</v>
      </c>
      <c r="P644" s="17">
        <f t="shared" ref="P644:P707" si="62">N644-O644</f>
        <v>2.8499999999999996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368.4676</v>
      </c>
    </row>
    <row r="645" spans="1:28" s="4" customFormat="1" x14ac:dyDescent="0.2">
      <c r="A645" s="9">
        <f>IFERROR(VLOOKUP(B645,'[1]DADOS (OCULTAR)'!$P$3:$R$91,3,0),"")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LUANA PRISCILA FERREIRA DA ROCHA FRAGA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12/2021</v>
      </c>
      <c r="H645" s="15">
        <f>'[1]TCE - ANEXO III - Preencher'!I654</f>
        <v>0</v>
      </c>
      <c r="I645" s="15">
        <f>'[1]TCE - ANEXO III - Preencher'!J654</f>
        <v>210.1808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1.36</v>
      </c>
      <c r="O645" s="16">
        <f>'[1]TCE - ANEXO III - Preencher'!P654</f>
        <v>0</v>
      </c>
      <c r="P645" s="17">
        <f t="shared" si="62"/>
        <v>1.36</v>
      </c>
      <c r="Q645" s="16">
        <f>'[1]TCE - ANEXO III - Preencher'!R654</f>
        <v>137.25</v>
      </c>
      <c r="R645" s="16">
        <f>'[1]TCE - ANEXO III - Preencher'!S654</f>
        <v>65.73</v>
      </c>
      <c r="S645" s="17">
        <f t="shared" si="63"/>
        <v>71.52</v>
      </c>
      <c r="T645" s="16">
        <f>'[1]TCE - ANEXO III - Preencher'!U654</f>
        <v>67.099999999999994</v>
      </c>
      <c r="U645" s="16">
        <f>'[1]TCE - ANEXO III - Preencher'!V654</f>
        <v>0</v>
      </c>
      <c r="V645" s="17">
        <f t="shared" si="64"/>
        <v>67.099999999999994</v>
      </c>
      <c r="W645" s="18" t="str">
        <f>IF('[1]TCE - ANEXO III - Preencher'!X654="","",'[1]TCE - ANEXO III - Preencher'!X654)</f>
        <v>AUXÍLIO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350.16079999999999</v>
      </c>
    </row>
    <row r="646" spans="1:28" s="4" customFormat="1" x14ac:dyDescent="0.2">
      <c r="A646" s="9">
        <f>IFERROR(VLOOKUP(B646,'[1]DADOS (OCULTAR)'!$P$3:$R$91,3,0),"")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LUCAS BARBOSA DOS SANTOS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5151-10</v>
      </c>
      <c r="G646" s="14" t="str">
        <f>IF('[1]TCE - ANEXO III - Preencher'!H655="","",'[1]TCE - ANEXO III - Preencher'!H655)</f>
        <v>12/2021</v>
      </c>
      <c r="H646" s="15">
        <f>'[1]TCE - ANEXO III - Preencher'!I655</f>
        <v>0</v>
      </c>
      <c r="I646" s="15">
        <f>'[1]TCE - ANEXO III - Preencher'!J655</f>
        <v>163.0232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1.36</v>
      </c>
      <c r="O646" s="16">
        <f>'[1]TCE - ANEXO III - Preencher'!P655</f>
        <v>0</v>
      </c>
      <c r="P646" s="17">
        <f t="shared" si="62"/>
        <v>1.36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164.38320000000002</v>
      </c>
    </row>
    <row r="647" spans="1:28" s="4" customFormat="1" x14ac:dyDescent="0.2">
      <c r="A647" s="9">
        <f>IFERROR(VLOOKUP(B647,'[1]DADOS (OCULTAR)'!$P$3:$R$91,3,0),"")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LUCAS RAMPAZZO DINIZ</v>
      </c>
      <c r="E647" s="10" t="str">
        <f>IF('[1]TCE - ANEXO III - Preencher'!F656="4 - Assistência Odontológica","2 - Outros Profissionais da Saúde",'[1]TCE - ANEXO III - Preencher'!F656)</f>
        <v>1 - Médico</v>
      </c>
      <c r="F647" s="13" t="str">
        <f>'[1]TCE - ANEXO III - Preencher'!G656</f>
        <v>2251-25</v>
      </c>
      <c r="G647" s="14" t="str">
        <f>IF('[1]TCE - ANEXO III - Preencher'!H656="","",'[1]TCE - ANEXO III - Preencher'!H656)</f>
        <v>12/2021</v>
      </c>
      <c r="H647" s="15">
        <f>'[1]TCE - ANEXO III - Preencher'!I656</f>
        <v>0</v>
      </c>
      <c r="I647" s="15">
        <f>'[1]TCE - ANEXO III - Preencher'!J656</f>
        <v>1177.0336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10.84</v>
      </c>
      <c r="O647" s="16">
        <f>'[1]TCE - ANEXO III - Preencher'!P656</f>
        <v>0</v>
      </c>
      <c r="P647" s="17">
        <f t="shared" si="62"/>
        <v>10.84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1187.8735999999999</v>
      </c>
    </row>
    <row r="648" spans="1:28" s="4" customFormat="1" x14ac:dyDescent="0.2">
      <c r="A648" s="9">
        <f>IFERROR(VLOOKUP(B648,'[1]DADOS (OCULTAR)'!$P$3:$R$91,3,0),"")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LUCELIA MARIA DE SANTANA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12/2021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1.36</v>
      </c>
      <c r="O648" s="16">
        <f>'[1]TCE - ANEXO III - Preencher'!P657</f>
        <v>0</v>
      </c>
      <c r="P648" s="17">
        <f t="shared" si="62"/>
        <v>1.36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1.36</v>
      </c>
    </row>
    <row r="649" spans="1:28" s="4" customFormat="1" x14ac:dyDescent="0.2">
      <c r="A649" s="9">
        <f>IFERROR(VLOOKUP(B649,'[1]DADOS (OCULTAR)'!$P$3:$R$91,3,0),"")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 NUNES DA SILVA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5134-30</v>
      </c>
      <c r="G649" s="14" t="str">
        <f>IF('[1]TCE - ANEXO III - Preencher'!H658="","",'[1]TCE - ANEXO III - Preencher'!H658)</f>
        <v>12/2021</v>
      </c>
      <c r="H649" s="15">
        <f>'[1]TCE - ANEXO III - Preencher'!I658</f>
        <v>0</v>
      </c>
      <c r="I649" s="15">
        <f>'[1]TCE - ANEXO III - Preencher'!J658</f>
        <v>187.7072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1.36</v>
      </c>
      <c r="O649" s="16">
        <f>'[1]TCE - ANEXO III - Preencher'!P658</f>
        <v>0</v>
      </c>
      <c r="P649" s="17">
        <f t="shared" si="62"/>
        <v>1.36</v>
      </c>
      <c r="Q649" s="16">
        <f>'[1]TCE - ANEXO III - Preencher'!R658</f>
        <v>249.75</v>
      </c>
      <c r="R649" s="16">
        <f>'[1]TCE - ANEXO III - Preencher'!S658</f>
        <v>64.150000000000006</v>
      </c>
      <c r="S649" s="17">
        <f t="shared" si="63"/>
        <v>185.6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374.66719999999998</v>
      </c>
    </row>
    <row r="650" spans="1:28" s="4" customFormat="1" x14ac:dyDescent="0.2">
      <c r="A650" s="9">
        <f>IFERROR(VLOOKUP(B650,'[1]DADOS (OCULTAR)'!$P$3:$R$91,3,0),"")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LUCIANA ALVES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 t="str">
        <f>IF('[1]TCE - ANEXO III - Preencher'!H659="","",'[1]TCE - ANEXO III - Preencher'!H659)</f>
        <v>12/2021</v>
      </c>
      <c r="H650" s="15">
        <f>'[1]TCE - ANEXO III - Preencher'!I659</f>
        <v>0</v>
      </c>
      <c r="I650" s="15">
        <f>'[1]TCE - ANEXO III - Preencher'!J659</f>
        <v>170.24719999999999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1.36</v>
      </c>
      <c r="O650" s="16">
        <f>'[1]TCE - ANEXO III - Preencher'!P659</f>
        <v>0</v>
      </c>
      <c r="P650" s="17">
        <f t="shared" si="62"/>
        <v>1.36</v>
      </c>
      <c r="Q650" s="16">
        <f>'[1]TCE - ANEXO III - Preencher'!R659</f>
        <v>146.1</v>
      </c>
      <c r="R650" s="16">
        <f>'[1]TCE - ANEXO III - Preencher'!S659</f>
        <v>62.44</v>
      </c>
      <c r="S650" s="17">
        <f t="shared" si="63"/>
        <v>83.66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255.2672</v>
      </c>
    </row>
    <row r="651" spans="1:28" s="4" customFormat="1" x14ac:dyDescent="0.2">
      <c r="A651" s="9">
        <f>IFERROR(VLOOKUP(B651,'[1]DADOS (OCULTAR)'!$P$3:$R$91,3,0),"")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LUCIANA MARIA NASCIMENTO 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12/2021</v>
      </c>
      <c r="H651" s="15">
        <f>'[1]TCE - ANEXO III - Preencher'!I660</f>
        <v>0</v>
      </c>
      <c r="I651" s="15">
        <f>'[1]TCE - ANEXO III - Preencher'!J660</f>
        <v>264.64319999999998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1.36</v>
      </c>
      <c r="O651" s="16">
        <f>'[1]TCE - ANEXO III - Preencher'!P660</f>
        <v>0</v>
      </c>
      <c r="P651" s="17">
        <f t="shared" si="62"/>
        <v>1.36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266.00319999999999</v>
      </c>
    </row>
    <row r="652" spans="1:28" s="4" customFormat="1" x14ac:dyDescent="0.2">
      <c r="A652" s="9">
        <f>IFERROR(VLOOKUP(B652,'[1]DADOS (OCULTAR)'!$P$3:$R$91,3,0),"")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LUCIANA MOSER DE SENA OTELO</v>
      </c>
      <c r="E652" s="10" t="str">
        <f>IF('[1]TCE - ANEXO III - Preencher'!F661="4 - Assistência Odontológica","2 - Outros Profissionais da Saúde",'[1]TCE - ANEXO III - Preencher'!F661)</f>
        <v>1 - Médico</v>
      </c>
      <c r="F652" s="13" t="str">
        <f>'[1]TCE - ANEXO III - Preencher'!G661</f>
        <v>2252-70</v>
      </c>
      <c r="G652" s="14" t="str">
        <f>IF('[1]TCE - ANEXO III - Preencher'!H661="","",'[1]TCE - ANEXO III - Preencher'!H661)</f>
        <v>12/2021</v>
      </c>
      <c r="H652" s="15">
        <f>'[1]TCE - ANEXO III - Preencher'!I661</f>
        <v>0</v>
      </c>
      <c r="I652" s="15">
        <f>'[1]TCE - ANEXO III - Preencher'!J661</f>
        <v>1873.6944000000001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10.84</v>
      </c>
      <c r="O652" s="16">
        <f>'[1]TCE - ANEXO III - Preencher'!P661</f>
        <v>0</v>
      </c>
      <c r="P652" s="17">
        <f t="shared" si="62"/>
        <v>10.84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1884.5344</v>
      </c>
    </row>
    <row r="653" spans="1:28" s="4" customFormat="1" x14ac:dyDescent="0.2">
      <c r="A653" s="9">
        <f>IFERROR(VLOOKUP(B653,'[1]DADOS (OCULTAR)'!$P$3:$R$91,3,0),"")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LUCIANA NASCIMENTO UMBELINO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2235-05</v>
      </c>
      <c r="G653" s="14" t="str">
        <f>IF('[1]TCE - ANEXO III - Preencher'!H662="","",'[1]TCE - ANEXO III - Preencher'!H662)</f>
        <v>12/2021</v>
      </c>
      <c r="H653" s="15">
        <f>'[1]TCE - ANEXO III - Preencher'!I662</f>
        <v>0</v>
      </c>
      <c r="I653" s="15">
        <f>'[1]TCE - ANEXO III - Preencher'!J662</f>
        <v>382.92079999999999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2.8499999999999996</v>
      </c>
      <c r="O653" s="16">
        <f>'[1]TCE - ANEXO III - Preencher'!P662</f>
        <v>0</v>
      </c>
      <c r="P653" s="17">
        <f t="shared" si="62"/>
        <v>2.8499999999999996</v>
      </c>
      <c r="Q653" s="16">
        <f>'[1]TCE - ANEXO III - Preencher'!R662</f>
        <v>137.1</v>
      </c>
      <c r="R653" s="16">
        <f>'[1]TCE - ANEXO III - Preencher'!S662</f>
        <v>117.59</v>
      </c>
      <c r="S653" s="17">
        <f t="shared" si="63"/>
        <v>19.509999999999991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405.2808</v>
      </c>
    </row>
    <row r="654" spans="1:28" s="4" customFormat="1" x14ac:dyDescent="0.2">
      <c r="A654" s="9">
        <f>IFERROR(VLOOKUP(B654,'[1]DADOS (OCULTAR)'!$P$3:$R$91,3,0),"")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LUCIANE VIANA PAES BARRETO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12/2021</v>
      </c>
      <c r="H654" s="15">
        <f>'[1]TCE - ANEXO III - Preencher'!I663</f>
        <v>0</v>
      </c>
      <c r="I654" s="15">
        <f>'[1]TCE - ANEXO III - Preencher'!J663</f>
        <v>190.82320000000001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1.36</v>
      </c>
      <c r="O654" s="16">
        <f>'[1]TCE - ANEXO III - Preencher'!P663</f>
        <v>0</v>
      </c>
      <c r="P654" s="17">
        <f t="shared" si="62"/>
        <v>1.36</v>
      </c>
      <c r="Q654" s="16">
        <f>'[1]TCE - ANEXO III - Preencher'!R663</f>
        <v>157.5</v>
      </c>
      <c r="R654" s="16">
        <f>'[1]TCE - ANEXO III - Preencher'!S663</f>
        <v>58.8</v>
      </c>
      <c r="S654" s="17">
        <f t="shared" si="63"/>
        <v>98.7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290.88320000000004</v>
      </c>
    </row>
    <row r="655" spans="1:28" s="4" customFormat="1" x14ac:dyDescent="0.2">
      <c r="A655" s="9">
        <f>IFERROR(VLOOKUP(B655,'[1]DADOS (OCULTAR)'!$P$3:$R$91,3,0),"")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LUCIANNA GOMES DE SA QUIRINO ROCHA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1312-10</v>
      </c>
      <c r="G655" s="14" t="str">
        <f>IF('[1]TCE - ANEXO III - Preencher'!H664="","",'[1]TCE - ANEXO III - Preencher'!H664)</f>
        <v>12/2021</v>
      </c>
      <c r="H655" s="15">
        <f>'[1]TCE - ANEXO III - Preencher'!I664</f>
        <v>0</v>
      </c>
      <c r="I655" s="15">
        <f>'[1]TCE - ANEXO III - Preencher'!J664</f>
        <v>638.81119999999999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1.36</v>
      </c>
      <c r="O655" s="16">
        <f>'[1]TCE - ANEXO III - Preencher'!P664</f>
        <v>0</v>
      </c>
      <c r="P655" s="17">
        <f t="shared" si="62"/>
        <v>1.36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640.1712</v>
      </c>
    </row>
    <row r="656" spans="1:28" s="4" customFormat="1" x14ac:dyDescent="0.2">
      <c r="A656" s="9">
        <f>IFERROR(VLOOKUP(B656,'[1]DADOS (OCULTAR)'!$P$3:$R$91,3,0),"")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LUCIANO ANTONIO DE AQUINO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7243-15</v>
      </c>
      <c r="G656" s="14" t="str">
        <f>IF('[1]TCE - ANEXO III - Preencher'!H665="","",'[1]TCE - ANEXO III - Preencher'!H665)</f>
        <v>12/2021</v>
      </c>
      <c r="H656" s="15">
        <f>'[1]TCE - ANEXO III - Preencher'!I665</f>
        <v>0</v>
      </c>
      <c r="I656" s="15">
        <f>'[1]TCE - ANEXO III - Preencher'!J665</f>
        <v>154.61600000000001</v>
      </c>
      <c r="J656" s="15">
        <f>'[1]TCE - ANEXO III - Preencher'!K665</f>
        <v>0</v>
      </c>
      <c r="K656" s="16">
        <f>'[1]TCE - ANEXO III - Preencher'!L665</f>
        <v>550.47</v>
      </c>
      <c r="L656" s="16">
        <f>'[1]TCE - ANEXO III - Preencher'!M665</f>
        <v>27.59</v>
      </c>
      <c r="M656" s="16">
        <f t="shared" si="61"/>
        <v>522.88</v>
      </c>
      <c r="N656" s="16">
        <f>'[1]TCE - ANEXO III - Preencher'!O665</f>
        <v>1.36</v>
      </c>
      <c r="O656" s="16">
        <f>'[1]TCE - ANEXO III - Preencher'!P665</f>
        <v>0</v>
      </c>
      <c r="P656" s="17">
        <f t="shared" si="62"/>
        <v>1.36</v>
      </c>
      <c r="Q656" s="16">
        <f>'[1]TCE - ANEXO III - Preencher'!R665</f>
        <v>334.5</v>
      </c>
      <c r="R656" s="16">
        <f>'[1]TCE - ANEXO III - Preencher'!S665</f>
        <v>82.77</v>
      </c>
      <c r="S656" s="17">
        <f t="shared" si="63"/>
        <v>251.73000000000002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930.58600000000001</v>
      </c>
    </row>
    <row r="657" spans="1:28" s="4" customFormat="1" x14ac:dyDescent="0.2">
      <c r="A657" s="9">
        <f>IFERROR(VLOOKUP(B657,'[1]DADOS (OCULTAR)'!$P$3:$R$91,3,0),"")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LUCIANO DE FREITAS E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2235-05</v>
      </c>
      <c r="G657" s="14" t="str">
        <f>IF('[1]TCE - ANEXO III - Preencher'!H666="","",'[1]TCE - ANEXO III - Preencher'!H666)</f>
        <v>12/2021</v>
      </c>
      <c r="H657" s="15">
        <f>'[1]TCE - ANEXO III - Preencher'!I666</f>
        <v>0</v>
      </c>
      <c r="I657" s="15">
        <f>'[1]TCE - ANEXO III - Preencher'!J666</f>
        <v>456.39600000000002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2.8499999999999996</v>
      </c>
      <c r="O657" s="16">
        <f>'[1]TCE - ANEXO III - Preencher'!P666</f>
        <v>0</v>
      </c>
      <c r="P657" s="17">
        <f t="shared" si="62"/>
        <v>2.8499999999999996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459.24600000000004</v>
      </c>
    </row>
    <row r="658" spans="1:28" s="4" customFormat="1" x14ac:dyDescent="0.2">
      <c r="A658" s="9">
        <f>IFERROR(VLOOKUP(B658,'[1]DADOS (OCULTAR)'!$P$3:$R$91,3,0),"")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LUCIANO DE LIMA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9511-05</v>
      </c>
      <c r="G658" s="14" t="str">
        <f>IF('[1]TCE - ANEXO III - Preencher'!H667="","",'[1]TCE - ANEXO III - Preencher'!H667)</f>
        <v>12/2021</v>
      </c>
      <c r="H658" s="15">
        <f>'[1]TCE - ANEXO III - Preencher'!I667</f>
        <v>0</v>
      </c>
      <c r="I658" s="15">
        <f>'[1]TCE - ANEXO III - Preencher'!J667</f>
        <v>237.50559999999999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1.36</v>
      </c>
      <c r="O658" s="16">
        <f>'[1]TCE - ANEXO III - Preencher'!P667</f>
        <v>0</v>
      </c>
      <c r="P658" s="17">
        <f t="shared" si="62"/>
        <v>1.36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238.8656</v>
      </c>
    </row>
    <row r="659" spans="1:28" s="4" customFormat="1" x14ac:dyDescent="0.2">
      <c r="A659" s="9">
        <f>IFERROR(VLOOKUP(B659,'[1]DADOS (OCULTAR)'!$P$3:$R$91,3,0),"")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LUCIANO TEIXEIRA DO CARMO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3241-15</v>
      </c>
      <c r="G659" s="14" t="str">
        <f>IF('[1]TCE - ANEXO III - Preencher'!H668="","",'[1]TCE - ANEXO III - Preencher'!H668)</f>
        <v>12/2021</v>
      </c>
      <c r="H659" s="15">
        <f>'[1]TCE - ANEXO III - Preencher'!I668</f>
        <v>0</v>
      </c>
      <c r="I659" s="15">
        <f>'[1]TCE - ANEXO III - Preencher'!J668</f>
        <v>534.5175999999999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1.36</v>
      </c>
      <c r="O659" s="16">
        <f>'[1]TCE - ANEXO III - Preencher'!P668</f>
        <v>0</v>
      </c>
      <c r="P659" s="17">
        <f t="shared" si="62"/>
        <v>1.36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535.87759999999992</v>
      </c>
    </row>
    <row r="660" spans="1:28" s="4" customFormat="1" x14ac:dyDescent="0.2">
      <c r="A660" s="9">
        <f>IFERROR(VLOOKUP(B660,'[1]DADOS (OCULTAR)'!$P$3:$R$91,3,0),"")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LUCIARA XAVIER DE ALMEIDA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12/2021</v>
      </c>
      <c r="H660" s="15">
        <f>'[1]TCE - ANEXO III - Preencher'!I669</f>
        <v>0</v>
      </c>
      <c r="I660" s="15">
        <f>'[1]TCE - ANEXO III - Preencher'!J669</f>
        <v>202.20240000000001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1.36</v>
      </c>
      <c r="O660" s="16">
        <f>'[1]TCE - ANEXO III - Preencher'!P669</f>
        <v>0</v>
      </c>
      <c r="P660" s="17">
        <f t="shared" si="62"/>
        <v>1.36</v>
      </c>
      <c r="Q660" s="16">
        <f>'[1]TCE - ANEXO III - Preencher'!R669</f>
        <v>167.7</v>
      </c>
      <c r="R660" s="16">
        <f>'[1]TCE - ANEXO III - Preencher'!S669</f>
        <v>47.51</v>
      </c>
      <c r="S660" s="17">
        <f t="shared" si="63"/>
        <v>120.19</v>
      </c>
      <c r="T660" s="16">
        <f>'[1]TCE - ANEXO III - Preencher'!U669</f>
        <v>39.33</v>
      </c>
      <c r="U660" s="16">
        <f>'[1]TCE - ANEXO III - Preencher'!V669</f>
        <v>0</v>
      </c>
      <c r="V660" s="17">
        <f t="shared" si="64"/>
        <v>39.33</v>
      </c>
      <c r="W660" s="18" t="str">
        <f>IF('[1]TCE - ANEXO III - Preencher'!X669="","",'[1]TCE - ANEXO III - Preencher'!X669)</f>
        <v>AUXÍLIO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363.08240000000001</v>
      </c>
    </row>
    <row r="661" spans="1:28" s="4" customFormat="1" x14ac:dyDescent="0.2">
      <c r="A661" s="9">
        <f>IFERROR(VLOOKUP(B661,'[1]DADOS (OCULTAR)'!$P$3:$R$91,3,0),"")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LUCICLEIDE DOS SANTOS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12/2021</v>
      </c>
      <c r="H661" s="15">
        <f>'[1]TCE - ANEXO III - Preencher'!I670</f>
        <v>0</v>
      </c>
      <c r="I661" s="15">
        <f>'[1]TCE - ANEXO III - Preencher'!J670</f>
        <v>251.352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1.36</v>
      </c>
      <c r="O661" s="16">
        <f>'[1]TCE - ANEXO III - Preencher'!P670</f>
        <v>0</v>
      </c>
      <c r="P661" s="17">
        <f t="shared" si="62"/>
        <v>1.36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252.71200000000002</v>
      </c>
    </row>
    <row r="662" spans="1:28" s="4" customFormat="1" x14ac:dyDescent="0.2">
      <c r="A662" s="9">
        <f>IFERROR(VLOOKUP(B662,'[1]DADOS (OCULTAR)'!$P$3:$R$91,3,0),"")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LUCICLEIDE INACIA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 t="str">
        <f>IF('[1]TCE - ANEXO III - Preencher'!H671="","",'[1]TCE - ANEXO III - Preencher'!H671)</f>
        <v>12/2021</v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137.25</v>
      </c>
      <c r="R662" s="16">
        <f>'[1]TCE - ANEXO III - Preencher'!S671</f>
        <v>0</v>
      </c>
      <c r="S662" s="17">
        <f t="shared" si="63"/>
        <v>137.25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137.25</v>
      </c>
    </row>
    <row r="663" spans="1:28" s="4" customFormat="1" x14ac:dyDescent="0.2">
      <c r="A663" s="9">
        <f>IFERROR(VLOOKUP(B663,'[1]DADOS (OCULTAR)'!$P$3:$R$91,3,0),"")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LUCICLEIDE JUSTINO DE ALMEIDA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12/2021</v>
      </c>
      <c r="H663" s="15">
        <f>'[1]TCE - ANEXO III - Preencher'!I672</f>
        <v>0</v>
      </c>
      <c r="I663" s="15">
        <f>'[1]TCE - ANEXO III - Preencher'!J672</f>
        <v>225.988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1.36</v>
      </c>
      <c r="O663" s="16">
        <f>'[1]TCE - ANEXO III - Preencher'!P672</f>
        <v>0</v>
      </c>
      <c r="P663" s="17">
        <f t="shared" si="62"/>
        <v>1.36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227.34800000000001</v>
      </c>
    </row>
    <row r="664" spans="1:28" s="4" customFormat="1" x14ac:dyDescent="0.2">
      <c r="A664" s="9">
        <f>IFERROR(VLOOKUP(B664,'[1]DADOS (OCULTAR)'!$P$3:$R$91,3,0),"")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LUCIENE DE SOUZA LIMA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 t="str">
        <f>IF('[1]TCE - ANEXO III - Preencher'!H673="","",'[1]TCE - ANEXO III - Preencher'!H673)</f>
        <v>12/2021</v>
      </c>
      <c r="H664" s="15">
        <f>'[1]TCE - ANEXO III - Preencher'!I673</f>
        <v>0</v>
      </c>
      <c r="I664" s="15">
        <f>'[1]TCE - ANEXO III - Preencher'!J673</f>
        <v>197.26320000000001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1.36</v>
      </c>
      <c r="O664" s="16">
        <f>'[1]TCE - ANEXO III - Preencher'!P673</f>
        <v>0</v>
      </c>
      <c r="P664" s="17">
        <f t="shared" si="62"/>
        <v>1.36</v>
      </c>
      <c r="Q664" s="16">
        <f>'[1]TCE - ANEXO III - Preencher'!R673</f>
        <v>167.7</v>
      </c>
      <c r="R664" s="16">
        <f>'[1]TCE - ANEXO III - Preencher'!S673</f>
        <v>45.93</v>
      </c>
      <c r="S664" s="17">
        <f t="shared" si="63"/>
        <v>121.76999999999998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320.39319999999998</v>
      </c>
    </row>
    <row r="665" spans="1:28" s="4" customFormat="1" x14ac:dyDescent="0.2">
      <c r="A665" s="9">
        <f>IFERROR(VLOOKUP(B665,'[1]DADOS (OCULTAR)'!$P$3:$R$91,3,0),"")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LUCIENE GONCALVES PESSOA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 t="str">
        <f>'[1]TCE - ANEXO III - Preencher'!G674</f>
        <v>5174-10</v>
      </c>
      <c r="G665" s="14" t="str">
        <f>IF('[1]TCE - ANEXO III - Preencher'!H674="","",'[1]TCE - ANEXO III - Preencher'!H674)</f>
        <v>12/2021</v>
      </c>
      <c r="H665" s="15">
        <f>'[1]TCE - ANEXO III - Preencher'!I674</f>
        <v>0</v>
      </c>
      <c r="I665" s="15">
        <f>'[1]TCE - ANEXO III - Preencher'!J674</f>
        <v>156.66159999999999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1.36</v>
      </c>
      <c r="O665" s="16">
        <f>'[1]TCE - ANEXO III - Preencher'!P674</f>
        <v>0</v>
      </c>
      <c r="P665" s="17">
        <f t="shared" si="62"/>
        <v>1.36</v>
      </c>
      <c r="Q665" s="16">
        <f>'[1]TCE - ANEXO III - Preencher'!R674</f>
        <v>167.7</v>
      </c>
      <c r="R665" s="16">
        <f>'[1]TCE - ANEXO III - Preencher'!S674</f>
        <v>66.78</v>
      </c>
      <c r="S665" s="17">
        <f t="shared" si="63"/>
        <v>100.91999999999999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258.94159999999999</v>
      </c>
    </row>
    <row r="666" spans="1:28" s="4" customFormat="1" x14ac:dyDescent="0.2">
      <c r="A666" s="9">
        <f>IFERROR(VLOOKUP(B666,'[1]DADOS (OCULTAR)'!$P$3:$R$91,3,0),"")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LUCIENE MARIA DE SOUSA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3242-05</v>
      </c>
      <c r="G666" s="14" t="str">
        <f>IF('[1]TCE - ANEXO III - Preencher'!H675="","",'[1]TCE - ANEXO III - Preencher'!H675)</f>
        <v>12/2021</v>
      </c>
      <c r="H666" s="15">
        <f>'[1]TCE - ANEXO III - Preencher'!I675</f>
        <v>0</v>
      </c>
      <c r="I666" s="15">
        <f>'[1]TCE - ANEXO III - Preencher'!J675</f>
        <v>187.024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1.36</v>
      </c>
      <c r="O666" s="16">
        <f>'[1]TCE - ANEXO III - Preencher'!P675</f>
        <v>0</v>
      </c>
      <c r="P666" s="17">
        <f t="shared" si="62"/>
        <v>1.36</v>
      </c>
      <c r="Q666" s="16">
        <f>'[1]TCE - ANEXO III - Preencher'!R675</f>
        <v>181.5</v>
      </c>
      <c r="R666" s="16">
        <f>'[1]TCE - ANEXO III - Preencher'!S675</f>
        <v>81.209999999999994</v>
      </c>
      <c r="S666" s="17">
        <f t="shared" si="63"/>
        <v>100.29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288.67400000000004</v>
      </c>
    </row>
    <row r="667" spans="1:28" s="4" customFormat="1" x14ac:dyDescent="0.2">
      <c r="A667" s="9">
        <f>IFERROR(VLOOKUP(B667,'[1]DADOS (OCULTAR)'!$P$3:$R$91,3,0),"")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LUCIENE MARIA DOS SANTOS RODRIGUES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12/2021</v>
      </c>
      <c r="H667" s="15">
        <f>'[1]TCE - ANEXO III - Preencher'!I676</f>
        <v>0</v>
      </c>
      <c r="I667" s="15">
        <f>'[1]TCE - ANEXO III - Preencher'!J676</f>
        <v>171.38560000000001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1.36</v>
      </c>
      <c r="O667" s="16">
        <f>'[1]TCE - ANEXO III - Preencher'!P676</f>
        <v>0</v>
      </c>
      <c r="P667" s="17">
        <f t="shared" si="62"/>
        <v>1.36</v>
      </c>
      <c r="Q667" s="16">
        <f>'[1]TCE - ANEXO III - Preencher'!R676</f>
        <v>167.7</v>
      </c>
      <c r="R667" s="16">
        <f>'[1]TCE - ANEXO III - Preencher'!S676</f>
        <v>67.430000000000007</v>
      </c>
      <c r="S667" s="17">
        <f t="shared" si="63"/>
        <v>100.26999999999998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273.01560000000001</v>
      </c>
    </row>
    <row r="668" spans="1:28" s="4" customFormat="1" x14ac:dyDescent="0.2">
      <c r="A668" s="9">
        <f>IFERROR(VLOOKUP(B668,'[1]DADOS (OCULTAR)'!$P$3:$R$91,3,0),"")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LUCIENE MARIA GOMES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12/2021</v>
      </c>
      <c r="H668" s="15">
        <f>'[1]TCE - ANEXO III - Preencher'!I677</f>
        <v>0</v>
      </c>
      <c r="I668" s="15">
        <f>'[1]TCE - ANEXO III - Preencher'!J677</f>
        <v>182.52160000000001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1.36</v>
      </c>
      <c r="O668" s="16">
        <f>'[1]TCE - ANEXO III - Preencher'!P677</f>
        <v>0</v>
      </c>
      <c r="P668" s="17">
        <f t="shared" si="62"/>
        <v>1.36</v>
      </c>
      <c r="Q668" s="16">
        <f>'[1]TCE - ANEXO III - Preencher'!R677</f>
        <v>167.7</v>
      </c>
      <c r="R668" s="16">
        <f>'[1]TCE - ANEXO III - Preencher'!S677</f>
        <v>62</v>
      </c>
      <c r="S668" s="17">
        <f t="shared" si="63"/>
        <v>105.69999999999999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289.58159999999998</v>
      </c>
    </row>
    <row r="669" spans="1:28" s="4" customFormat="1" x14ac:dyDescent="0.2">
      <c r="A669" s="9">
        <f>IFERROR(VLOOKUP(B669,'[1]DADOS (OCULTAR)'!$P$3:$R$91,3,0),"")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LUCIENE SANTOS DE SANTANA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12/2021</v>
      </c>
      <c r="H669" s="15">
        <f>'[1]TCE - ANEXO III - Preencher'!I678</f>
        <v>0</v>
      </c>
      <c r="I669" s="15">
        <f>'[1]TCE - ANEXO III - Preencher'!J678</f>
        <v>196.20320000000001</v>
      </c>
      <c r="J669" s="15">
        <f>'[1]TCE - ANEXO III - Preencher'!K678</f>
        <v>0</v>
      </c>
      <c r="K669" s="16">
        <f>'[1]TCE - ANEXO III - Preencher'!L678</f>
        <v>550.47</v>
      </c>
      <c r="L669" s="16">
        <f>'[1]TCE - ANEXO III - Preencher'!M678</f>
        <v>22.48</v>
      </c>
      <c r="M669" s="16">
        <f t="shared" si="61"/>
        <v>527.99</v>
      </c>
      <c r="N669" s="16">
        <f>'[1]TCE - ANEXO III - Preencher'!O678</f>
        <v>1.36</v>
      </c>
      <c r="O669" s="16">
        <f>'[1]TCE - ANEXO III - Preencher'!P678</f>
        <v>0</v>
      </c>
      <c r="P669" s="17">
        <f t="shared" si="62"/>
        <v>1.36</v>
      </c>
      <c r="Q669" s="16">
        <f>'[1]TCE - ANEXO III - Preencher'!R678</f>
        <v>393.9</v>
      </c>
      <c r="R669" s="16">
        <f>'[1]TCE - ANEXO III - Preencher'!S678</f>
        <v>67.430000000000007</v>
      </c>
      <c r="S669" s="17">
        <f t="shared" si="63"/>
        <v>326.46999999999997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1052.0232000000001</v>
      </c>
    </row>
    <row r="670" spans="1:28" s="4" customFormat="1" x14ac:dyDescent="0.2">
      <c r="A670" s="9">
        <f>IFERROR(VLOOKUP(B670,'[1]DADOS (OCULTAR)'!$P$3:$R$91,3,0),"")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LUCY FERNANDA ALVES DE OLIVEIRA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4110-10</v>
      </c>
      <c r="G670" s="14" t="str">
        <f>IF('[1]TCE - ANEXO III - Preencher'!H679="","",'[1]TCE - ANEXO III - Preencher'!H679)</f>
        <v>12/2021</v>
      </c>
      <c r="H670" s="15">
        <f>'[1]TCE - ANEXO III - Preencher'!I679</f>
        <v>0</v>
      </c>
      <c r="I670" s="15">
        <f>'[1]TCE - ANEXO III - Preencher'!J679</f>
        <v>110.7336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1.36</v>
      </c>
      <c r="O670" s="16">
        <f>'[1]TCE - ANEXO III - Preencher'!P679</f>
        <v>0</v>
      </c>
      <c r="P670" s="17">
        <f t="shared" si="62"/>
        <v>1.36</v>
      </c>
      <c r="Q670" s="16">
        <f>'[1]TCE - ANEXO III - Preencher'!R679</f>
        <v>228.9</v>
      </c>
      <c r="R670" s="16">
        <f>'[1]TCE - ANEXO III - Preencher'!S679</f>
        <v>66.78</v>
      </c>
      <c r="S670" s="17">
        <f t="shared" si="63"/>
        <v>162.12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274.21359999999999</v>
      </c>
    </row>
    <row r="671" spans="1:28" s="4" customFormat="1" x14ac:dyDescent="0.2">
      <c r="A671" s="9">
        <f>IFERROR(VLOOKUP(B671,'[1]DADOS (OCULTAR)'!$P$3:$R$91,3,0),"")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LUDMILLA BANDEIRA MORENO DE ARRUDA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2235-05</v>
      </c>
      <c r="G671" s="14" t="str">
        <f>IF('[1]TCE - ANEXO III - Preencher'!H680="","",'[1]TCE - ANEXO III - Preencher'!H680)</f>
        <v>12/2021</v>
      </c>
      <c r="H671" s="15">
        <f>'[1]TCE - ANEXO III - Preencher'!I680</f>
        <v>0</v>
      </c>
      <c r="I671" s="15">
        <f>'[1]TCE - ANEXO III - Preencher'!J680</f>
        <v>483.55279999999999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2.8499999999999996</v>
      </c>
      <c r="O671" s="16">
        <f>'[1]TCE - ANEXO III - Preencher'!P680</f>
        <v>0</v>
      </c>
      <c r="P671" s="17">
        <f t="shared" si="62"/>
        <v>2.8499999999999996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486.40280000000001</v>
      </c>
    </row>
    <row r="672" spans="1:28" s="4" customFormat="1" x14ac:dyDescent="0.2">
      <c r="A672" s="9">
        <f>IFERROR(VLOOKUP(B672,'[1]DADOS (OCULTAR)'!$P$3:$R$91,3,0),"")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LUIS CARLOS PEREIRA MATTOS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5174-10</v>
      </c>
      <c r="G672" s="14" t="str">
        <f>IF('[1]TCE - ANEXO III - Preencher'!H681="","",'[1]TCE - ANEXO III - Preencher'!H681)</f>
        <v>12/2021</v>
      </c>
      <c r="H672" s="15">
        <f>'[1]TCE - ANEXO III - Preencher'!I681</f>
        <v>0</v>
      </c>
      <c r="I672" s="15">
        <f>'[1]TCE - ANEXO III - Preencher'!J681</f>
        <v>187.8296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1.36</v>
      </c>
      <c r="O672" s="16">
        <f>'[1]TCE - ANEXO III - Preencher'!P681</f>
        <v>0</v>
      </c>
      <c r="P672" s="17">
        <f t="shared" si="62"/>
        <v>1.36</v>
      </c>
      <c r="Q672" s="16">
        <f>'[1]TCE - ANEXO III - Preencher'!R681</f>
        <v>167.7</v>
      </c>
      <c r="R672" s="16">
        <f>'[1]TCE - ANEXO III - Preencher'!S681</f>
        <v>66.78</v>
      </c>
      <c r="S672" s="17">
        <f t="shared" si="63"/>
        <v>100.91999999999999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290.1096</v>
      </c>
    </row>
    <row r="673" spans="1:28" s="4" customFormat="1" x14ac:dyDescent="0.2">
      <c r="A673" s="9">
        <f>IFERROR(VLOOKUP(B673,'[1]DADOS (OCULTAR)'!$P$3:$R$91,3,0),"")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LUIS KLEBER NASCIMENTO DA SILVA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4110-10</v>
      </c>
      <c r="G673" s="14" t="str">
        <f>IF('[1]TCE - ANEXO III - Preencher'!H682="","",'[1]TCE - ANEXO III - Preencher'!H682)</f>
        <v>12/2021</v>
      </c>
      <c r="H673" s="15">
        <f>'[1]TCE - ANEXO III - Preencher'!I682</f>
        <v>0</v>
      </c>
      <c r="I673" s="15">
        <f>'[1]TCE - ANEXO III - Preencher'!J682</f>
        <v>140.0608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1.36</v>
      </c>
      <c r="O673" s="16">
        <f>'[1]TCE - ANEXO III - Preencher'!P682</f>
        <v>0</v>
      </c>
      <c r="P673" s="17">
        <f t="shared" si="62"/>
        <v>1.36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141.42080000000001</v>
      </c>
    </row>
    <row r="674" spans="1:28" s="4" customFormat="1" x14ac:dyDescent="0.2">
      <c r="A674" s="9">
        <f>IFERROR(VLOOKUP(B674,'[1]DADOS (OCULTAR)'!$P$3:$R$91,3,0),"")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LUIZ CARLOS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5163-45</v>
      </c>
      <c r="G674" s="14" t="str">
        <f>IF('[1]TCE - ANEXO III - Preencher'!H683="","",'[1]TCE - ANEXO III - Preencher'!H683)</f>
        <v>12/2021</v>
      </c>
      <c r="H674" s="15">
        <f>'[1]TCE - ANEXO III - Preencher'!I683</f>
        <v>0</v>
      </c>
      <c r="I674" s="15">
        <f>'[1]TCE - ANEXO III - Preencher'!J683</f>
        <v>202.7696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1.36</v>
      </c>
      <c r="O674" s="16">
        <f>'[1]TCE - ANEXO III - Preencher'!P683</f>
        <v>0</v>
      </c>
      <c r="P674" s="17">
        <f t="shared" si="62"/>
        <v>1.36</v>
      </c>
      <c r="Q674" s="16">
        <f>'[1]TCE - ANEXO III - Preencher'!R683</f>
        <v>266.10000000000002</v>
      </c>
      <c r="R674" s="16">
        <f>'[1]TCE - ANEXO III - Preencher'!S683</f>
        <v>66.599999999999994</v>
      </c>
      <c r="S674" s="17">
        <f t="shared" si="63"/>
        <v>199.50000000000003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403.62960000000004</v>
      </c>
    </row>
    <row r="675" spans="1:28" s="4" customFormat="1" x14ac:dyDescent="0.2">
      <c r="A675" s="9">
        <f>IFERROR(VLOOKUP(B675,'[1]DADOS (OCULTAR)'!$P$3:$R$91,3,0),"")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LUIZ CARLOS DA SILVA MELO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5151-10</v>
      </c>
      <c r="G675" s="14" t="str">
        <f>IF('[1]TCE - ANEXO III - Preencher'!H684="","",'[1]TCE - ANEXO III - Preencher'!H684)</f>
        <v>12/2021</v>
      </c>
      <c r="H675" s="15">
        <f>'[1]TCE - ANEXO III - Preencher'!I684</f>
        <v>0</v>
      </c>
      <c r="I675" s="15">
        <f>'[1]TCE - ANEXO III - Preencher'!J684</f>
        <v>166.78559999999999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1.36</v>
      </c>
      <c r="O675" s="16">
        <f>'[1]TCE - ANEXO III - Preencher'!P684</f>
        <v>0</v>
      </c>
      <c r="P675" s="17">
        <f t="shared" si="62"/>
        <v>1.36</v>
      </c>
      <c r="Q675" s="16">
        <f>'[1]TCE - ANEXO III - Preencher'!R684</f>
        <v>287.70999999999998</v>
      </c>
      <c r="R675" s="16">
        <f>'[1]TCE - ANEXO III - Preencher'!S684</f>
        <v>66.599999999999994</v>
      </c>
      <c r="S675" s="17">
        <f t="shared" si="63"/>
        <v>221.10999999999999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389.25559999999996</v>
      </c>
    </row>
    <row r="676" spans="1:28" s="4" customFormat="1" x14ac:dyDescent="0.2">
      <c r="A676" s="9">
        <f>IFERROR(VLOOKUP(B676,'[1]DADOS (OCULTAR)'!$P$3:$R$91,3,0),"")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LUIZ HENRIQUE DE SOUZA PIMENTA</v>
      </c>
      <c r="E676" s="10" t="str">
        <f>IF('[1]TCE - ANEXO III - Preencher'!F685="4 - Assistência Odontológica","2 - Outros Profissionais da Saúde",'[1]TCE - ANEXO III - Preencher'!F685)</f>
        <v>1 - Médico</v>
      </c>
      <c r="F676" s="13" t="str">
        <f>'[1]TCE - ANEXO III - Preencher'!G685</f>
        <v>2251-25</v>
      </c>
      <c r="G676" s="14" t="str">
        <f>IF('[1]TCE - ANEXO III - Preencher'!H685="","",'[1]TCE - ANEXO III - Preencher'!H685)</f>
        <v>12/2021</v>
      </c>
      <c r="H676" s="15">
        <f>'[1]TCE - ANEXO III - Preencher'!I685</f>
        <v>0</v>
      </c>
      <c r="I676" s="15">
        <f>'[1]TCE - ANEXO III - Preencher'!J685</f>
        <v>2574.44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10.84</v>
      </c>
      <c r="O676" s="16">
        <f>'[1]TCE - ANEXO III - Preencher'!P685</f>
        <v>0</v>
      </c>
      <c r="P676" s="17">
        <f t="shared" si="62"/>
        <v>10.84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2585.2800000000002</v>
      </c>
    </row>
    <row r="677" spans="1:28" s="4" customFormat="1" x14ac:dyDescent="0.2">
      <c r="A677" s="9">
        <f>IFERROR(VLOOKUP(B677,'[1]DADOS (OCULTAR)'!$P$3:$R$91,3,0),"")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LUIZA CAVALCANTE DA SILVA LIMA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12/2021</v>
      </c>
      <c r="H677" s="15">
        <f>'[1]TCE - ANEXO III - Preencher'!I686</f>
        <v>0</v>
      </c>
      <c r="I677" s="15">
        <f>'[1]TCE - ANEXO III - Preencher'!J686</f>
        <v>186.9624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1.36</v>
      </c>
      <c r="O677" s="16">
        <f>'[1]TCE - ANEXO III - Preencher'!P686</f>
        <v>0</v>
      </c>
      <c r="P677" s="17">
        <f t="shared" si="62"/>
        <v>1.36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188.32240000000002</v>
      </c>
    </row>
    <row r="678" spans="1:28" s="4" customFormat="1" x14ac:dyDescent="0.2">
      <c r="A678" s="9">
        <f>IFERROR(VLOOKUP(B678,'[1]DADOS (OCULTAR)'!$P$3:$R$91,3,0),"")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LUZIA MARIA AUGUSTA DE LIMA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 t="str">
        <f>IF('[1]TCE - ANEXO III - Preencher'!H687="","",'[1]TCE - ANEXO III - Preencher'!H687)</f>
        <v>12/2021</v>
      </c>
      <c r="H678" s="15">
        <f>'[1]TCE - ANEXO III - Preencher'!I687</f>
        <v>0</v>
      </c>
      <c r="I678" s="15">
        <f>'[1]TCE - ANEXO III - Preencher'!J687</f>
        <v>208.27760000000001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1.36</v>
      </c>
      <c r="O678" s="16">
        <f>'[1]TCE - ANEXO III - Preencher'!P687</f>
        <v>0</v>
      </c>
      <c r="P678" s="17">
        <f t="shared" si="62"/>
        <v>1.36</v>
      </c>
      <c r="Q678" s="16">
        <f>'[1]TCE - ANEXO III - Preencher'!R687</f>
        <v>167.7</v>
      </c>
      <c r="R678" s="16">
        <f>'[1]TCE - ANEXO III - Preencher'!S687</f>
        <v>67.430000000000007</v>
      </c>
      <c r="S678" s="17">
        <f t="shared" si="63"/>
        <v>100.26999999999998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309.9076</v>
      </c>
    </row>
    <row r="679" spans="1:28" s="4" customFormat="1" x14ac:dyDescent="0.2">
      <c r="A679" s="9">
        <f>IFERROR(VLOOKUP(B679,'[1]DADOS (OCULTAR)'!$P$3:$R$91,3,0),"")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LUZINEIDE JOSE DA SILVA NASCIMENTO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12/2021</v>
      </c>
      <c r="H679" s="15">
        <f>'[1]TCE - ANEXO III - Preencher'!I688</f>
        <v>0</v>
      </c>
      <c r="I679" s="15">
        <f>'[1]TCE - ANEXO III - Preencher'!J688</f>
        <v>168.6224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1.36</v>
      </c>
      <c r="O679" s="16">
        <f>'[1]TCE - ANEXO III - Preencher'!P688</f>
        <v>0</v>
      </c>
      <c r="P679" s="17">
        <f t="shared" si="62"/>
        <v>1.36</v>
      </c>
      <c r="Q679" s="16">
        <f>'[1]TCE - ANEXO III - Preencher'!R688</f>
        <v>167.7</v>
      </c>
      <c r="R679" s="16">
        <f>'[1]TCE - ANEXO III - Preencher'!S688</f>
        <v>67.430000000000007</v>
      </c>
      <c r="S679" s="17">
        <f t="shared" si="63"/>
        <v>100.26999999999998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270.25239999999997</v>
      </c>
    </row>
    <row r="680" spans="1:28" s="4" customFormat="1" x14ac:dyDescent="0.2">
      <c r="A680" s="9">
        <f>IFERROR(VLOOKUP(B680,'[1]DADOS (OCULTAR)'!$P$3:$R$91,3,0),"")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MACILENE LIRA DE ANDRADE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 t="str">
        <f>'[1]TCE - ANEXO III - Preencher'!G689</f>
        <v>4110-10</v>
      </c>
      <c r="G680" s="14" t="str">
        <f>IF('[1]TCE - ANEXO III - Preencher'!H689="","",'[1]TCE - ANEXO III - Preencher'!H689)</f>
        <v>12/2021</v>
      </c>
      <c r="H680" s="15">
        <f>'[1]TCE - ANEXO III - Preencher'!I689</f>
        <v>0</v>
      </c>
      <c r="I680" s="15">
        <f>'[1]TCE - ANEXO III - Preencher'!J689</f>
        <v>134.05439999999999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1.36</v>
      </c>
      <c r="O680" s="16">
        <f>'[1]TCE - ANEXO III - Preencher'!P689</f>
        <v>0</v>
      </c>
      <c r="P680" s="17">
        <f t="shared" si="62"/>
        <v>1.36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135.4144</v>
      </c>
    </row>
    <row r="681" spans="1:28" s="4" customFormat="1" x14ac:dyDescent="0.2">
      <c r="A681" s="9">
        <f>IFERROR(VLOOKUP(B681,'[1]DADOS (OCULTAR)'!$P$3:$R$91,3,0),"")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MAGDA APOLONIA MARQUES DA ROCHA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4110-10</v>
      </c>
      <c r="G681" s="14" t="str">
        <f>IF('[1]TCE - ANEXO III - Preencher'!H690="","",'[1]TCE - ANEXO III - Preencher'!H690)</f>
        <v>12/2021</v>
      </c>
      <c r="H681" s="15">
        <f>'[1]TCE - ANEXO III - Preencher'!I690</f>
        <v>0</v>
      </c>
      <c r="I681" s="15">
        <f>'[1]TCE - ANEXO III - Preencher'!J690</f>
        <v>148.71039999999999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1.36</v>
      </c>
      <c r="O681" s="16">
        <f>'[1]TCE - ANEXO III - Preencher'!P690</f>
        <v>0</v>
      </c>
      <c r="P681" s="17">
        <f t="shared" si="62"/>
        <v>1.36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150.07040000000001</v>
      </c>
    </row>
    <row r="682" spans="1:28" s="4" customFormat="1" x14ac:dyDescent="0.2">
      <c r="A682" s="9">
        <f>IFERROR(VLOOKUP(B682,'[1]DADOS (OCULTAR)'!$P$3:$R$91,3,0),"")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MAGDA MARIA GERVASIO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4131-15</v>
      </c>
      <c r="G682" s="14" t="str">
        <f>IF('[1]TCE - ANEXO III - Preencher'!H691="","",'[1]TCE - ANEXO III - Preencher'!H691)</f>
        <v>12/2021</v>
      </c>
      <c r="H682" s="15">
        <f>'[1]TCE - ANEXO III - Preencher'!I691</f>
        <v>0</v>
      </c>
      <c r="I682" s="15">
        <f>'[1]TCE - ANEXO III - Preencher'!J691</f>
        <v>238.77600000000001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1.36</v>
      </c>
      <c r="O682" s="16">
        <f>'[1]TCE - ANEXO III - Preencher'!P691</f>
        <v>0</v>
      </c>
      <c r="P682" s="17">
        <f t="shared" si="62"/>
        <v>1.36</v>
      </c>
      <c r="Q682" s="16">
        <f>'[1]TCE - ANEXO III - Preencher'!R691</f>
        <v>228.9</v>
      </c>
      <c r="R682" s="16">
        <f>'[1]TCE - ANEXO III - Preencher'!S691</f>
        <v>108.59</v>
      </c>
      <c r="S682" s="17">
        <f t="shared" si="63"/>
        <v>120.31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360.44600000000003</v>
      </c>
    </row>
    <row r="683" spans="1:28" s="4" customFormat="1" x14ac:dyDescent="0.2">
      <c r="A683" s="9">
        <f>IFERROR(VLOOKUP(B683,'[1]DADOS (OCULTAR)'!$P$3:$R$91,3,0),"")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MAMEDE DE ALBUQUERQUE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 t="str">
        <f>'[1]TCE - ANEXO III - Preencher'!G692</f>
        <v>2526-05</v>
      </c>
      <c r="G683" s="14" t="str">
        <f>IF('[1]TCE - ANEXO III - Preencher'!H692="","",'[1]TCE - ANEXO III - Preencher'!H692)</f>
        <v>12/2021</v>
      </c>
      <c r="H683" s="15">
        <f>'[1]TCE - ANEXO III - Preencher'!I692</f>
        <v>0</v>
      </c>
      <c r="I683" s="15">
        <f>'[1]TCE - ANEXO III - Preencher'!J692</f>
        <v>266.65280000000001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1.36</v>
      </c>
      <c r="O683" s="16">
        <f>'[1]TCE - ANEXO III - Preencher'!P692</f>
        <v>0</v>
      </c>
      <c r="P683" s="17">
        <f t="shared" si="62"/>
        <v>1.36</v>
      </c>
      <c r="Q683" s="16">
        <f>'[1]TCE - ANEXO III - Preencher'!R692</f>
        <v>137.25</v>
      </c>
      <c r="R683" s="16">
        <f>'[1]TCE - ANEXO III - Preencher'!S692</f>
        <v>118.84</v>
      </c>
      <c r="S683" s="17">
        <f t="shared" si="63"/>
        <v>18.409999999999997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286.42280000000005</v>
      </c>
    </row>
    <row r="684" spans="1:28" s="4" customFormat="1" x14ac:dyDescent="0.2">
      <c r="A684" s="9">
        <f>IFERROR(VLOOKUP(B684,'[1]DADOS (OCULTAR)'!$P$3:$R$91,3,0),"")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MANOELA DA SILVA TABOSA CARNEIRO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2235-05</v>
      </c>
      <c r="G684" s="14" t="str">
        <f>IF('[1]TCE - ANEXO III - Preencher'!H693="","",'[1]TCE - ANEXO III - Preencher'!H693)</f>
        <v>12/2021</v>
      </c>
      <c r="H684" s="15">
        <f>'[1]TCE - ANEXO III - Preencher'!I693</f>
        <v>0</v>
      </c>
      <c r="I684" s="15">
        <f>'[1]TCE - ANEXO III - Preencher'!J693</f>
        <v>405.90559999999999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2.8499999999999996</v>
      </c>
      <c r="O684" s="16">
        <f>'[1]TCE - ANEXO III - Preencher'!P693</f>
        <v>0</v>
      </c>
      <c r="P684" s="17">
        <f t="shared" si="62"/>
        <v>2.8499999999999996</v>
      </c>
      <c r="Q684" s="16">
        <f>'[1]TCE - ANEXO III - Preencher'!R693</f>
        <v>249.3</v>
      </c>
      <c r="R684" s="16">
        <f>'[1]TCE - ANEXO III - Preencher'!S693</f>
        <v>114.48</v>
      </c>
      <c r="S684" s="17">
        <f t="shared" si="63"/>
        <v>134.82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543.57560000000001</v>
      </c>
    </row>
    <row r="685" spans="1:28" s="4" customFormat="1" x14ac:dyDescent="0.2">
      <c r="A685" s="9">
        <f>IFERROR(VLOOKUP(B685,'[1]DADOS (OCULTAR)'!$P$3:$R$91,3,0),"")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MANUELA DE ABREU LIMA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12/2021</v>
      </c>
      <c r="H685" s="15">
        <f>'[1]TCE - ANEXO III - Preencher'!I694</f>
        <v>0</v>
      </c>
      <c r="I685" s="15">
        <f>'[1]TCE - ANEXO III - Preencher'!J694</f>
        <v>185.39519999999999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1.36</v>
      </c>
      <c r="O685" s="16">
        <f>'[1]TCE - ANEXO III - Preencher'!P694</f>
        <v>0</v>
      </c>
      <c r="P685" s="17">
        <f t="shared" si="62"/>
        <v>1.36</v>
      </c>
      <c r="Q685" s="16">
        <f>'[1]TCE - ANEXO III - Preencher'!R694</f>
        <v>137.25</v>
      </c>
      <c r="R685" s="16">
        <f>'[1]TCE - ANEXO III - Preencher'!S694</f>
        <v>60.64</v>
      </c>
      <c r="S685" s="17">
        <f t="shared" si="63"/>
        <v>76.61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263.36520000000002</v>
      </c>
    </row>
    <row r="686" spans="1:28" s="4" customFormat="1" x14ac:dyDescent="0.2">
      <c r="A686" s="9">
        <f>IFERROR(VLOOKUP(B686,'[1]DADOS (OCULTAR)'!$P$3:$R$91,3,0),"")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MARAIZA FARIAS DA SILVA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5211-30</v>
      </c>
      <c r="G686" s="14" t="str">
        <f>IF('[1]TCE - ANEXO III - Preencher'!H695="","",'[1]TCE - ANEXO III - Preencher'!H695)</f>
        <v>12/2021</v>
      </c>
      <c r="H686" s="15">
        <f>'[1]TCE - ANEXO III - Preencher'!I695</f>
        <v>0</v>
      </c>
      <c r="I686" s="15">
        <f>'[1]TCE - ANEXO III - Preencher'!J695</f>
        <v>148.5872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1.36</v>
      </c>
      <c r="O686" s="16">
        <f>'[1]TCE - ANEXO III - Preencher'!P695</f>
        <v>0</v>
      </c>
      <c r="P686" s="17">
        <f t="shared" si="62"/>
        <v>1.36</v>
      </c>
      <c r="Q686" s="16">
        <f>'[1]TCE - ANEXO III - Preencher'!R695</f>
        <v>287.7</v>
      </c>
      <c r="R686" s="16">
        <f>'[1]TCE - ANEXO III - Preencher'!S695</f>
        <v>66.78</v>
      </c>
      <c r="S686" s="17">
        <f t="shared" si="63"/>
        <v>220.92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370.86720000000003</v>
      </c>
    </row>
    <row r="687" spans="1:28" s="4" customFormat="1" x14ac:dyDescent="0.2">
      <c r="A687" s="9">
        <f>IFERROR(VLOOKUP(B687,'[1]DADOS (OCULTAR)'!$P$3:$R$91,3,0),"")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MARCELA DE MELO CAVALCANTI E LEITAO</v>
      </c>
      <c r="E687" s="10" t="str">
        <f>IF('[1]TCE - ANEXO III - Preencher'!F696="4 - Assistência Odontológica","2 - Outros Profissionais da Saúde",'[1]TCE - ANEXO III - Preencher'!F696)</f>
        <v>1 - Médico</v>
      </c>
      <c r="F687" s="13" t="str">
        <f>'[1]TCE - ANEXO III - Preencher'!G696</f>
        <v>2251-25</v>
      </c>
      <c r="G687" s="14" t="str">
        <f>IF('[1]TCE - ANEXO III - Preencher'!H696="","",'[1]TCE - ANEXO III - Preencher'!H696)</f>
        <v>12/2021</v>
      </c>
      <c r="H687" s="15">
        <f>'[1]TCE - ANEXO III - Preencher'!I696</f>
        <v>0</v>
      </c>
      <c r="I687" s="15">
        <f>'[1]TCE - ANEXO III - Preencher'!J696</f>
        <v>1145.3535999999999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10.84</v>
      </c>
      <c r="O687" s="16">
        <f>'[1]TCE - ANEXO III - Preencher'!P696</f>
        <v>0</v>
      </c>
      <c r="P687" s="17">
        <f t="shared" si="62"/>
        <v>10.84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1156.1935999999998</v>
      </c>
    </row>
    <row r="688" spans="1:28" s="4" customFormat="1" x14ac:dyDescent="0.2">
      <c r="A688" s="9">
        <f>IFERROR(VLOOKUP(B688,'[1]DADOS (OCULTAR)'!$P$3:$R$91,3,0),"")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MARCELO ROBSON OLIVEIRA PEREIRA MATOS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2235-05</v>
      </c>
      <c r="G688" s="14" t="str">
        <f>IF('[1]TCE - ANEXO III - Preencher'!H697="","",'[1]TCE - ANEXO III - Preencher'!H697)</f>
        <v>12/2021</v>
      </c>
      <c r="H688" s="15">
        <f>'[1]TCE - ANEXO III - Preencher'!I697</f>
        <v>0</v>
      </c>
      <c r="I688" s="15">
        <f>'[1]TCE - ANEXO III - Preencher'!J697</f>
        <v>454.30560000000003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2.8499999999999996</v>
      </c>
      <c r="O688" s="16">
        <f>'[1]TCE - ANEXO III - Preencher'!P697</f>
        <v>0</v>
      </c>
      <c r="P688" s="17">
        <f t="shared" si="62"/>
        <v>2.8499999999999996</v>
      </c>
      <c r="Q688" s="16">
        <f>'[1]TCE - ANEXO III - Preencher'!R697</f>
        <v>228.9</v>
      </c>
      <c r="R688" s="16">
        <f>'[1]TCE - ANEXO III - Preencher'!S697</f>
        <v>123.36</v>
      </c>
      <c r="S688" s="17">
        <f t="shared" si="63"/>
        <v>105.54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562.69560000000001</v>
      </c>
    </row>
    <row r="689" spans="1:28" s="4" customFormat="1" x14ac:dyDescent="0.2">
      <c r="A689" s="9">
        <f>IFERROR(VLOOKUP(B689,'[1]DADOS (OCULTAR)'!$P$3:$R$91,3,0),"")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MARCELY VRINDA MARINHO FERRAZ COSTA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4110-10</v>
      </c>
      <c r="G689" s="14" t="str">
        <f>IF('[1]TCE - ANEXO III - Preencher'!H698="","",'[1]TCE - ANEXO III - Preencher'!H698)</f>
        <v>12/2021</v>
      </c>
      <c r="H689" s="15">
        <f>'[1]TCE - ANEXO III - Preencher'!I698</f>
        <v>0</v>
      </c>
      <c r="I689" s="15">
        <f>'[1]TCE - ANEXO III - Preencher'!J698</f>
        <v>13.2918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1.36</v>
      </c>
      <c r="O689" s="16">
        <f>'[1]TCE - ANEXO III - Preencher'!P698</f>
        <v>0</v>
      </c>
      <c r="P689" s="17">
        <f t="shared" si="62"/>
        <v>1.36</v>
      </c>
      <c r="Q689" s="16">
        <f>'[1]TCE - ANEXO III - Preencher'!R698</f>
        <v>265.36</v>
      </c>
      <c r="R689" s="16">
        <f>'[1]TCE - ANEXO III - Preencher'!S698</f>
        <v>33</v>
      </c>
      <c r="S689" s="17">
        <f t="shared" si="63"/>
        <v>232.36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247.01180000000002</v>
      </c>
    </row>
    <row r="690" spans="1:28" s="4" customFormat="1" x14ac:dyDescent="0.2">
      <c r="A690" s="9">
        <f>IFERROR(VLOOKUP(B690,'[1]DADOS (OCULTAR)'!$P$3:$R$91,3,0),"")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MARCIA AMERICO DO NASCIMENTO ANDRADE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12/2021</v>
      </c>
      <c r="H690" s="15">
        <f>'[1]TCE - ANEXO III - Preencher'!I699</f>
        <v>0</v>
      </c>
      <c r="I690" s="15">
        <f>'[1]TCE - ANEXO III - Preencher'!J699</f>
        <v>198.7208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1.36</v>
      </c>
      <c r="O690" s="16">
        <f>'[1]TCE - ANEXO III - Preencher'!P699</f>
        <v>0</v>
      </c>
      <c r="P690" s="17">
        <f t="shared" si="62"/>
        <v>1.36</v>
      </c>
      <c r="Q690" s="16">
        <f>'[1]TCE - ANEXO III - Preencher'!R699</f>
        <v>167.7</v>
      </c>
      <c r="R690" s="16">
        <f>'[1]TCE - ANEXO III - Preencher'!S699</f>
        <v>65.73</v>
      </c>
      <c r="S690" s="17">
        <f t="shared" si="63"/>
        <v>101.96999999999998</v>
      </c>
      <c r="T690" s="16">
        <f>'[1]TCE - ANEXO III - Preencher'!U699</f>
        <v>67.099999999999994</v>
      </c>
      <c r="U690" s="16">
        <f>'[1]TCE - ANEXO III - Preencher'!V699</f>
        <v>0</v>
      </c>
      <c r="V690" s="17">
        <f t="shared" si="64"/>
        <v>67.099999999999994</v>
      </c>
      <c r="W690" s="18" t="str">
        <f>IF('[1]TCE - ANEXO III - Preencher'!X699="","",'[1]TCE - ANEXO III - Preencher'!X699)</f>
        <v>AUXÍLIO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369.1508</v>
      </c>
    </row>
    <row r="691" spans="1:28" s="4" customFormat="1" x14ac:dyDescent="0.2">
      <c r="A691" s="9">
        <f>IFERROR(VLOOKUP(B691,'[1]DADOS (OCULTAR)'!$P$3:$R$91,3,0),"")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MARCIA MARIA DA SILVA MONTEIRO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12/2021</v>
      </c>
      <c r="H691" s="15">
        <f>'[1]TCE - ANEXO III - Preencher'!I700</f>
        <v>0</v>
      </c>
      <c r="I691" s="15">
        <f>'[1]TCE - ANEXO III - Preencher'!J700</f>
        <v>178.22880000000001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1.36</v>
      </c>
      <c r="O691" s="16">
        <f>'[1]TCE - ANEXO III - Preencher'!P700</f>
        <v>0</v>
      </c>
      <c r="P691" s="17">
        <f t="shared" si="62"/>
        <v>1.36</v>
      </c>
      <c r="Q691" s="16">
        <f>'[1]TCE - ANEXO III - Preencher'!R700</f>
        <v>167.7</v>
      </c>
      <c r="R691" s="16">
        <f>'[1]TCE - ANEXO III - Preencher'!S700</f>
        <v>57.89</v>
      </c>
      <c r="S691" s="17">
        <f t="shared" si="63"/>
        <v>109.80999999999999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289.39879999999999</v>
      </c>
    </row>
    <row r="692" spans="1:28" s="4" customFormat="1" x14ac:dyDescent="0.2">
      <c r="A692" s="9">
        <f>IFERROR(VLOOKUP(B692,'[1]DADOS (OCULTAR)'!$P$3:$R$91,3,0),"")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MARCIA REGINA FERRAZ DE VASCONCELOS DOS SANTOS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12/2021</v>
      </c>
      <c r="H692" s="15">
        <f>'[1]TCE - ANEXO III - Preencher'!I701</f>
        <v>0</v>
      </c>
      <c r="I692" s="15">
        <f>'[1]TCE - ANEXO III - Preencher'!J701</f>
        <v>181.38319999999999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1.36</v>
      </c>
      <c r="O692" s="16">
        <f>'[1]TCE - ANEXO III - Preencher'!P701</f>
        <v>0</v>
      </c>
      <c r="P692" s="17">
        <f t="shared" si="62"/>
        <v>1.36</v>
      </c>
      <c r="Q692" s="16">
        <f>'[1]TCE - ANEXO III - Preencher'!R701</f>
        <v>137.25</v>
      </c>
      <c r="R692" s="16">
        <f>'[1]TCE - ANEXO III - Preencher'!S701</f>
        <v>67.430000000000007</v>
      </c>
      <c r="S692" s="17">
        <f t="shared" si="63"/>
        <v>69.819999999999993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252.56319999999999</v>
      </c>
    </row>
    <row r="693" spans="1:28" s="4" customFormat="1" x14ac:dyDescent="0.2">
      <c r="A693" s="9">
        <f>IFERROR(VLOOKUP(B693,'[1]DADOS (OCULTAR)'!$P$3:$R$91,3,0),"")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MARCIA RODRIGUES LOPES DO NASCIMENTO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2235-05</v>
      </c>
      <c r="G693" s="14" t="str">
        <f>IF('[1]TCE - ANEXO III - Preencher'!H702="","",'[1]TCE - ANEXO III - Preencher'!H702)</f>
        <v>12/2021</v>
      </c>
      <c r="H693" s="15">
        <f>'[1]TCE - ANEXO III - Preencher'!I702</f>
        <v>0</v>
      </c>
      <c r="I693" s="15">
        <f>'[1]TCE - ANEXO III - Preencher'!J702</f>
        <v>387.7704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2.8499999999999996</v>
      </c>
      <c r="O693" s="16">
        <f>'[1]TCE - ANEXO III - Preencher'!P702</f>
        <v>0</v>
      </c>
      <c r="P693" s="17">
        <f t="shared" si="62"/>
        <v>2.8499999999999996</v>
      </c>
      <c r="Q693" s="16">
        <f>'[1]TCE - ANEXO III - Preencher'!R702</f>
        <v>119.55</v>
      </c>
      <c r="R693" s="16">
        <f>'[1]TCE - ANEXO III - Preencher'!S702</f>
        <v>115.05</v>
      </c>
      <c r="S693" s="17">
        <f t="shared" si="63"/>
        <v>4.5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395.12040000000002</v>
      </c>
    </row>
    <row r="694" spans="1:28" s="4" customFormat="1" x14ac:dyDescent="0.2">
      <c r="A694" s="9">
        <f>IFERROR(VLOOKUP(B694,'[1]DADOS (OCULTAR)'!$P$3:$R$91,3,0),"")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 xml:space="preserve">MARCILIO ANDRE SOARES DE OLIVEIRA 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 t="str">
        <f>'[1]TCE - ANEXO III - Preencher'!G703</f>
        <v>5174-10</v>
      </c>
      <c r="G694" s="14" t="str">
        <f>IF('[1]TCE - ANEXO III - Preencher'!H703="","",'[1]TCE - ANEXO III - Preencher'!H703)</f>
        <v>12/2021</v>
      </c>
      <c r="H694" s="15">
        <f>'[1]TCE - ANEXO III - Preencher'!I703</f>
        <v>0</v>
      </c>
      <c r="I694" s="15">
        <f>'[1]TCE - ANEXO III - Preencher'!J703</f>
        <v>142.32560000000001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1.36</v>
      </c>
      <c r="O694" s="16">
        <f>'[1]TCE - ANEXO III - Preencher'!P703</f>
        <v>0</v>
      </c>
      <c r="P694" s="17">
        <f t="shared" si="62"/>
        <v>1.36</v>
      </c>
      <c r="Q694" s="16">
        <f>'[1]TCE - ANEXO III - Preencher'!R703</f>
        <v>157.5</v>
      </c>
      <c r="R694" s="16">
        <f>'[1]TCE - ANEXO III - Preencher'!S703</f>
        <v>64.67</v>
      </c>
      <c r="S694" s="17">
        <f t="shared" si="63"/>
        <v>92.83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236.51560000000001</v>
      </c>
    </row>
    <row r="695" spans="1:28" s="4" customFormat="1" x14ac:dyDescent="0.2">
      <c r="A695" s="9">
        <f>IFERROR(VLOOKUP(B695,'[1]DADOS (OCULTAR)'!$P$3:$R$91,3,0),"")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MARCIO AMBROSIO DE BRITO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5142-25</v>
      </c>
      <c r="G695" s="14" t="str">
        <f>IF('[1]TCE - ANEXO III - Preencher'!H704="","",'[1]TCE - ANEXO III - Preencher'!H704)</f>
        <v>12/2021</v>
      </c>
      <c r="H695" s="15">
        <f>'[1]TCE - ANEXO III - Preencher'!I704</f>
        <v>0</v>
      </c>
      <c r="I695" s="15">
        <f>'[1]TCE - ANEXO III - Preencher'!J704</f>
        <v>174.25360000000001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1.36</v>
      </c>
      <c r="O695" s="16">
        <f>'[1]TCE - ANEXO III - Preencher'!P704</f>
        <v>0</v>
      </c>
      <c r="P695" s="17">
        <f t="shared" si="62"/>
        <v>1.36</v>
      </c>
      <c r="Q695" s="16">
        <f>'[1]TCE - ANEXO III - Preencher'!R704</f>
        <v>287.7</v>
      </c>
      <c r="R695" s="16">
        <f>'[1]TCE - ANEXO III - Preencher'!S704</f>
        <v>66.599999999999994</v>
      </c>
      <c r="S695" s="17">
        <f t="shared" si="63"/>
        <v>221.1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396.71360000000004</v>
      </c>
    </row>
    <row r="696" spans="1:28" s="4" customFormat="1" x14ac:dyDescent="0.2">
      <c r="A696" s="9">
        <f>IFERROR(VLOOKUP(B696,'[1]DADOS (OCULTAR)'!$P$3:$R$91,3,0),"")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MARCIO ROGERIO CARNEIRO DE CARVALHO</v>
      </c>
      <c r="E696" s="10" t="str">
        <f>IF('[1]TCE - ANEXO III - Preencher'!F705="4 - Assistência Odontológica","2 - Outros Profissionais da Saúde",'[1]TCE - ANEXO III - Preencher'!F705)</f>
        <v>1 - Médico</v>
      </c>
      <c r="F696" s="13" t="str">
        <f>'[1]TCE - ANEXO III - Preencher'!G705</f>
        <v>2252-25</v>
      </c>
      <c r="G696" s="14" t="str">
        <f>IF('[1]TCE - ANEXO III - Preencher'!H705="","",'[1]TCE - ANEXO III - Preencher'!H705)</f>
        <v>12/2021</v>
      </c>
      <c r="H696" s="15">
        <f>'[1]TCE - ANEXO III - Preencher'!I705</f>
        <v>0</v>
      </c>
      <c r="I696" s="15">
        <f>'[1]TCE - ANEXO III - Preencher'!J705</f>
        <v>2089.7528000000002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10.84</v>
      </c>
      <c r="O696" s="16">
        <f>'[1]TCE - ANEXO III - Preencher'!P705</f>
        <v>0</v>
      </c>
      <c r="P696" s="17">
        <f t="shared" si="62"/>
        <v>10.84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2100.5928000000004</v>
      </c>
    </row>
    <row r="697" spans="1:28" s="4" customFormat="1" x14ac:dyDescent="0.2">
      <c r="A697" s="9">
        <f>IFERROR(VLOOKUP(B697,'[1]DADOS (OCULTAR)'!$P$3:$R$91,3,0),"")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MARCONE JOSE DE OLIVEIRA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5151-10</v>
      </c>
      <c r="G697" s="14" t="str">
        <f>IF('[1]TCE - ANEXO III - Preencher'!H706="","",'[1]TCE - ANEXO III - Preencher'!H706)</f>
        <v>12/2021</v>
      </c>
      <c r="H697" s="15">
        <f>'[1]TCE - ANEXO III - Preencher'!I706</f>
        <v>0</v>
      </c>
      <c r="I697" s="15">
        <f>'[1]TCE - ANEXO III - Preencher'!J706</f>
        <v>175.11680000000001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1.36</v>
      </c>
      <c r="O697" s="16">
        <f>'[1]TCE - ANEXO III - Preencher'!P706</f>
        <v>0</v>
      </c>
      <c r="P697" s="17">
        <f t="shared" si="62"/>
        <v>1.36</v>
      </c>
      <c r="Q697" s="16">
        <f>'[1]TCE - ANEXO III - Preencher'!R706</f>
        <v>157.5</v>
      </c>
      <c r="R697" s="16">
        <f>'[1]TCE - ANEXO III - Preencher'!S706</f>
        <v>61.93</v>
      </c>
      <c r="S697" s="17">
        <f t="shared" si="63"/>
        <v>95.57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272.04680000000002</v>
      </c>
    </row>
    <row r="698" spans="1:28" s="4" customFormat="1" x14ac:dyDescent="0.2">
      <c r="A698" s="9">
        <f>IFERROR(VLOOKUP(B698,'[1]DADOS (OCULTAR)'!$P$3:$R$91,3,0),"")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ANTONIO BERNARDO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12/2021</v>
      </c>
      <c r="H698" s="15">
        <f>'[1]TCE - ANEXO III - Preencher'!I707</f>
        <v>0</v>
      </c>
      <c r="I698" s="15">
        <f>'[1]TCE - ANEXO III - Preencher'!J707</f>
        <v>200.83760000000001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1.36</v>
      </c>
      <c r="O698" s="16">
        <f>'[1]TCE - ANEXO III - Preencher'!P707</f>
        <v>0</v>
      </c>
      <c r="P698" s="17">
        <f t="shared" si="62"/>
        <v>1.36</v>
      </c>
      <c r="Q698" s="16">
        <f>'[1]TCE - ANEXO III - Preencher'!R707</f>
        <v>167.7</v>
      </c>
      <c r="R698" s="16">
        <f>'[1]TCE - ANEXO III - Preencher'!S707</f>
        <v>67.430000000000007</v>
      </c>
      <c r="S698" s="17">
        <f t="shared" si="63"/>
        <v>100.26999999999998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302.4676</v>
      </c>
    </row>
    <row r="699" spans="1:28" s="4" customFormat="1" x14ac:dyDescent="0.2">
      <c r="A699" s="9">
        <f>IFERROR(VLOOKUP(B699,'[1]DADOS (OCULTAR)'!$P$3:$R$91,3,0),"")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MARCOS ANTONIO PEREIRA JUNIOR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12/2021</v>
      </c>
      <c r="H699" s="15">
        <f>'[1]TCE - ANEXO III - Preencher'!I708</f>
        <v>0</v>
      </c>
      <c r="I699" s="15">
        <f>'[1]TCE - ANEXO III - Preencher'!J708</f>
        <v>48.903199999999998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1.36</v>
      </c>
      <c r="O699" s="16">
        <f>'[1]TCE - ANEXO III - Preencher'!P708</f>
        <v>0</v>
      </c>
      <c r="P699" s="17">
        <f t="shared" si="62"/>
        <v>1.36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50.263199999999998</v>
      </c>
    </row>
    <row r="700" spans="1:28" s="4" customFormat="1" x14ac:dyDescent="0.2">
      <c r="A700" s="9">
        <f>IFERROR(VLOOKUP(B700,'[1]DADOS (OCULTAR)'!$P$3:$R$91,3,0),"")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MARCOS ANTONIO SABINO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1421-05</v>
      </c>
      <c r="G700" s="14" t="str">
        <f>IF('[1]TCE - ANEXO III - Preencher'!H709="","",'[1]TCE - ANEXO III - Preencher'!H709)</f>
        <v>12/2021</v>
      </c>
      <c r="H700" s="15">
        <f>'[1]TCE - ANEXO III - Preencher'!I709</f>
        <v>0</v>
      </c>
      <c r="I700" s="15">
        <f>'[1]TCE - ANEXO III - Preencher'!J709</f>
        <v>624.16800000000001</v>
      </c>
      <c r="J700" s="15">
        <f>'[1]TCE - ANEXO III - Preencher'!K709</f>
        <v>0</v>
      </c>
      <c r="K700" s="16">
        <f>'[1]TCE - ANEXO III - Preencher'!L709</f>
        <v>550.47</v>
      </c>
      <c r="L700" s="16">
        <f>'[1]TCE - ANEXO III - Preencher'!M709</f>
        <v>30</v>
      </c>
      <c r="M700" s="16">
        <f t="shared" si="61"/>
        <v>520.47</v>
      </c>
      <c r="N700" s="16">
        <f>'[1]TCE - ANEXO III - Preencher'!O709</f>
        <v>1.36</v>
      </c>
      <c r="O700" s="16">
        <f>'[1]TCE - ANEXO III - Preencher'!P709</f>
        <v>0</v>
      </c>
      <c r="P700" s="17">
        <f t="shared" si="62"/>
        <v>1.36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1145.9979999999998</v>
      </c>
    </row>
    <row r="701" spans="1:28" s="4" customFormat="1" x14ac:dyDescent="0.2">
      <c r="A701" s="9">
        <f>IFERROR(VLOOKUP(B701,'[1]DADOS (OCULTAR)'!$P$3:$R$91,3,0),"")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MARCOS DE LIMA VIEIRA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4102-05</v>
      </c>
      <c r="G701" s="14" t="str">
        <f>IF('[1]TCE - ANEXO III - Preencher'!H710="","",'[1]TCE - ANEXO III - Preencher'!H710)</f>
        <v>12/2021</v>
      </c>
      <c r="H701" s="15">
        <f>'[1]TCE - ANEXO III - Preencher'!I710</f>
        <v>0</v>
      </c>
      <c r="I701" s="15">
        <f>'[1]TCE - ANEXO III - Preencher'!J710</f>
        <v>263.14800000000002</v>
      </c>
      <c r="J701" s="15">
        <f>'[1]TCE - ANEXO III - Preencher'!K710</f>
        <v>0</v>
      </c>
      <c r="K701" s="16">
        <f>'[1]TCE - ANEXO III - Preencher'!L710</f>
        <v>550.47</v>
      </c>
      <c r="L701" s="16">
        <f>'[1]TCE - ANEXO III - Preencher'!M710</f>
        <v>30</v>
      </c>
      <c r="M701" s="16">
        <f t="shared" si="61"/>
        <v>520.47</v>
      </c>
      <c r="N701" s="16">
        <f>'[1]TCE - ANEXO III - Preencher'!O710</f>
        <v>1.36</v>
      </c>
      <c r="O701" s="16">
        <f>'[1]TCE - ANEXO III - Preencher'!P710</f>
        <v>0</v>
      </c>
      <c r="P701" s="17">
        <f t="shared" si="62"/>
        <v>1.36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784.97800000000007</v>
      </c>
    </row>
    <row r="702" spans="1:28" s="4" customFormat="1" x14ac:dyDescent="0.2">
      <c r="A702" s="9">
        <f>IFERROR(VLOOKUP(B702,'[1]DADOS (OCULTAR)'!$P$3:$R$91,3,0),"")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MARCOS PAULO GOMES DE MATTOS</v>
      </c>
      <c r="E702" s="10" t="str">
        <f>IF('[1]TCE - ANEXO III - Preencher'!F711="4 - Assistência Odontológica","2 - Outros Profissionais da Saúde",'[1]TCE - ANEXO III - Preencher'!F711)</f>
        <v>1 - Médico</v>
      </c>
      <c r="F702" s="13" t="str">
        <f>'[1]TCE - ANEXO III - Preencher'!G711</f>
        <v>2251-25</v>
      </c>
      <c r="G702" s="14" t="str">
        <f>IF('[1]TCE - ANEXO III - Preencher'!H711="","",'[1]TCE - ANEXO III - Preencher'!H711)</f>
        <v>12/2021</v>
      </c>
      <c r="H702" s="15">
        <f>'[1]TCE - ANEXO III - Preencher'!I711</f>
        <v>0</v>
      </c>
      <c r="I702" s="15">
        <f>'[1]TCE - ANEXO III - Preencher'!J711</f>
        <v>1921.1967999999999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10.84</v>
      </c>
      <c r="O702" s="16">
        <f>'[1]TCE - ANEXO III - Preencher'!P711</f>
        <v>0</v>
      </c>
      <c r="P702" s="17">
        <f t="shared" si="62"/>
        <v>10.84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1932.0367999999999</v>
      </c>
    </row>
    <row r="703" spans="1:28" s="4" customFormat="1" x14ac:dyDescent="0.2">
      <c r="A703" s="9">
        <f>IFERROR(VLOOKUP(B703,'[1]DADOS (OCULTAR)'!$P$3:$R$91,3,0),"")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MARCUS VINICIUS QUEIROGA GOMES</v>
      </c>
      <c r="E703" s="10" t="str">
        <f>IF('[1]TCE - ANEXO III - Preencher'!F712="4 - Assistência Odontológica","2 - Outros Profissionais da Saúde",'[1]TCE - ANEXO III - Preencher'!F712)</f>
        <v>1 - Médico</v>
      </c>
      <c r="F703" s="13" t="str">
        <f>'[1]TCE - ANEXO III - Preencher'!G712</f>
        <v>2251-25</v>
      </c>
      <c r="G703" s="14" t="str">
        <f>IF('[1]TCE - ANEXO III - Preencher'!H712="","",'[1]TCE - ANEXO III - Preencher'!H712)</f>
        <v>12/2021</v>
      </c>
      <c r="H703" s="15">
        <f>'[1]TCE - ANEXO III - Preencher'!I712</f>
        <v>0</v>
      </c>
      <c r="I703" s="15">
        <f>'[1]TCE - ANEXO III - Preencher'!J712</f>
        <v>835.6848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10.84</v>
      </c>
      <c r="O703" s="16">
        <f>'[1]TCE - ANEXO III - Preencher'!P712</f>
        <v>0</v>
      </c>
      <c r="P703" s="17">
        <f t="shared" si="62"/>
        <v>10.84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846.52480000000003</v>
      </c>
    </row>
    <row r="704" spans="1:28" s="4" customFormat="1" x14ac:dyDescent="0.2">
      <c r="A704" s="9">
        <f>IFERROR(VLOOKUP(B704,'[1]DADOS (OCULTAR)'!$P$3:$R$91,3,0),"")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ALICE MATOS SANTANA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4110-10</v>
      </c>
      <c r="G704" s="14" t="str">
        <f>IF('[1]TCE - ANEXO III - Preencher'!H713="","",'[1]TCE - ANEXO III - Preencher'!H713)</f>
        <v>12/2021</v>
      </c>
      <c r="H704" s="15">
        <f>'[1]TCE - ANEXO III - Preencher'!I713</f>
        <v>0</v>
      </c>
      <c r="I704" s="15">
        <f>'[1]TCE - ANEXO III - Preencher'!J713</f>
        <v>13.75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1.36</v>
      </c>
      <c r="O704" s="16">
        <f>'[1]TCE - ANEXO III - Preencher'!P713</f>
        <v>0</v>
      </c>
      <c r="P704" s="17">
        <f t="shared" si="62"/>
        <v>1.36</v>
      </c>
      <c r="Q704" s="16">
        <f>'[1]TCE - ANEXO III - Preencher'!R713</f>
        <v>188.10999999999999</v>
      </c>
      <c r="R704" s="16">
        <f>'[1]TCE - ANEXO III - Preencher'!S713</f>
        <v>33</v>
      </c>
      <c r="S704" s="17">
        <f t="shared" si="63"/>
        <v>155.10999999999999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170.21999999999997</v>
      </c>
    </row>
    <row r="705" spans="1:28" s="4" customFormat="1" x14ac:dyDescent="0.2">
      <c r="A705" s="9">
        <f>IFERROR(VLOOKUP(B705,'[1]DADOS (OCULTAR)'!$P$3:$R$91,3,0),"")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ALICE NUNES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2234-05</v>
      </c>
      <c r="G705" s="14" t="str">
        <f>IF('[1]TCE - ANEXO III - Preencher'!H714="","",'[1]TCE - ANEXO III - Preencher'!H714)</f>
        <v>12/2021</v>
      </c>
      <c r="H705" s="15">
        <f>'[1]TCE - ANEXO III - Preencher'!I714</f>
        <v>0</v>
      </c>
      <c r="I705" s="15">
        <f>'[1]TCE - ANEXO III - Preencher'!J714</f>
        <v>577.14319999999998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1.36</v>
      </c>
      <c r="O705" s="16">
        <f>'[1]TCE - ANEXO III - Preencher'!P714</f>
        <v>0</v>
      </c>
      <c r="P705" s="17">
        <f t="shared" si="62"/>
        <v>1.36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578.50319999999999</v>
      </c>
    </row>
    <row r="706" spans="1:28" s="4" customFormat="1" x14ac:dyDescent="0.2">
      <c r="A706" s="9">
        <f>IFERROR(VLOOKUP(B706,'[1]DADOS (OCULTAR)'!$P$3:$R$91,3,0),"")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APARECIDA DA SILVA FIRMO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12/2021</v>
      </c>
      <c r="H706" s="15">
        <f>'[1]TCE - ANEXO III - Preencher'!I715</f>
        <v>0</v>
      </c>
      <c r="I706" s="15">
        <f>'[1]TCE - ANEXO III - Preencher'!J715</f>
        <v>197.16079999999999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1.36</v>
      </c>
      <c r="O706" s="16">
        <f>'[1]TCE - ANEXO III - Preencher'!P715</f>
        <v>0</v>
      </c>
      <c r="P706" s="17">
        <f t="shared" si="62"/>
        <v>1.36</v>
      </c>
      <c r="Q706" s="16">
        <f>'[1]TCE - ANEXO III - Preencher'!R715</f>
        <v>167.7</v>
      </c>
      <c r="R706" s="16">
        <f>'[1]TCE - ANEXO III - Preencher'!S715</f>
        <v>67.430000000000007</v>
      </c>
      <c r="S706" s="17">
        <f t="shared" si="63"/>
        <v>100.26999999999998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298.79079999999999</v>
      </c>
    </row>
    <row r="707" spans="1:28" s="4" customFormat="1" x14ac:dyDescent="0.2">
      <c r="A707" s="9">
        <f>IFERROR(VLOOKUP(B707,'[1]DADOS (OCULTAR)'!$P$3:$R$91,3,0),"")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BETANIA CORREIA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12/2021</v>
      </c>
      <c r="H707" s="15">
        <f>'[1]TCE - ANEXO III - Preencher'!I716</f>
        <v>0</v>
      </c>
      <c r="I707" s="15">
        <f>'[1]TCE - ANEXO III - Preencher'!J716</f>
        <v>205.19839999999999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1.36</v>
      </c>
      <c r="O707" s="16">
        <f>'[1]TCE - ANEXO III - Preencher'!P716</f>
        <v>0</v>
      </c>
      <c r="P707" s="17">
        <f t="shared" si="62"/>
        <v>1.36</v>
      </c>
      <c r="Q707" s="16">
        <f>'[1]TCE - ANEXO III - Preencher'!R716</f>
        <v>287.7</v>
      </c>
      <c r="R707" s="16">
        <f>'[1]TCE - ANEXO III - Preencher'!S716</f>
        <v>67.430000000000007</v>
      </c>
      <c r="S707" s="17">
        <f t="shared" si="63"/>
        <v>220.26999999999998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426.82839999999999</v>
      </c>
    </row>
    <row r="708" spans="1:28" s="4" customFormat="1" x14ac:dyDescent="0.2">
      <c r="A708" s="9">
        <f>IFERROR(VLOOKUP(B708,'[1]DADOS (OCULTAR)'!$P$3:$R$91,3,0),"")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CAMILA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5211-30</v>
      </c>
      <c r="G708" s="14" t="str">
        <f>IF('[1]TCE - ANEXO III - Preencher'!H717="","",'[1]TCE - ANEXO III - Preencher'!H717)</f>
        <v>12/2021</v>
      </c>
      <c r="H708" s="15">
        <f>'[1]TCE - ANEXO III - Preencher'!I717</f>
        <v>0</v>
      </c>
      <c r="I708" s="15">
        <f>'[1]TCE - ANEXO III - Preencher'!J717</f>
        <v>147.05840000000001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1.36</v>
      </c>
      <c r="O708" s="16">
        <f>'[1]TCE - ANEXO III - Preencher'!P717</f>
        <v>0</v>
      </c>
      <c r="P708" s="17">
        <f t="shared" ref="P708:P771" si="68">N708-O708</f>
        <v>1.36</v>
      </c>
      <c r="Q708" s="16">
        <f>'[1]TCE - ANEXO III - Preencher'!R717</f>
        <v>270</v>
      </c>
      <c r="R708" s="16">
        <f>'[1]TCE - ANEXO III - Preencher'!S717</f>
        <v>66.78</v>
      </c>
      <c r="S708" s="17">
        <f t="shared" ref="S708:S771" si="69">Q708-R708</f>
        <v>203.22</v>
      </c>
      <c r="T708" s="16">
        <f>'[1]TCE - ANEXO III - Preencher'!U717</f>
        <v>69.430000000000007</v>
      </c>
      <c r="U708" s="16">
        <f>'[1]TCE - ANEXO III - Preencher'!V717</f>
        <v>0</v>
      </c>
      <c r="V708" s="17">
        <f t="shared" ref="V708:V771" si="70">T708-U708</f>
        <v>69.430000000000007</v>
      </c>
      <c r="W708" s="18" t="str">
        <f>IF('[1]TCE - ANEXO III - Preencher'!X717="","",'[1]TCE - ANEXO III - Preencher'!X717)</f>
        <v>AUXÍLIO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421.06840000000005</v>
      </c>
    </row>
    <row r="709" spans="1:28" s="4" customFormat="1" x14ac:dyDescent="0.2">
      <c r="A709" s="9">
        <f>IFERROR(VLOOKUP(B709,'[1]DADOS (OCULTAR)'!$P$3:$R$91,3,0),"")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CAROLINA CORDOVA MEIRA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2236-05</v>
      </c>
      <c r="G709" s="14" t="str">
        <f>IF('[1]TCE - ANEXO III - Preencher'!H718="","",'[1]TCE - ANEXO III - Preencher'!H718)</f>
        <v>12/2021</v>
      </c>
      <c r="H709" s="15">
        <f>'[1]TCE - ANEXO III - Preencher'!I718</f>
        <v>0</v>
      </c>
      <c r="I709" s="15">
        <f>'[1]TCE - ANEXO III - Preencher'!J718</f>
        <v>372.30079999999998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2.8499999999999996</v>
      </c>
      <c r="O709" s="16">
        <f>'[1]TCE - ANEXO III - Preencher'!P718</f>
        <v>0</v>
      </c>
      <c r="P709" s="17">
        <f t="shared" si="68"/>
        <v>2.8499999999999996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375.1508</v>
      </c>
    </row>
    <row r="710" spans="1:28" s="4" customFormat="1" x14ac:dyDescent="0.2">
      <c r="A710" s="9">
        <f>IFERROR(VLOOKUP(B710,'[1]DADOS (OCULTAR)'!$P$3:$R$91,3,0),"")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CAROLINA DE SOUZA SANTOS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12/2021</v>
      </c>
      <c r="H710" s="15">
        <f>'[1]TCE - ANEXO III - Preencher'!I719</f>
        <v>0</v>
      </c>
      <c r="I710" s="15">
        <f>'[1]TCE - ANEXO III - Preencher'!J719</f>
        <v>170.50559999999999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1.36</v>
      </c>
      <c r="O710" s="16">
        <f>'[1]TCE - ANEXO III - Preencher'!P719</f>
        <v>0</v>
      </c>
      <c r="P710" s="17">
        <f t="shared" si="68"/>
        <v>1.36</v>
      </c>
      <c r="Q710" s="16">
        <f>'[1]TCE - ANEXO III - Preencher'!R719</f>
        <v>117</v>
      </c>
      <c r="R710" s="16">
        <f>'[1]TCE - ANEXO III - Preencher'!S719</f>
        <v>51.16</v>
      </c>
      <c r="S710" s="17">
        <f t="shared" si="69"/>
        <v>65.84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237.7056</v>
      </c>
    </row>
    <row r="711" spans="1:28" s="4" customFormat="1" x14ac:dyDescent="0.2">
      <c r="A711" s="9">
        <f>IFERROR(VLOOKUP(B711,'[1]DADOS (OCULTAR)'!$P$3:$R$91,3,0),"")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CAROLINA MELO DE OLIVEIRA</v>
      </c>
      <c r="E711" s="10" t="str">
        <f>IF('[1]TCE - ANEXO III - Preencher'!F720="4 - Assistência Odontológica","2 - Outros Profissionais da Saúde",'[1]TCE - ANEXO III - Preencher'!F720)</f>
        <v>1 - Médico</v>
      </c>
      <c r="F711" s="13" t="str">
        <f>'[1]TCE - ANEXO III - Preencher'!G720</f>
        <v>2251-25</v>
      </c>
      <c r="G711" s="14" t="str">
        <f>IF('[1]TCE - ANEXO III - Preencher'!H720="","",'[1]TCE - ANEXO III - Preencher'!H720)</f>
        <v>12/2021</v>
      </c>
      <c r="H711" s="15">
        <f>'[1]TCE - ANEXO III - Preencher'!I720</f>
        <v>0</v>
      </c>
      <c r="I711" s="15">
        <f>'[1]TCE - ANEXO III - Preencher'!J720</f>
        <v>646.99279999999999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10.84</v>
      </c>
      <c r="O711" s="16">
        <f>'[1]TCE - ANEXO III - Preencher'!P720</f>
        <v>0</v>
      </c>
      <c r="P711" s="17">
        <f t="shared" si="68"/>
        <v>10.84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657.83280000000002</v>
      </c>
    </row>
    <row r="712" spans="1:28" s="4" customFormat="1" x14ac:dyDescent="0.2">
      <c r="A712" s="9">
        <f>IFERROR(VLOOKUP(B712,'[1]DADOS (OCULTAR)'!$P$3:$R$91,3,0),"")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CLAUDIA BEZERRA PEREIRA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12/2021</v>
      </c>
      <c r="H712" s="15">
        <f>'[1]TCE - ANEXO III - Preencher'!I721</f>
        <v>0</v>
      </c>
      <c r="I712" s="15">
        <f>'[1]TCE - ANEXO III - Preencher'!J721</f>
        <v>216.4128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1.36</v>
      </c>
      <c r="O712" s="16">
        <f>'[1]TCE - ANEXO III - Preencher'!P721</f>
        <v>0</v>
      </c>
      <c r="P712" s="17">
        <f t="shared" si="68"/>
        <v>1.36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217.77280000000002</v>
      </c>
    </row>
    <row r="713" spans="1:28" s="4" customFormat="1" x14ac:dyDescent="0.2">
      <c r="A713" s="9">
        <f>IFERROR(VLOOKUP(B713,'[1]DADOS (OCULTAR)'!$P$3:$R$91,3,0),"")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CLAUDIA DE OLIVEIRA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3542-05</v>
      </c>
      <c r="G713" s="14" t="str">
        <f>IF('[1]TCE - ANEXO III - Preencher'!H722="","",'[1]TCE - ANEXO III - Preencher'!H722)</f>
        <v>12/2021</v>
      </c>
      <c r="H713" s="15">
        <f>'[1]TCE - ANEXO III - Preencher'!I722</f>
        <v>0</v>
      </c>
      <c r="I713" s="15">
        <f>'[1]TCE - ANEXO III - Preencher'!J722</f>
        <v>240.816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1.36</v>
      </c>
      <c r="O713" s="16">
        <f>'[1]TCE - ANEXO III - Preencher'!P722</f>
        <v>0</v>
      </c>
      <c r="P713" s="17">
        <f t="shared" si="68"/>
        <v>1.36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242.17600000000002</v>
      </c>
    </row>
    <row r="714" spans="1:28" s="4" customFormat="1" x14ac:dyDescent="0.2">
      <c r="A714" s="9">
        <f>IFERROR(VLOOKUP(B714,'[1]DADOS (OCULTAR)'!$P$3:$R$91,3,0),"")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CLAUDIA RAMOS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12/2021</v>
      </c>
      <c r="H714" s="15">
        <f>'[1]TCE - ANEXO III - Preencher'!I723</f>
        <v>0</v>
      </c>
      <c r="I714" s="15">
        <f>'[1]TCE - ANEXO III - Preencher'!J723</f>
        <v>227.23679999999999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1.36</v>
      </c>
      <c r="O714" s="16">
        <f>'[1]TCE - ANEXO III - Preencher'!P723</f>
        <v>0</v>
      </c>
      <c r="P714" s="17">
        <f t="shared" si="68"/>
        <v>1.36</v>
      </c>
      <c r="Q714" s="16">
        <f>'[1]TCE - ANEXO III - Preencher'!R723</f>
        <v>290.25</v>
      </c>
      <c r="R714" s="16">
        <f>'[1]TCE - ANEXO III - Preencher'!S723</f>
        <v>65.73</v>
      </c>
      <c r="S714" s="17">
        <f t="shared" si="69"/>
        <v>224.51999999999998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453.11680000000001</v>
      </c>
    </row>
    <row r="715" spans="1:28" s="4" customFormat="1" x14ac:dyDescent="0.2">
      <c r="A715" s="9">
        <f>IFERROR(VLOOKUP(B715,'[1]DADOS (OCULTAR)'!$P$3:$R$91,3,0),"")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CRISTINA PEREIRA DA SILVA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5163-45</v>
      </c>
      <c r="G715" s="14" t="str">
        <f>IF('[1]TCE - ANEXO III - Preencher'!H724="","",'[1]TCE - ANEXO III - Preencher'!H724)</f>
        <v>12/2021</v>
      </c>
      <c r="H715" s="15">
        <f>'[1]TCE - ANEXO III - Preencher'!I724</f>
        <v>0</v>
      </c>
      <c r="I715" s="15">
        <f>'[1]TCE - ANEXO III - Preencher'!J724</f>
        <v>256.0976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1.36</v>
      </c>
      <c r="O715" s="16">
        <f>'[1]TCE - ANEXO III - Preencher'!P724</f>
        <v>0</v>
      </c>
      <c r="P715" s="17">
        <f t="shared" si="68"/>
        <v>1.36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257.45760000000001</v>
      </c>
    </row>
    <row r="716" spans="1:28" s="4" customFormat="1" x14ac:dyDescent="0.2">
      <c r="A716" s="9">
        <f>IFERROR(VLOOKUP(B716,'[1]DADOS (OCULTAR)'!$P$3:$R$91,3,0),"")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CONCEICAO ALMEIDA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3241-15</v>
      </c>
      <c r="G716" s="14" t="str">
        <f>IF('[1]TCE - ANEXO III - Preencher'!H725="","",'[1]TCE - ANEXO III - Preencher'!H725)</f>
        <v>12/2021</v>
      </c>
      <c r="H716" s="15">
        <f>'[1]TCE - ANEXO III - Preencher'!I725</f>
        <v>0</v>
      </c>
      <c r="I716" s="15">
        <f>'[1]TCE - ANEXO III - Preencher'!J725</f>
        <v>373.91759999999988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1.36</v>
      </c>
      <c r="O716" s="16">
        <f>'[1]TCE - ANEXO III - Preencher'!P725</f>
        <v>0</v>
      </c>
      <c r="P716" s="17">
        <f t="shared" si="68"/>
        <v>1.36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375.27759999999989</v>
      </c>
    </row>
    <row r="717" spans="1:28" s="4" customFormat="1" x14ac:dyDescent="0.2">
      <c r="A717" s="9">
        <f>IFERROR(VLOOKUP(B717,'[1]DADOS (OCULTAR)'!$P$3:$R$91,3,0),"")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CONCEICAO BESERRA NASCIMENTO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3242-05</v>
      </c>
      <c r="G717" s="14" t="str">
        <f>IF('[1]TCE - ANEXO III - Preencher'!H726="","",'[1]TCE - ANEXO III - Preencher'!H726)</f>
        <v>12/2021</v>
      </c>
      <c r="H717" s="15">
        <f>'[1]TCE - ANEXO III - Preencher'!I726</f>
        <v>0</v>
      </c>
      <c r="I717" s="15">
        <f>'[1]TCE - ANEXO III - Preencher'!J726</f>
        <v>236.44640000000001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1.36</v>
      </c>
      <c r="O717" s="16">
        <f>'[1]TCE - ANEXO III - Preencher'!P726</f>
        <v>0</v>
      </c>
      <c r="P717" s="17">
        <f t="shared" si="68"/>
        <v>1.36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237.80640000000002</v>
      </c>
    </row>
    <row r="718" spans="1:28" s="4" customFormat="1" x14ac:dyDescent="0.2">
      <c r="A718" s="9">
        <f>IFERROR(VLOOKUP(B718,'[1]DADOS (OCULTAR)'!$P$3:$R$91,3,0),"")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CONCEICAO DA SILVA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5135-05</v>
      </c>
      <c r="G718" s="14" t="str">
        <f>IF('[1]TCE - ANEXO III - Preencher'!H727="","",'[1]TCE - ANEXO III - Preencher'!H727)</f>
        <v>12/2021</v>
      </c>
      <c r="H718" s="15">
        <f>'[1]TCE - ANEXO III - Preencher'!I727</f>
        <v>0</v>
      </c>
      <c r="I718" s="15">
        <f>'[1]TCE - ANEXO III - Preencher'!J727</f>
        <v>232.80240000000001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1.36</v>
      </c>
      <c r="O718" s="16">
        <f>'[1]TCE - ANEXO III - Preencher'!P727</f>
        <v>0</v>
      </c>
      <c r="P718" s="17">
        <f t="shared" si="68"/>
        <v>1.36</v>
      </c>
      <c r="Q718" s="16">
        <f>'[1]TCE - ANEXO III - Preencher'!R727</f>
        <v>157.5</v>
      </c>
      <c r="R718" s="16">
        <f>'[1]TCE - ANEXO III - Preencher'!S727</f>
        <v>66.599999999999994</v>
      </c>
      <c r="S718" s="17">
        <f t="shared" si="69"/>
        <v>90.9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325.06240000000003</v>
      </c>
    </row>
    <row r="719" spans="1:28" s="4" customFormat="1" x14ac:dyDescent="0.2">
      <c r="A719" s="9">
        <f>IFERROR(VLOOKUP(B719,'[1]DADOS (OCULTAR)'!$P$3:$R$91,3,0),"")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 CONCEICAO DA SILVA GUIMARAES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 t="str">
        <f>'[1]TCE - ANEXO III - Preencher'!G728</f>
        <v>5134-30</v>
      </c>
      <c r="G719" s="14" t="str">
        <f>IF('[1]TCE - ANEXO III - Preencher'!H728="","",'[1]TCE - ANEXO III - Preencher'!H728)</f>
        <v>12/2021</v>
      </c>
      <c r="H719" s="15">
        <f>'[1]TCE - ANEXO III - Preencher'!I728</f>
        <v>0</v>
      </c>
      <c r="I719" s="15">
        <f>'[1]TCE - ANEXO III - Preencher'!J728</f>
        <v>186.91919999999999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1.36</v>
      </c>
      <c r="O719" s="16">
        <f>'[1]TCE - ANEXO III - Preencher'!P728</f>
        <v>0</v>
      </c>
      <c r="P719" s="17">
        <f t="shared" si="68"/>
        <v>1.36</v>
      </c>
      <c r="Q719" s="16">
        <f>'[1]TCE - ANEXO III - Preencher'!R728</f>
        <v>228.9</v>
      </c>
      <c r="R719" s="16">
        <f>'[1]TCE - ANEXO III - Preencher'!S728</f>
        <v>59.47</v>
      </c>
      <c r="S719" s="17">
        <f t="shared" si="69"/>
        <v>169.43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357.70920000000001</v>
      </c>
    </row>
    <row r="720" spans="1:28" s="4" customFormat="1" x14ac:dyDescent="0.2">
      <c r="A720" s="9">
        <f>IFERROR(VLOOKUP(B720,'[1]DADOS (OCULTAR)'!$P$3:$R$91,3,0),"")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 CONCEICAO GONCALVES COSTA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5134-30</v>
      </c>
      <c r="G720" s="14" t="str">
        <f>IF('[1]TCE - ANEXO III - Preencher'!H729="","",'[1]TCE - ANEXO III - Preencher'!H729)</f>
        <v>12/2021</v>
      </c>
      <c r="H720" s="15">
        <f>'[1]TCE - ANEXO III - Preencher'!I729</f>
        <v>0</v>
      </c>
      <c r="I720" s="15">
        <f>'[1]TCE - ANEXO III - Preencher'!J729</f>
        <v>169.86959999999999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1.36</v>
      </c>
      <c r="O720" s="16">
        <f>'[1]TCE - ANEXO III - Preencher'!P729</f>
        <v>0</v>
      </c>
      <c r="P720" s="17">
        <f t="shared" si="68"/>
        <v>1.36</v>
      </c>
      <c r="Q720" s="16">
        <f>'[1]TCE - ANEXO III - Preencher'!R729</f>
        <v>157.5</v>
      </c>
      <c r="R720" s="16">
        <f>'[1]TCE - ANEXO III - Preencher'!S729</f>
        <v>63.04</v>
      </c>
      <c r="S720" s="17">
        <f t="shared" si="69"/>
        <v>94.460000000000008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265.68960000000004</v>
      </c>
    </row>
    <row r="721" spans="1:28" s="4" customFormat="1" x14ac:dyDescent="0.2">
      <c r="A721" s="9">
        <f>IFERROR(VLOOKUP(B721,'[1]DADOS (OCULTAR)'!$P$3:$R$91,3,0),"")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DA CONCEICAO RODRIGUES CHAGAS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12/2021</v>
      </c>
      <c r="H721" s="15">
        <f>'[1]TCE - ANEXO III - Preencher'!I730</f>
        <v>0</v>
      </c>
      <c r="I721" s="15">
        <f>'[1]TCE - ANEXO III - Preencher'!J730</f>
        <v>223.01439999999999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1.36</v>
      </c>
      <c r="O721" s="16">
        <f>'[1]TCE - ANEXO III - Preencher'!P730</f>
        <v>0</v>
      </c>
      <c r="P721" s="17">
        <f t="shared" si="68"/>
        <v>1.36</v>
      </c>
      <c r="Q721" s="16">
        <f>'[1]TCE - ANEXO III - Preencher'!R730</f>
        <v>157.5</v>
      </c>
      <c r="R721" s="16">
        <f>'[1]TCE - ANEXO III - Preencher'!S730</f>
        <v>67.430000000000007</v>
      </c>
      <c r="S721" s="17">
        <f t="shared" si="69"/>
        <v>90.07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314.44439999999997</v>
      </c>
    </row>
    <row r="722" spans="1:28" s="4" customFormat="1" x14ac:dyDescent="0.2">
      <c r="A722" s="9">
        <f>IFERROR(VLOOKUP(B722,'[1]DADOS (OCULTAR)'!$P$3:$R$91,3,0),"")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DA CONCEICAO SOARES DE SANTANA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12/2021</v>
      </c>
      <c r="H722" s="15">
        <f>'[1]TCE - ANEXO III - Preencher'!I731</f>
        <v>0</v>
      </c>
      <c r="I722" s="15">
        <f>'[1]TCE - ANEXO III - Preencher'!J731</f>
        <v>181.26320000000001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1.36</v>
      </c>
      <c r="O722" s="16">
        <f>'[1]TCE - ANEXO III - Preencher'!P731</f>
        <v>0</v>
      </c>
      <c r="P722" s="17">
        <f t="shared" si="68"/>
        <v>1.36</v>
      </c>
      <c r="Q722" s="16">
        <f>'[1]TCE - ANEXO III - Preencher'!R731</f>
        <v>157.5</v>
      </c>
      <c r="R722" s="16">
        <f>'[1]TCE - ANEXO III - Preencher'!S731</f>
        <v>65.180000000000007</v>
      </c>
      <c r="S722" s="17">
        <f t="shared" si="69"/>
        <v>92.32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274.94320000000005</v>
      </c>
    </row>
    <row r="723" spans="1:28" s="4" customFormat="1" x14ac:dyDescent="0.2">
      <c r="A723" s="9">
        <f>IFERROR(VLOOKUP(B723,'[1]DADOS (OCULTAR)'!$P$3:$R$91,3,0),"")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DA GLORIA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12/2021</v>
      </c>
      <c r="H723" s="15">
        <f>'[1]TCE - ANEXO III - Preencher'!I732</f>
        <v>0</v>
      </c>
      <c r="I723" s="15">
        <f>'[1]TCE - ANEXO III - Preencher'!J732</f>
        <v>209.09280000000001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1.36</v>
      </c>
      <c r="O723" s="16">
        <f>'[1]TCE - ANEXO III - Preencher'!P732</f>
        <v>0</v>
      </c>
      <c r="P723" s="17">
        <f t="shared" si="68"/>
        <v>1.36</v>
      </c>
      <c r="Q723" s="16">
        <f>'[1]TCE - ANEXO III - Preencher'!R732</f>
        <v>157.5</v>
      </c>
      <c r="R723" s="16">
        <f>'[1]TCE - ANEXO III - Preencher'!S732</f>
        <v>67.430000000000007</v>
      </c>
      <c r="S723" s="17">
        <f t="shared" si="69"/>
        <v>90.07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300.52280000000002</v>
      </c>
    </row>
    <row r="724" spans="1:28" s="4" customFormat="1" x14ac:dyDescent="0.2">
      <c r="A724" s="9">
        <f>IFERROR(VLOOKUP(B724,'[1]DADOS (OCULTAR)'!$P$3:$R$91,3,0),"")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DA PENHA ARAUJO DOS SANTOS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 t="str">
        <f>IF('[1]TCE - ANEXO III - Preencher'!H733="","",'[1]TCE - ANEXO III - Preencher'!H733)</f>
        <v>12/2021</v>
      </c>
      <c r="H724" s="15">
        <f>'[1]TCE - ANEXO III - Preencher'!I733</f>
        <v>0</v>
      </c>
      <c r="I724" s="15">
        <f>'[1]TCE - ANEXO III - Preencher'!J733</f>
        <v>191.76320000000001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1.36</v>
      </c>
      <c r="O724" s="16">
        <f>'[1]TCE - ANEXO III - Preencher'!P733</f>
        <v>0</v>
      </c>
      <c r="P724" s="17">
        <f t="shared" si="68"/>
        <v>1.36</v>
      </c>
      <c r="Q724" s="16">
        <f>'[1]TCE - ANEXO III - Preencher'!R733</f>
        <v>157.51</v>
      </c>
      <c r="R724" s="16">
        <f>'[1]TCE - ANEXO III - Preencher'!S733</f>
        <v>67.430000000000007</v>
      </c>
      <c r="S724" s="17">
        <f t="shared" si="69"/>
        <v>90.079999999999984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283.20320000000004</v>
      </c>
    </row>
    <row r="725" spans="1:28" s="4" customFormat="1" x14ac:dyDescent="0.2">
      <c r="A725" s="9">
        <f>IFERROR(VLOOKUP(B725,'[1]DADOS (OCULTAR)'!$P$3:$R$91,3,0),"")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DAS DORES DA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2235-05</v>
      </c>
      <c r="G725" s="14" t="str">
        <f>IF('[1]TCE - ANEXO III - Preencher'!H734="","",'[1]TCE - ANEXO III - Preencher'!H734)</f>
        <v>12/2021</v>
      </c>
      <c r="H725" s="15">
        <f>'[1]TCE - ANEXO III - Preencher'!I734</f>
        <v>0</v>
      </c>
      <c r="I725" s="15">
        <f>'[1]TCE - ANEXO III - Preencher'!J734</f>
        <v>566.66240000000005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2.8499999999999996</v>
      </c>
      <c r="O725" s="16">
        <f>'[1]TCE - ANEXO III - Preencher'!P734</f>
        <v>0</v>
      </c>
      <c r="P725" s="17">
        <f t="shared" si="68"/>
        <v>2.8499999999999996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569.51240000000007</v>
      </c>
    </row>
    <row r="726" spans="1:28" s="4" customFormat="1" x14ac:dyDescent="0.2">
      <c r="A726" s="9">
        <f>IFERROR(VLOOKUP(B726,'[1]DADOS (OCULTAR)'!$P$3:$R$91,3,0),"")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DAS DORES DE SOUZA FIGUEIREDO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12/2021</v>
      </c>
      <c r="H726" s="15">
        <f>'[1]TCE - ANEXO III - Preencher'!I735</f>
        <v>0</v>
      </c>
      <c r="I726" s="15">
        <f>'[1]TCE - ANEXO III - Preencher'!J735</f>
        <v>215.208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1.36</v>
      </c>
      <c r="O726" s="16">
        <f>'[1]TCE - ANEXO III - Preencher'!P735</f>
        <v>0</v>
      </c>
      <c r="P726" s="17">
        <f t="shared" si="68"/>
        <v>1.36</v>
      </c>
      <c r="Q726" s="16">
        <f>'[1]TCE - ANEXO III - Preencher'!R735</f>
        <v>287.7</v>
      </c>
      <c r="R726" s="16">
        <f>'[1]TCE - ANEXO III - Preencher'!S735</f>
        <v>67.430000000000007</v>
      </c>
      <c r="S726" s="17">
        <f t="shared" si="69"/>
        <v>220.26999999999998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436.83799999999997</v>
      </c>
    </row>
    <row r="727" spans="1:28" s="4" customFormat="1" x14ac:dyDescent="0.2">
      <c r="A727" s="9">
        <f>IFERROR(VLOOKUP(B727,'[1]DADOS (OCULTAR)'!$P$3:$R$91,3,0),"")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DAS GRACAS LIRA RAMOS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2515-10</v>
      </c>
      <c r="G727" s="14" t="str">
        <f>IF('[1]TCE - ANEXO III - Preencher'!H736="","",'[1]TCE - ANEXO III - Preencher'!H736)</f>
        <v>12/2021</v>
      </c>
      <c r="H727" s="15">
        <f>'[1]TCE - ANEXO III - Preencher'!I736</f>
        <v>0</v>
      </c>
      <c r="I727" s="15">
        <f>'[1]TCE - ANEXO III - Preencher'!J736</f>
        <v>320.83999999999997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1.36</v>
      </c>
      <c r="O727" s="16">
        <f>'[1]TCE - ANEXO III - Preencher'!P736</f>
        <v>0</v>
      </c>
      <c r="P727" s="17">
        <f t="shared" si="68"/>
        <v>1.36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322.2</v>
      </c>
    </row>
    <row r="728" spans="1:28" s="4" customFormat="1" x14ac:dyDescent="0.2">
      <c r="A728" s="9">
        <f>IFERROR(VLOOKUP(B728,'[1]DADOS (OCULTAR)'!$P$3:$R$91,3,0),"")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DE FATIMA DA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12/2021</v>
      </c>
      <c r="H728" s="15">
        <f>'[1]TCE - ANEXO III - Preencher'!I737</f>
        <v>0</v>
      </c>
      <c r="I728" s="15">
        <f>'[1]TCE - ANEXO III - Preencher'!J737</f>
        <v>206.11920000000001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1.36</v>
      </c>
      <c r="O728" s="16">
        <f>'[1]TCE - ANEXO III - Preencher'!P737</f>
        <v>0</v>
      </c>
      <c r="P728" s="17">
        <f t="shared" si="68"/>
        <v>1.36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207.47920000000002</v>
      </c>
    </row>
    <row r="729" spans="1:28" s="4" customFormat="1" x14ac:dyDescent="0.2">
      <c r="A729" s="9">
        <f>IFERROR(VLOOKUP(B729,'[1]DADOS (OCULTAR)'!$P$3:$R$91,3,0),"")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DO CARMO SILVA SOUZA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12/2021</v>
      </c>
      <c r="H729" s="15">
        <f>'[1]TCE - ANEXO III - Preencher'!I738</f>
        <v>0</v>
      </c>
      <c r="I729" s="15">
        <f>'[1]TCE - ANEXO III - Preencher'!J738</f>
        <v>174.23439999999999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1.36</v>
      </c>
      <c r="O729" s="16">
        <f>'[1]TCE - ANEXO III - Preencher'!P738</f>
        <v>0</v>
      </c>
      <c r="P729" s="17">
        <f t="shared" si="68"/>
        <v>1.36</v>
      </c>
      <c r="Q729" s="16">
        <f>'[1]TCE - ANEXO III - Preencher'!R738</f>
        <v>157.5</v>
      </c>
      <c r="R729" s="16">
        <f>'[1]TCE - ANEXO III - Preencher'!S738</f>
        <v>67.430000000000007</v>
      </c>
      <c r="S729" s="17">
        <f t="shared" si="69"/>
        <v>90.07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265.6644</v>
      </c>
    </row>
    <row r="730" spans="1:28" s="4" customFormat="1" x14ac:dyDescent="0.2">
      <c r="A730" s="9">
        <f>IFERROR(VLOOKUP(B730,'[1]DADOS (OCULTAR)'!$P$3:$R$91,3,0),"")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DOS PRAZERES VASCURADO DE OLIVEIRA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12/2021</v>
      </c>
      <c r="H730" s="15">
        <f>'[1]TCE - ANEXO III - Preencher'!I739</f>
        <v>0</v>
      </c>
      <c r="I730" s="15">
        <f>'[1]TCE - ANEXO III - Preencher'!J739</f>
        <v>204.4736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1.36</v>
      </c>
      <c r="O730" s="16">
        <f>'[1]TCE - ANEXO III - Preencher'!P739</f>
        <v>0</v>
      </c>
      <c r="P730" s="17">
        <f t="shared" si="68"/>
        <v>1.36</v>
      </c>
      <c r="Q730" s="16">
        <f>'[1]TCE - ANEXO III - Preencher'!R739</f>
        <v>167.7</v>
      </c>
      <c r="R730" s="16">
        <f>'[1]TCE - ANEXO III - Preencher'!S739</f>
        <v>67.430000000000007</v>
      </c>
      <c r="S730" s="17">
        <f t="shared" si="69"/>
        <v>100.26999999999998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306.10360000000003</v>
      </c>
    </row>
    <row r="731" spans="1:28" s="4" customFormat="1" x14ac:dyDescent="0.2">
      <c r="A731" s="9">
        <f>IFERROR(VLOOKUP(B731,'[1]DADOS (OCULTAR)'!$P$3:$R$91,3,0),"")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EDHUARDA LICA DIAS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4110-10</v>
      </c>
      <c r="G731" s="14" t="str">
        <f>IF('[1]TCE - ANEXO III - Preencher'!H740="","",'[1]TCE - ANEXO III - Preencher'!H740)</f>
        <v>12/2021</v>
      </c>
      <c r="H731" s="15">
        <f>'[1]TCE - ANEXO III - Preencher'!I740</f>
        <v>0</v>
      </c>
      <c r="I731" s="15">
        <f>'[1]TCE - ANEXO III - Preencher'!J740</f>
        <v>149.5752</v>
      </c>
      <c r="J731" s="15">
        <f>'[1]TCE - ANEXO III - Preencher'!K740</f>
        <v>0</v>
      </c>
      <c r="K731" s="16">
        <f>'[1]TCE - ANEXO III - Preencher'!L740</f>
        <v>24.93</v>
      </c>
      <c r="L731" s="16">
        <f>'[1]TCE - ANEXO III - Preencher'!M740</f>
        <v>0</v>
      </c>
      <c r="M731" s="16">
        <f t="shared" si="67"/>
        <v>24.93</v>
      </c>
      <c r="N731" s="16">
        <f>'[1]TCE - ANEXO III - Preencher'!O740</f>
        <v>1.36</v>
      </c>
      <c r="O731" s="16">
        <f>'[1]TCE - ANEXO III - Preencher'!P740</f>
        <v>0</v>
      </c>
      <c r="P731" s="17">
        <f t="shared" si="68"/>
        <v>1.36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175.86520000000002</v>
      </c>
    </row>
    <row r="732" spans="1:28" s="4" customFormat="1" x14ac:dyDescent="0.2">
      <c r="A732" s="9">
        <f>IFERROR(VLOOKUP(B732,'[1]DADOS (OCULTAR)'!$P$3:$R$91,3,0),"")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EDUARDA MOREIRA CARDOSO</v>
      </c>
      <c r="E732" s="10" t="str">
        <f>IF('[1]TCE - ANEXO III - Preencher'!F741="4 - Assistência Odontológica","2 - Outros Profissionais da Saúde",'[1]TCE - ANEXO III - Preencher'!F741)</f>
        <v>1 - Médico</v>
      </c>
      <c r="F732" s="13" t="str">
        <f>'[1]TCE - ANEXO III - Preencher'!G741</f>
        <v>2251-25</v>
      </c>
      <c r="G732" s="14" t="str">
        <f>IF('[1]TCE - ANEXO III - Preencher'!H741="","",'[1]TCE - ANEXO III - Preencher'!H741)</f>
        <v>12/2021</v>
      </c>
      <c r="H732" s="15">
        <f>'[1]TCE - ANEXO III - Preencher'!I741</f>
        <v>0</v>
      </c>
      <c r="I732" s="15">
        <f>'[1]TCE - ANEXO III - Preencher'!J741</f>
        <v>789.21759999999995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10.84</v>
      </c>
      <c r="O732" s="16">
        <f>'[1]TCE - ANEXO III - Preencher'!P741</f>
        <v>0</v>
      </c>
      <c r="P732" s="17">
        <f t="shared" si="68"/>
        <v>10.84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800.05759999999998</v>
      </c>
    </row>
    <row r="733" spans="1:28" s="4" customFormat="1" x14ac:dyDescent="0.2">
      <c r="A733" s="9">
        <f>IFERROR(VLOOKUP(B733,'[1]DADOS (OCULTAR)'!$P$3:$R$91,3,0),"")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EVANICE DA SILVA SANTOS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12/2021</v>
      </c>
      <c r="H733" s="15">
        <f>'[1]TCE - ANEXO III - Preencher'!I742</f>
        <v>0</v>
      </c>
      <c r="I733" s="15">
        <f>'[1]TCE - ANEXO III - Preencher'!J742</f>
        <v>228.41839999999999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1.36</v>
      </c>
      <c r="O733" s="16">
        <f>'[1]TCE - ANEXO III - Preencher'!P742</f>
        <v>0</v>
      </c>
      <c r="P733" s="17">
        <f t="shared" si="68"/>
        <v>1.36</v>
      </c>
      <c r="Q733" s="16">
        <f>'[1]TCE - ANEXO III - Preencher'!R742</f>
        <v>157.5</v>
      </c>
      <c r="R733" s="16">
        <f>'[1]TCE - ANEXO III - Preencher'!S742</f>
        <v>67.430000000000007</v>
      </c>
      <c r="S733" s="17">
        <f t="shared" si="69"/>
        <v>90.07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319.84839999999997</v>
      </c>
    </row>
    <row r="734" spans="1:28" s="4" customFormat="1" x14ac:dyDescent="0.2">
      <c r="A734" s="9">
        <f>IFERROR(VLOOKUP(B734,'[1]DADOS (OCULTAR)'!$P$3:$R$91,3,0),"")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GABRIELA DE LIMA HANSEN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2236-05</v>
      </c>
      <c r="G734" s="14" t="str">
        <f>IF('[1]TCE - ANEXO III - Preencher'!H743="","",'[1]TCE - ANEXO III - Preencher'!H743)</f>
        <v>12/2021</v>
      </c>
      <c r="H734" s="15">
        <f>'[1]TCE - ANEXO III - Preencher'!I743</f>
        <v>0</v>
      </c>
      <c r="I734" s="15">
        <f>'[1]TCE - ANEXO III - Preencher'!J743</f>
        <v>312.68959999999998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2.8499999999999996</v>
      </c>
      <c r="O734" s="16">
        <f>'[1]TCE - ANEXO III - Preencher'!P743</f>
        <v>0</v>
      </c>
      <c r="P734" s="17">
        <f t="shared" si="68"/>
        <v>2.8499999999999996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88.39</v>
      </c>
      <c r="U734" s="16">
        <f>'[1]TCE - ANEXO III - Preencher'!V743</f>
        <v>0</v>
      </c>
      <c r="V734" s="17">
        <f t="shared" si="70"/>
        <v>88.39</v>
      </c>
      <c r="W734" s="18" t="str">
        <f>IF('[1]TCE - ANEXO III - Preencher'!X743="","",'[1]TCE - ANEXO III - Preencher'!X743)</f>
        <v>AUXÍLIO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403.92959999999999</v>
      </c>
    </row>
    <row r="735" spans="1:28" s="4" customFormat="1" x14ac:dyDescent="0.2">
      <c r="A735" s="9">
        <f>IFERROR(VLOOKUP(B735,'[1]DADOS (OCULTAR)'!$P$3:$R$91,3,0),"")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GABRIELLA CORREIA DE OLIVEIRA ROZA DE MELO</v>
      </c>
      <c r="E735" s="10" t="str">
        <f>IF('[1]TCE - ANEXO III - Preencher'!F744="4 - Assistência Odontológica","2 - Outros Profissionais da Saúde",'[1]TCE - ANEXO III - Preencher'!F744)</f>
        <v>1 - Médico</v>
      </c>
      <c r="F735" s="13" t="str">
        <f>'[1]TCE - ANEXO III - Preencher'!G744</f>
        <v>2251-25</v>
      </c>
      <c r="G735" s="14" t="str">
        <f>IF('[1]TCE - ANEXO III - Preencher'!H744="","",'[1]TCE - ANEXO III - Preencher'!H744)</f>
        <v>12/2021</v>
      </c>
      <c r="H735" s="15">
        <f>'[1]TCE - ANEXO III - Preencher'!I744</f>
        <v>0</v>
      </c>
      <c r="I735" s="15">
        <f>'[1]TCE - ANEXO III - Preencher'!J744</f>
        <v>794.7328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10.84</v>
      </c>
      <c r="O735" s="16">
        <f>'[1]TCE - ANEXO III - Preencher'!P744</f>
        <v>0</v>
      </c>
      <c r="P735" s="17">
        <f t="shared" si="68"/>
        <v>10.84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805.57280000000003</v>
      </c>
    </row>
    <row r="736" spans="1:28" s="4" customFormat="1" x14ac:dyDescent="0.2">
      <c r="A736" s="9">
        <f>IFERROR(VLOOKUP(B736,'[1]DADOS (OCULTAR)'!$P$3:$R$91,3,0),"")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GENILDA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12/2021</v>
      </c>
      <c r="H736" s="15">
        <f>'[1]TCE - ANEXO III - Preencher'!I745</f>
        <v>0</v>
      </c>
      <c r="I736" s="15">
        <f>'[1]TCE - ANEXO III - Preencher'!J745</f>
        <v>191.46879999999999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1.36</v>
      </c>
      <c r="O736" s="16">
        <f>'[1]TCE - ANEXO III - Preencher'!P745</f>
        <v>0</v>
      </c>
      <c r="P736" s="17">
        <f t="shared" si="68"/>
        <v>1.36</v>
      </c>
      <c r="Q736" s="16">
        <f>'[1]TCE - ANEXO III - Preencher'!R745</f>
        <v>157.5</v>
      </c>
      <c r="R736" s="16">
        <f>'[1]TCE - ANEXO III - Preencher'!S745</f>
        <v>61.9</v>
      </c>
      <c r="S736" s="17">
        <f t="shared" si="69"/>
        <v>95.6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288.42880000000002</v>
      </c>
    </row>
    <row r="737" spans="1:28" s="4" customFormat="1" x14ac:dyDescent="0.2">
      <c r="A737" s="9">
        <f>IFERROR(VLOOKUP(B737,'[1]DADOS (OCULTAR)'!$P$3:$R$91,3,0),"")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GORETT HORA PIMENTEL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12/2021</v>
      </c>
      <c r="H737" s="15">
        <f>'[1]TCE - ANEXO III - Preencher'!I746</f>
        <v>0</v>
      </c>
      <c r="I737" s="15">
        <f>'[1]TCE - ANEXO III - Preencher'!J746</f>
        <v>222.964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1.36</v>
      </c>
      <c r="O737" s="16">
        <f>'[1]TCE - ANEXO III - Preencher'!P746</f>
        <v>0</v>
      </c>
      <c r="P737" s="17">
        <f t="shared" si="68"/>
        <v>1.36</v>
      </c>
      <c r="Q737" s="16">
        <f>'[1]TCE - ANEXO III - Preencher'!R746</f>
        <v>167.7</v>
      </c>
      <c r="R737" s="16">
        <f>'[1]TCE - ANEXO III - Preencher'!S746</f>
        <v>67.430000000000007</v>
      </c>
      <c r="S737" s="17">
        <f t="shared" si="69"/>
        <v>100.26999999999998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324.59399999999999</v>
      </c>
    </row>
    <row r="738" spans="1:28" s="4" customFormat="1" x14ac:dyDescent="0.2">
      <c r="A738" s="9">
        <f>IFERROR(VLOOKUP(B738,'[1]DADOS (OCULTAR)'!$P$3:$R$91,3,0),"")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GORETTI DE SOUZA OLIVEIRA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12/2021</v>
      </c>
      <c r="H738" s="15">
        <f>'[1]TCE - ANEXO III - Preencher'!I747</f>
        <v>0</v>
      </c>
      <c r="I738" s="15">
        <f>'[1]TCE - ANEXO III - Preencher'!J747</f>
        <v>199.08959999999999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1.36</v>
      </c>
      <c r="O738" s="16">
        <f>'[1]TCE - ANEXO III - Preencher'!P747</f>
        <v>0</v>
      </c>
      <c r="P738" s="17">
        <f t="shared" si="68"/>
        <v>1.36</v>
      </c>
      <c r="Q738" s="16">
        <f>'[1]TCE - ANEXO III - Preencher'!R747</f>
        <v>157.5</v>
      </c>
      <c r="R738" s="16">
        <f>'[1]TCE - ANEXO III - Preencher'!S747</f>
        <v>57.93</v>
      </c>
      <c r="S738" s="17">
        <f t="shared" si="69"/>
        <v>99.57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300.01959999999997</v>
      </c>
    </row>
    <row r="739" spans="1:28" s="4" customFormat="1" x14ac:dyDescent="0.2">
      <c r="A739" s="9">
        <f>IFERROR(VLOOKUP(B739,'[1]DADOS (OCULTAR)'!$P$3:$R$91,3,0),"")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HELOISE LYRA VASCONCELOS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2234-05</v>
      </c>
      <c r="G739" s="14" t="str">
        <f>IF('[1]TCE - ANEXO III - Preencher'!H748="","",'[1]TCE - ANEXO III - Preencher'!H748)</f>
        <v>12/2021</v>
      </c>
      <c r="H739" s="15">
        <f>'[1]TCE - ANEXO III - Preencher'!I748</f>
        <v>0</v>
      </c>
      <c r="I739" s="15">
        <f>'[1]TCE - ANEXO III - Preencher'!J748</f>
        <v>601.57839999999999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1.36</v>
      </c>
      <c r="O739" s="16">
        <f>'[1]TCE - ANEXO III - Preencher'!P748</f>
        <v>0</v>
      </c>
      <c r="P739" s="17">
        <f t="shared" si="68"/>
        <v>1.36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602.9384</v>
      </c>
    </row>
    <row r="740" spans="1:28" s="4" customFormat="1" x14ac:dyDescent="0.2">
      <c r="A740" s="9">
        <f>IFERROR(VLOOKUP(B740,'[1]DADOS (OCULTAR)'!$P$3:$R$91,3,0),"")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ISABEL VIEIRA MENDES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12/2021</v>
      </c>
      <c r="H740" s="15">
        <f>'[1]TCE - ANEXO III - Preencher'!I749</f>
        <v>0</v>
      </c>
      <c r="I740" s="15">
        <f>'[1]TCE - ANEXO III - Preencher'!J749</f>
        <v>192.74799999999999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1.36</v>
      </c>
      <c r="O740" s="16">
        <f>'[1]TCE - ANEXO III - Preencher'!P749</f>
        <v>0</v>
      </c>
      <c r="P740" s="17">
        <f t="shared" si="68"/>
        <v>1.36</v>
      </c>
      <c r="Q740" s="16">
        <f>'[1]TCE - ANEXO III - Preencher'!R749</f>
        <v>270</v>
      </c>
      <c r="R740" s="16">
        <f>'[1]TCE - ANEXO III - Preencher'!S749</f>
        <v>67.430000000000007</v>
      </c>
      <c r="S740" s="17">
        <f t="shared" si="69"/>
        <v>202.57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396.678</v>
      </c>
    </row>
    <row r="741" spans="1:28" s="4" customFormat="1" x14ac:dyDescent="0.2">
      <c r="A741" s="9">
        <f>IFERROR(VLOOKUP(B741,'[1]DADOS (OCULTAR)'!$P$3:$R$91,3,0),"")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ISABELA FERREIRA DE AMORIM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2235-05</v>
      </c>
      <c r="G741" s="14" t="str">
        <f>IF('[1]TCE - ANEXO III - Preencher'!H750="","",'[1]TCE - ANEXO III - Preencher'!H750)</f>
        <v>12/2021</v>
      </c>
      <c r="H741" s="15">
        <f>'[1]TCE - ANEXO III - Preencher'!I750</f>
        <v>0</v>
      </c>
      <c r="I741" s="15">
        <f>'[1]TCE - ANEXO III - Preencher'!J750</f>
        <v>493.93680000000001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2.8499999999999996</v>
      </c>
      <c r="O741" s="16">
        <f>'[1]TCE - ANEXO III - Preencher'!P750</f>
        <v>0</v>
      </c>
      <c r="P741" s="17">
        <f t="shared" si="68"/>
        <v>2.8499999999999996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496.78680000000003</v>
      </c>
    </row>
    <row r="742" spans="1:28" s="4" customFormat="1" x14ac:dyDescent="0.2">
      <c r="A742" s="9">
        <f>IFERROR(VLOOKUP(B742,'[1]DADOS (OCULTAR)'!$P$3:$R$91,3,0),"")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JACIARA DE LUCENA ALBUQUERQUE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3242-05</v>
      </c>
      <c r="G742" s="14" t="str">
        <f>IF('[1]TCE - ANEXO III - Preencher'!H751="","",'[1]TCE - ANEXO III - Preencher'!H751)</f>
        <v>12/2021</v>
      </c>
      <c r="H742" s="15">
        <f>'[1]TCE - ANEXO III - Preencher'!I751</f>
        <v>0</v>
      </c>
      <c r="I742" s="15">
        <f>'[1]TCE - ANEXO III - Preencher'!J751</f>
        <v>190.22640000000001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1.36</v>
      </c>
      <c r="O742" s="16">
        <f>'[1]TCE - ANEXO III - Preencher'!P751</f>
        <v>0</v>
      </c>
      <c r="P742" s="17">
        <f t="shared" si="68"/>
        <v>1.36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191.58640000000003</v>
      </c>
    </row>
    <row r="743" spans="1:28" s="4" customFormat="1" x14ac:dyDescent="0.2">
      <c r="A743" s="9">
        <f>IFERROR(VLOOKUP(B743,'[1]DADOS (OCULTAR)'!$P$3:$R$91,3,0),"")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JOELMA DOS SANTOS DE LIMA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12/2021</v>
      </c>
      <c r="H743" s="15">
        <f>'[1]TCE - ANEXO III - Preencher'!I752</f>
        <v>0</v>
      </c>
      <c r="I743" s="15">
        <f>'[1]TCE - ANEXO III - Preencher'!J752</f>
        <v>194.1944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1.36</v>
      </c>
      <c r="O743" s="16">
        <f>'[1]TCE - ANEXO III - Preencher'!P752</f>
        <v>0</v>
      </c>
      <c r="P743" s="17">
        <f t="shared" si="68"/>
        <v>1.36</v>
      </c>
      <c r="Q743" s="16">
        <f>'[1]TCE - ANEXO III - Preencher'!R752</f>
        <v>167.7</v>
      </c>
      <c r="R743" s="16">
        <f>'[1]TCE - ANEXO III - Preencher'!S752</f>
        <v>64.260000000000005</v>
      </c>
      <c r="S743" s="17">
        <f t="shared" si="69"/>
        <v>103.43999999999998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298.99439999999998</v>
      </c>
    </row>
    <row r="744" spans="1:28" s="4" customFormat="1" x14ac:dyDescent="0.2">
      <c r="A744" s="9">
        <f>IFERROR(VLOOKUP(B744,'[1]DADOS (OCULTAR)'!$P$3:$R$91,3,0),"")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JOSE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4141-05</v>
      </c>
      <c r="G744" s="14" t="str">
        <f>IF('[1]TCE - ANEXO III - Preencher'!H753="","",'[1]TCE - ANEXO III - Preencher'!H753)</f>
        <v>12/2021</v>
      </c>
      <c r="H744" s="15">
        <f>'[1]TCE - ANEXO III - Preencher'!I753</f>
        <v>0</v>
      </c>
      <c r="I744" s="15">
        <f>'[1]TCE - ANEXO III - Preencher'!J753</f>
        <v>184.8288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1.36</v>
      </c>
      <c r="O744" s="16">
        <f>'[1]TCE - ANEXO III - Preencher'!P753</f>
        <v>0</v>
      </c>
      <c r="P744" s="17">
        <f t="shared" si="68"/>
        <v>1.36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186.18880000000001</v>
      </c>
    </row>
    <row r="745" spans="1:28" s="4" customFormat="1" x14ac:dyDescent="0.2">
      <c r="A745" s="9">
        <f>IFERROR(VLOOKUP(B745,'[1]DADOS (OCULTAR)'!$P$3:$R$91,3,0),"")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JOSE DA SILVA MENESES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3222-05</v>
      </c>
      <c r="G745" s="14" t="str">
        <f>IF('[1]TCE - ANEXO III - Preencher'!H754="","",'[1]TCE - ANEXO III - Preencher'!H754)</f>
        <v>12/2021</v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1.36</v>
      </c>
      <c r="O745" s="16">
        <f>'[1]TCE - ANEXO III - Preencher'!P754</f>
        <v>0</v>
      </c>
      <c r="P745" s="17">
        <f t="shared" si="68"/>
        <v>1.36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1.36</v>
      </c>
    </row>
    <row r="746" spans="1:28" s="4" customFormat="1" x14ac:dyDescent="0.2">
      <c r="A746" s="9">
        <f>IFERROR(VLOOKUP(B746,'[1]DADOS (OCULTAR)'!$P$3:$R$91,3,0),"")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JOSE DOS SANTOS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 t="str">
        <f>IF('[1]TCE - ANEXO III - Preencher'!H755="","",'[1]TCE - ANEXO III - Preencher'!H755)</f>
        <v>12/2021</v>
      </c>
      <c r="H746" s="15">
        <f>'[1]TCE - ANEXO III - Preencher'!I755</f>
        <v>0</v>
      </c>
      <c r="I746" s="15">
        <f>'[1]TCE - ANEXO III - Preencher'!J755</f>
        <v>177.54159999999999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1.36</v>
      </c>
      <c r="O746" s="16">
        <f>'[1]TCE - ANEXO III - Preencher'!P755</f>
        <v>0</v>
      </c>
      <c r="P746" s="17">
        <f t="shared" si="68"/>
        <v>1.36</v>
      </c>
      <c r="Q746" s="16">
        <f>'[1]TCE - ANEXO III - Preencher'!R755</f>
        <v>117</v>
      </c>
      <c r="R746" s="16">
        <f>'[1]TCE - ANEXO III - Preencher'!S755</f>
        <v>67.430000000000007</v>
      </c>
      <c r="S746" s="17">
        <f t="shared" si="69"/>
        <v>49.569999999999993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228.4716</v>
      </c>
    </row>
    <row r="747" spans="1:28" s="4" customFormat="1" x14ac:dyDescent="0.2">
      <c r="A747" s="9">
        <f>IFERROR(VLOOKUP(B747,'[1]DADOS (OCULTAR)'!$P$3:$R$91,3,0),"")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JOSE GOMES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12/2021</v>
      </c>
      <c r="H747" s="15">
        <f>'[1]TCE - ANEXO III - Preencher'!I756</f>
        <v>0</v>
      </c>
      <c r="I747" s="15">
        <f>'[1]TCE - ANEXO III - Preencher'!J756</f>
        <v>206.85120000000001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1.36</v>
      </c>
      <c r="O747" s="16">
        <f>'[1]TCE - ANEXO III - Preencher'!P756</f>
        <v>0</v>
      </c>
      <c r="P747" s="17">
        <f t="shared" si="68"/>
        <v>1.36</v>
      </c>
      <c r="Q747" s="16">
        <f>'[1]TCE - ANEXO III - Preencher'!R756</f>
        <v>287.7</v>
      </c>
      <c r="R747" s="16">
        <f>'[1]TCE - ANEXO III - Preencher'!S756</f>
        <v>67.430000000000007</v>
      </c>
      <c r="S747" s="17">
        <f t="shared" si="69"/>
        <v>220.26999999999998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428.4812</v>
      </c>
    </row>
    <row r="748" spans="1:28" s="4" customFormat="1" x14ac:dyDescent="0.2">
      <c r="A748" s="9">
        <f>IFERROR(VLOOKUP(B748,'[1]DADOS (OCULTAR)'!$P$3:$R$91,3,0),"")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JOSE MONTEIRO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12/2021</v>
      </c>
      <c r="H748" s="15">
        <f>'[1]TCE - ANEXO III - Preencher'!I757</f>
        <v>0</v>
      </c>
      <c r="I748" s="15">
        <f>'[1]TCE - ANEXO III - Preencher'!J757</f>
        <v>215.04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1.36</v>
      </c>
      <c r="O748" s="16">
        <f>'[1]TCE - ANEXO III - Preencher'!P757</f>
        <v>0</v>
      </c>
      <c r="P748" s="17">
        <f t="shared" si="68"/>
        <v>1.36</v>
      </c>
      <c r="Q748" s="16">
        <f>'[1]TCE - ANEXO III - Preencher'!R757</f>
        <v>193.5</v>
      </c>
      <c r="R748" s="16">
        <f>'[1]TCE - ANEXO III - Preencher'!S757</f>
        <v>67.430000000000007</v>
      </c>
      <c r="S748" s="17">
        <f t="shared" si="69"/>
        <v>126.07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342.47</v>
      </c>
    </row>
    <row r="749" spans="1:28" s="4" customFormat="1" x14ac:dyDescent="0.2">
      <c r="A749" s="9">
        <f>IFERROR(VLOOKUP(B749,'[1]DADOS (OCULTAR)'!$P$3:$R$91,3,0),"")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LIDIANA OLIVEIRA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12/2021</v>
      </c>
      <c r="H749" s="15">
        <f>'[1]TCE - ANEXO III - Preencher'!I758</f>
        <v>0</v>
      </c>
      <c r="I749" s="15">
        <f>'[1]TCE - ANEXO III - Preencher'!J758</f>
        <v>145.69200000000001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1.36</v>
      </c>
      <c r="O749" s="16">
        <f>'[1]TCE - ANEXO III - Preencher'!P758</f>
        <v>0</v>
      </c>
      <c r="P749" s="17">
        <f t="shared" si="68"/>
        <v>1.36</v>
      </c>
      <c r="Q749" s="16">
        <f>'[1]TCE - ANEXO III - Preencher'!R758</f>
        <v>157.5</v>
      </c>
      <c r="R749" s="16">
        <f>'[1]TCE - ANEXO III - Preencher'!S758</f>
        <v>67.430000000000007</v>
      </c>
      <c r="S749" s="17">
        <f t="shared" si="69"/>
        <v>90.07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237.12200000000001</v>
      </c>
    </row>
    <row r="750" spans="1:28" s="4" customFormat="1" x14ac:dyDescent="0.2">
      <c r="A750" s="9">
        <f>IFERROR(VLOOKUP(B750,'[1]DADOS (OCULTAR)'!$P$3:$R$91,3,0),"")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LUANA GENUINO AUGUSTO LACERDA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5174-10</v>
      </c>
      <c r="G750" s="14" t="str">
        <f>IF('[1]TCE - ANEXO III - Preencher'!H759="","",'[1]TCE - ANEXO III - Preencher'!H759)</f>
        <v>12/2021</v>
      </c>
      <c r="H750" s="15">
        <f>'[1]TCE - ANEXO III - Preencher'!I759</f>
        <v>0</v>
      </c>
      <c r="I750" s="15">
        <f>'[1]TCE - ANEXO III - Preencher'!J759</f>
        <v>190.43360000000001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1.36</v>
      </c>
      <c r="O750" s="16">
        <f>'[1]TCE - ANEXO III - Preencher'!P759</f>
        <v>0</v>
      </c>
      <c r="P750" s="17">
        <f t="shared" si="68"/>
        <v>1.36</v>
      </c>
      <c r="Q750" s="16">
        <f>'[1]TCE - ANEXO III - Preencher'!R759</f>
        <v>22.2</v>
      </c>
      <c r="R750" s="16">
        <f>'[1]TCE - ANEXO III - Preencher'!S759</f>
        <v>0</v>
      </c>
      <c r="S750" s="17">
        <f t="shared" si="69"/>
        <v>22.2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213.99360000000001</v>
      </c>
    </row>
    <row r="751" spans="1:28" s="4" customFormat="1" x14ac:dyDescent="0.2">
      <c r="A751" s="9">
        <f>IFERROR(VLOOKUP(B751,'[1]DADOS (OCULTAR)'!$P$3:$R$91,3,0),"")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LUCIA VICENTE CAMPELO DE HOLANDA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5211-30</v>
      </c>
      <c r="G751" s="14" t="str">
        <f>IF('[1]TCE - ANEXO III - Preencher'!H760="","",'[1]TCE - ANEXO III - Preencher'!H760)</f>
        <v>12/2021</v>
      </c>
      <c r="H751" s="15">
        <f>'[1]TCE - ANEXO III - Preencher'!I760</f>
        <v>0</v>
      </c>
      <c r="I751" s="15">
        <f>'[1]TCE - ANEXO III - Preencher'!J760</f>
        <v>152.7312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1.36</v>
      </c>
      <c r="O751" s="16">
        <f>'[1]TCE - ANEXO III - Preencher'!P760</f>
        <v>0</v>
      </c>
      <c r="P751" s="17">
        <f t="shared" si="68"/>
        <v>1.36</v>
      </c>
      <c r="Q751" s="16">
        <f>'[1]TCE - ANEXO III - Preencher'!R760</f>
        <v>229.5</v>
      </c>
      <c r="R751" s="16">
        <f>'[1]TCE - ANEXO III - Preencher'!S760</f>
        <v>60.44</v>
      </c>
      <c r="S751" s="17">
        <f t="shared" si="69"/>
        <v>169.06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323.15120000000002</v>
      </c>
    </row>
    <row r="752" spans="1:28" s="4" customFormat="1" x14ac:dyDescent="0.2">
      <c r="A752" s="9">
        <f>IFERROR(VLOOKUP(B752,'[1]DADOS (OCULTAR)'!$P$3:$R$91,3,0),"")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LUCIENE CAVALCANTI DE FONTES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3241-15</v>
      </c>
      <c r="G752" s="14" t="str">
        <f>IF('[1]TCE - ANEXO III - Preencher'!H761="","",'[1]TCE - ANEXO III - Preencher'!H761)</f>
        <v>12/2021</v>
      </c>
      <c r="H752" s="15">
        <f>'[1]TCE - ANEXO III - Preencher'!I761</f>
        <v>0</v>
      </c>
      <c r="I752" s="15">
        <f>'[1]TCE - ANEXO III - Preencher'!J761</f>
        <v>376.08960000000002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1.36</v>
      </c>
      <c r="O752" s="16">
        <f>'[1]TCE - ANEXO III - Preencher'!P761</f>
        <v>0</v>
      </c>
      <c r="P752" s="17">
        <f t="shared" si="68"/>
        <v>1.36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377.44960000000003</v>
      </c>
    </row>
    <row r="753" spans="1:28" s="4" customFormat="1" x14ac:dyDescent="0.2">
      <c r="A753" s="9">
        <f>IFERROR(VLOOKUP(B753,'[1]DADOS (OCULTAR)'!$P$3:$R$91,3,0),"")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LUCIENE JACINTO DE SOUZA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12/2021</v>
      </c>
      <c r="H753" s="15">
        <f>'[1]TCE - ANEXO III - Preencher'!I762</f>
        <v>0</v>
      </c>
      <c r="I753" s="15">
        <f>'[1]TCE - ANEXO III - Preencher'!J762</f>
        <v>180.18719999999999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1.36</v>
      </c>
      <c r="O753" s="16">
        <f>'[1]TCE - ANEXO III - Preencher'!P762</f>
        <v>0</v>
      </c>
      <c r="P753" s="17">
        <f t="shared" si="68"/>
        <v>1.36</v>
      </c>
      <c r="Q753" s="16">
        <f>'[1]TCE - ANEXO III - Preencher'!R762</f>
        <v>157.5</v>
      </c>
      <c r="R753" s="16">
        <f>'[1]TCE - ANEXO III - Preencher'!S762</f>
        <v>56.58</v>
      </c>
      <c r="S753" s="17">
        <f t="shared" si="69"/>
        <v>100.92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282.46719999999999</v>
      </c>
    </row>
    <row r="754" spans="1:28" s="4" customFormat="1" x14ac:dyDescent="0.2">
      <c r="A754" s="9">
        <f>IFERROR(VLOOKUP(B754,'[1]DADOS (OCULTAR)'!$P$3:$R$91,3,0),"")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OLIVIA AURELIANO RAMOS</v>
      </c>
      <c r="E754" s="10" t="str">
        <f>IF('[1]TCE - ANEXO III - Preencher'!F763="4 - Assistência Odontológica","2 - Outros Profissionais da Saúde",'[1]TCE - ANEXO III - Preencher'!F763)</f>
        <v>1 - Médico</v>
      </c>
      <c r="F754" s="13" t="str">
        <f>'[1]TCE - ANEXO III - Preencher'!G763</f>
        <v>2251-25</v>
      </c>
      <c r="G754" s="14" t="str">
        <f>IF('[1]TCE - ANEXO III - Preencher'!H763="","",'[1]TCE - ANEXO III - Preencher'!H763)</f>
        <v>12/2021</v>
      </c>
      <c r="H754" s="15">
        <f>'[1]TCE - ANEXO III - Preencher'!I763</f>
        <v>0</v>
      </c>
      <c r="I754" s="15">
        <f>'[1]TCE - ANEXO III - Preencher'!J763</f>
        <v>1591.6128000000001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10.84</v>
      </c>
      <c r="O754" s="16">
        <f>'[1]TCE - ANEXO III - Preencher'!P763</f>
        <v>0</v>
      </c>
      <c r="P754" s="17">
        <f t="shared" si="68"/>
        <v>10.84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1602.4528</v>
      </c>
    </row>
    <row r="755" spans="1:28" s="4" customFormat="1" x14ac:dyDescent="0.2">
      <c r="A755" s="9">
        <f>IFERROR(VLOOKUP(B755,'[1]DADOS (OCULTAR)'!$P$3:$R$91,3,0),"")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SALOME JOSEFA DA SILVA OLIVEIRA VIDAL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12/2021</v>
      </c>
      <c r="H755" s="15">
        <f>'[1]TCE - ANEXO III - Preencher'!I764</f>
        <v>0</v>
      </c>
      <c r="I755" s="15">
        <f>'[1]TCE - ANEXO III - Preencher'!J764</f>
        <v>197.61439999999999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1.36</v>
      </c>
      <c r="O755" s="16">
        <f>'[1]TCE - ANEXO III - Preencher'!P764</f>
        <v>0</v>
      </c>
      <c r="P755" s="17">
        <f t="shared" si="68"/>
        <v>1.36</v>
      </c>
      <c r="Q755" s="16">
        <f>'[1]TCE - ANEXO III - Preencher'!R764</f>
        <v>167.7</v>
      </c>
      <c r="R755" s="16">
        <f>'[1]TCE - ANEXO III - Preencher'!S764</f>
        <v>67.430000000000007</v>
      </c>
      <c r="S755" s="17">
        <f t="shared" si="69"/>
        <v>100.26999999999998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299.24439999999998</v>
      </c>
    </row>
    <row r="756" spans="1:28" s="4" customFormat="1" x14ac:dyDescent="0.2">
      <c r="A756" s="9">
        <f>IFERROR(VLOOKUP(B756,'[1]DADOS (OCULTAR)'!$P$3:$R$91,3,0),"")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SANDRA DA COSTA DO 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12/2021</v>
      </c>
      <c r="H756" s="15">
        <f>'[1]TCE - ANEXO III - Preencher'!I765</f>
        <v>0</v>
      </c>
      <c r="I756" s="15">
        <f>'[1]TCE - ANEXO III - Preencher'!J765</f>
        <v>216.30719999999999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1.36</v>
      </c>
      <c r="O756" s="16">
        <f>'[1]TCE - ANEXO III - Preencher'!P765</f>
        <v>0</v>
      </c>
      <c r="P756" s="17">
        <f t="shared" si="68"/>
        <v>1.36</v>
      </c>
      <c r="Q756" s="16">
        <f>'[1]TCE - ANEXO III - Preencher'!R765</f>
        <v>167.7</v>
      </c>
      <c r="R756" s="16">
        <f>'[1]TCE - ANEXO III - Preencher'!S765</f>
        <v>67.430000000000007</v>
      </c>
      <c r="S756" s="17">
        <f t="shared" si="69"/>
        <v>100.26999999999998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317.93719999999996</v>
      </c>
    </row>
    <row r="757" spans="1:28" s="4" customFormat="1" x14ac:dyDescent="0.2">
      <c r="A757" s="9">
        <f>IFERROR(VLOOKUP(B757,'[1]DADOS (OCULTAR)'!$P$3:$R$91,3,0),"")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SOLANGE HERCULANO DA SILVA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12/2021</v>
      </c>
      <c r="H757" s="15">
        <f>'[1]TCE - ANEXO III - Preencher'!I766</f>
        <v>0</v>
      </c>
      <c r="I757" s="15">
        <f>'[1]TCE - ANEXO III - Preencher'!J766</f>
        <v>170.5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1.36</v>
      </c>
      <c r="O757" s="16">
        <f>'[1]TCE - ANEXO III - Preencher'!P766</f>
        <v>0</v>
      </c>
      <c r="P757" s="17">
        <f t="shared" si="68"/>
        <v>1.36</v>
      </c>
      <c r="Q757" s="16">
        <f>'[1]TCE - ANEXO III - Preencher'!R766</f>
        <v>167.7</v>
      </c>
      <c r="R757" s="16">
        <f>'[1]TCE - ANEXO III - Preencher'!S766</f>
        <v>67.430000000000007</v>
      </c>
      <c r="S757" s="17">
        <f t="shared" si="69"/>
        <v>100.26999999999998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272.13</v>
      </c>
    </row>
    <row r="758" spans="1:28" s="4" customFormat="1" x14ac:dyDescent="0.2">
      <c r="A758" s="9">
        <f>IFERROR(VLOOKUP(B758,'[1]DADOS (OCULTAR)'!$P$3:$R$91,3,0),"")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 VALERIA TORRES SANTOS</v>
      </c>
      <c r="E758" s="10" t="str">
        <f>IF('[1]TCE - ANEXO III - Preencher'!F767="4 - Assistência Odontológica","2 - Outros Profissionais da Saúde",'[1]TCE - ANEXO III - Preencher'!F767)</f>
        <v>1 - Médico</v>
      </c>
      <c r="F758" s="13" t="str">
        <f>'[1]TCE - ANEXO III - Preencher'!G767</f>
        <v>2251-25</v>
      </c>
      <c r="G758" s="14" t="str">
        <f>IF('[1]TCE - ANEXO III - Preencher'!H767="","",'[1]TCE - ANEXO III - Preencher'!H767)</f>
        <v>12/2021</v>
      </c>
      <c r="H758" s="15">
        <f>'[1]TCE - ANEXO III - Preencher'!I767</f>
        <v>0</v>
      </c>
      <c r="I758" s="15">
        <f>'[1]TCE - ANEXO III - Preencher'!J767</f>
        <v>808.26559999999995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10.84</v>
      </c>
      <c r="O758" s="16">
        <f>'[1]TCE - ANEXO III - Preencher'!P767</f>
        <v>0</v>
      </c>
      <c r="P758" s="17">
        <f t="shared" si="68"/>
        <v>10.84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819.10559999999998</v>
      </c>
    </row>
    <row r="759" spans="1:28" s="4" customFormat="1" x14ac:dyDescent="0.2">
      <c r="A759" s="9">
        <f>IFERROR(VLOOKUP(B759,'[1]DADOS (OCULTAR)'!$P$3:$R$91,3,0),"")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MARIANA ABREU ANDRADE CIRILO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2235-05</v>
      </c>
      <c r="G759" s="14" t="str">
        <f>IF('[1]TCE - ANEXO III - Preencher'!H768="","",'[1]TCE - ANEXO III - Preencher'!H768)</f>
        <v>12/2021</v>
      </c>
      <c r="H759" s="15">
        <f>'[1]TCE - ANEXO III - Preencher'!I768</f>
        <v>0</v>
      </c>
      <c r="I759" s="15">
        <f>'[1]TCE - ANEXO III - Preencher'!J768</f>
        <v>368.18720000000002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2.8499999999999996</v>
      </c>
      <c r="O759" s="16">
        <f>'[1]TCE - ANEXO III - Preencher'!P768</f>
        <v>0</v>
      </c>
      <c r="P759" s="17">
        <f t="shared" si="68"/>
        <v>2.8499999999999996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79.180000000000007</v>
      </c>
      <c r="U759" s="16">
        <f>'[1]TCE - ANEXO III - Preencher'!V768</f>
        <v>0</v>
      </c>
      <c r="V759" s="17">
        <f t="shared" si="70"/>
        <v>79.180000000000007</v>
      </c>
      <c r="W759" s="18" t="str">
        <f>IF('[1]TCE - ANEXO III - Preencher'!X768="","",'[1]TCE - ANEXO III - Preencher'!X768)</f>
        <v>AUXÍLIO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450.21720000000005</v>
      </c>
    </row>
    <row r="760" spans="1:28" s="4" customFormat="1" x14ac:dyDescent="0.2">
      <c r="A760" s="9">
        <f>IFERROR(VLOOKUP(B760,'[1]DADOS (OCULTAR)'!$P$3:$R$91,3,0),"")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MARIANA DE ARAUJO MARANHAO LIMA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3241-15</v>
      </c>
      <c r="G760" s="14" t="str">
        <f>IF('[1]TCE - ANEXO III - Preencher'!H769="","",'[1]TCE - ANEXO III - Preencher'!H769)</f>
        <v>12/2021</v>
      </c>
      <c r="H760" s="15">
        <f>'[1]TCE - ANEXO III - Preencher'!I769</f>
        <v>0</v>
      </c>
      <c r="I760" s="15">
        <f>'[1]TCE - ANEXO III - Preencher'!J769</f>
        <v>373.09359999999998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1.36</v>
      </c>
      <c r="O760" s="16">
        <f>'[1]TCE - ANEXO III - Preencher'!P769</f>
        <v>0</v>
      </c>
      <c r="P760" s="17">
        <f t="shared" si="68"/>
        <v>1.36</v>
      </c>
      <c r="Q760" s="16">
        <f>'[1]TCE - ANEXO III - Preencher'!R769</f>
        <v>146.1</v>
      </c>
      <c r="R760" s="16">
        <f>'[1]TCE - ANEXO III - Preencher'!S769</f>
        <v>62.7</v>
      </c>
      <c r="S760" s="17">
        <f t="shared" si="69"/>
        <v>83.399999999999991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457.85359999999997</v>
      </c>
    </row>
    <row r="761" spans="1:28" s="4" customFormat="1" x14ac:dyDescent="0.2">
      <c r="A761" s="9">
        <f>IFERROR(VLOOKUP(B761,'[1]DADOS (OCULTAR)'!$P$3:$R$91,3,0),"")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MARIANA DE SOUZA MEDEIROS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 t="str">
        <f>IF('[1]TCE - ANEXO III - Preencher'!H770="","",'[1]TCE - ANEXO III - Preencher'!H770)</f>
        <v>12/2021</v>
      </c>
      <c r="H761" s="15">
        <f>'[1]TCE - ANEXO III - Preencher'!I770</f>
        <v>0</v>
      </c>
      <c r="I761" s="15">
        <f>'[1]TCE - ANEXO III - Preencher'!J770</f>
        <v>575.74080000000004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2.8499999999999996</v>
      </c>
      <c r="O761" s="16">
        <f>'[1]TCE - ANEXO III - Preencher'!P770</f>
        <v>0</v>
      </c>
      <c r="P761" s="17">
        <f t="shared" si="68"/>
        <v>2.8499999999999996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578.59080000000006</v>
      </c>
    </row>
    <row r="762" spans="1:28" s="4" customFormat="1" x14ac:dyDescent="0.2">
      <c r="A762" s="9">
        <f>IFERROR(VLOOKUP(B762,'[1]DADOS (OCULTAR)'!$P$3:$R$91,3,0),"")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MARIANGELA NOBREGA DA CRUZ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12/2021</v>
      </c>
      <c r="H762" s="15">
        <f>'[1]TCE - ANEXO III - Preencher'!I771</f>
        <v>0</v>
      </c>
      <c r="I762" s="15">
        <f>'[1]TCE - ANEXO III - Preencher'!J771</f>
        <v>185.93199999999999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1.36</v>
      </c>
      <c r="O762" s="16">
        <f>'[1]TCE - ANEXO III - Preencher'!P771</f>
        <v>0</v>
      </c>
      <c r="P762" s="17">
        <f t="shared" si="68"/>
        <v>1.36</v>
      </c>
      <c r="Q762" s="16">
        <f>'[1]TCE - ANEXO III - Preencher'!R771</f>
        <v>157.5</v>
      </c>
      <c r="R762" s="16">
        <f>'[1]TCE - ANEXO III - Preencher'!S771</f>
        <v>65.73</v>
      </c>
      <c r="S762" s="17">
        <f t="shared" si="69"/>
        <v>91.77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279.06200000000001</v>
      </c>
    </row>
    <row r="763" spans="1:28" s="4" customFormat="1" x14ac:dyDescent="0.2">
      <c r="A763" s="9">
        <f>IFERROR(VLOOKUP(B763,'[1]DADOS (OCULTAR)'!$P$3:$R$91,3,0),"")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MARIELZA DA SILVA CARNEIRO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12/2021</v>
      </c>
      <c r="H763" s="15">
        <f>'[1]TCE - ANEXO III - Preencher'!I772</f>
        <v>0</v>
      </c>
      <c r="I763" s="15">
        <f>'[1]TCE - ANEXO III - Preencher'!J772</f>
        <v>165.98240000000001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1.36</v>
      </c>
      <c r="O763" s="16">
        <f>'[1]TCE - ANEXO III - Preencher'!P772</f>
        <v>0</v>
      </c>
      <c r="P763" s="17">
        <f t="shared" si="68"/>
        <v>1.36</v>
      </c>
      <c r="Q763" s="16">
        <f>'[1]TCE - ANEXO III - Preencher'!R772</f>
        <v>147.30000000000001</v>
      </c>
      <c r="R763" s="16">
        <f>'[1]TCE - ANEXO III - Preencher'!S772</f>
        <v>63.81</v>
      </c>
      <c r="S763" s="17">
        <f t="shared" si="69"/>
        <v>83.490000000000009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250.83240000000004</v>
      </c>
    </row>
    <row r="764" spans="1:28" s="4" customFormat="1" x14ac:dyDescent="0.2">
      <c r="A764" s="9">
        <f>IFERROR(VLOOKUP(B764,'[1]DADOS (OCULTAR)'!$P$3:$R$91,3,0),"")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MARILDA MARQUES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3242-05</v>
      </c>
      <c r="G764" s="14" t="str">
        <f>IF('[1]TCE - ANEXO III - Preencher'!H773="","",'[1]TCE - ANEXO III - Preencher'!H773)</f>
        <v>12/2021</v>
      </c>
      <c r="H764" s="15">
        <f>'[1]TCE - ANEXO III - Preencher'!I773</f>
        <v>0</v>
      </c>
      <c r="I764" s="15">
        <f>'[1]TCE - ANEXO III - Preencher'!J773</f>
        <v>220.80879999999999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1.36</v>
      </c>
      <c r="O764" s="16">
        <f>'[1]TCE - ANEXO III - Preencher'!P773</f>
        <v>0</v>
      </c>
      <c r="P764" s="17">
        <f t="shared" si="68"/>
        <v>1.36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222.1688</v>
      </c>
    </row>
    <row r="765" spans="1:28" s="4" customFormat="1" x14ac:dyDescent="0.2">
      <c r="A765" s="9">
        <f>IFERROR(VLOOKUP(B765,'[1]DADOS (OCULTAR)'!$P$3:$R$91,3,0),"")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MARILIA BEATRIZ DE SOUSA FERREIRA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12/2021</v>
      </c>
      <c r="H765" s="15">
        <f>'[1]TCE - ANEXO III - Preencher'!I774</f>
        <v>0</v>
      </c>
      <c r="I765" s="15">
        <f>'[1]TCE - ANEXO III - Preencher'!J774</f>
        <v>194.0872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1.36</v>
      </c>
      <c r="O765" s="16">
        <f>'[1]TCE - ANEXO III - Preencher'!P774</f>
        <v>0</v>
      </c>
      <c r="P765" s="17">
        <f t="shared" si="68"/>
        <v>1.36</v>
      </c>
      <c r="Q765" s="16">
        <f>'[1]TCE - ANEXO III - Preencher'!R774</f>
        <v>157.5</v>
      </c>
      <c r="R765" s="16">
        <f>'[1]TCE - ANEXO III - Preencher'!S774</f>
        <v>67.430000000000007</v>
      </c>
      <c r="S765" s="17">
        <f t="shared" si="69"/>
        <v>90.07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285.5172</v>
      </c>
    </row>
    <row r="766" spans="1:28" s="4" customFormat="1" x14ac:dyDescent="0.2">
      <c r="A766" s="9">
        <f>IFERROR(VLOOKUP(B766,'[1]DADOS (OCULTAR)'!$P$3:$R$91,3,0),"")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MARILIA DOS SANTOS SILVA FALCAO TAVARES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 t="str">
        <f>IF('[1]TCE - ANEXO III - Preencher'!H775="","",'[1]TCE - ANEXO III - Preencher'!H775)</f>
        <v>12/2021</v>
      </c>
      <c r="H766" s="15">
        <f>'[1]TCE - ANEXO III - Preencher'!I775</f>
        <v>0</v>
      </c>
      <c r="I766" s="15">
        <f>'[1]TCE - ANEXO III - Preencher'!J775</f>
        <v>376.61279999999999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2.8499999999999996</v>
      </c>
      <c r="O766" s="16">
        <f>'[1]TCE - ANEXO III - Preencher'!P775</f>
        <v>0</v>
      </c>
      <c r="P766" s="17">
        <f t="shared" si="68"/>
        <v>2.8499999999999996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58.53</v>
      </c>
      <c r="U766" s="16">
        <f>'[1]TCE - ANEXO III - Preencher'!V775</f>
        <v>0</v>
      </c>
      <c r="V766" s="17">
        <f t="shared" si="70"/>
        <v>58.53</v>
      </c>
      <c r="W766" s="18" t="str">
        <f>IF('[1]TCE - ANEXO III - Preencher'!X775="","",'[1]TCE - ANEXO III - Preencher'!X775)</f>
        <v>AUXÍLIO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437.99279999999999</v>
      </c>
    </row>
    <row r="767" spans="1:28" s="4" customFormat="1" x14ac:dyDescent="0.2">
      <c r="A767" s="9">
        <f>IFERROR(VLOOKUP(B767,'[1]DADOS (OCULTAR)'!$P$3:$R$91,3,0),"")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MARILIA PAULA CAVALCANTI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12/2021</v>
      </c>
      <c r="H767" s="15">
        <f>'[1]TCE - ANEXO III - Preencher'!I776</f>
        <v>0</v>
      </c>
      <c r="I767" s="15">
        <f>'[1]TCE - ANEXO III - Preencher'!J776</f>
        <v>180.12719999999999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1.36</v>
      </c>
      <c r="O767" s="16">
        <f>'[1]TCE - ANEXO III - Preencher'!P776</f>
        <v>0</v>
      </c>
      <c r="P767" s="17">
        <f t="shared" si="68"/>
        <v>1.36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57.84</v>
      </c>
      <c r="U767" s="16">
        <f>'[1]TCE - ANEXO III - Preencher'!V776</f>
        <v>0</v>
      </c>
      <c r="V767" s="17">
        <f t="shared" si="70"/>
        <v>57.84</v>
      </c>
      <c r="W767" s="18" t="str">
        <f>IF('[1]TCE - ANEXO III - Preencher'!X776="","",'[1]TCE - ANEXO III - Preencher'!X776)</f>
        <v>AUXÍLIO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239.3272</v>
      </c>
    </row>
    <row r="768" spans="1:28" s="4" customFormat="1" x14ac:dyDescent="0.2">
      <c r="A768" s="9">
        <f>IFERROR(VLOOKUP(B768,'[1]DADOS (OCULTAR)'!$P$3:$R$91,3,0),"")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MARINA FRANCISCA DOS ANJOS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12/2021</v>
      </c>
      <c r="H768" s="15">
        <f>'[1]TCE - ANEXO III - Preencher'!I777</f>
        <v>0</v>
      </c>
      <c r="I768" s="15">
        <f>'[1]TCE - ANEXO III - Preencher'!J777</f>
        <v>186.69759999999999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1.36</v>
      </c>
      <c r="O768" s="16">
        <f>'[1]TCE - ANEXO III - Preencher'!P777</f>
        <v>0</v>
      </c>
      <c r="P768" s="17">
        <f t="shared" si="68"/>
        <v>1.36</v>
      </c>
      <c r="Q768" s="16">
        <f>'[1]TCE - ANEXO III - Preencher'!R777</f>
        <v>75.910000000000011</v>
      </c>
      <c r="R768" s="16">
        <f>'[1]TCE - ANEXO III - Preencher'!S777</f>
        <v>67.430000000000007</v>
      </c>
      <c r="S768" s="17">
        <f t="shared" si="69"/>
        <v>8.480000000000004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196.5376</v>
      </c>
    </row>
    <row r="769" spans="1:28" s="4" customFormat="1" x14ac:dyDescent="0.2">
      <c r="A769" s="9">
        <f>IFERROR(VLOOKUP(B769,'[1]DADOS (OCULTAR)'!$P$3:$R$91,3,0),"")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MARINA SANTIAGO DE MIRANDA</v>
      </c>
      <c r="E769" s="10" t="str">
        <f>IF('[1]TCE - ANEXO III - Preencher'!F778="4 - Assistência Odontológica","2 - Outros Profissionais da Saúde",'[1]TCE - ANEXO III - Preencher'!F778)</f>
        <v>1 - Médico</v>
      </c>
      <c r="F769" s="13" t="str">
        <f>'[1]TCE - ANEXO III - Preencher'!G778</f>
        <v>2251-25</v>
      </c>
      <c r="G769" s="14" t="str">
        <f>IF('[1]TCE - ANEXO III - Preencher'!H778="","",'[1]TCE - ANEXO III - Preencher'!H778)</f>
        <v>12/2021</v>
      </c>
      <c r="H769" s="15">
        <f>'[1]TCE - ANEXO III - Preencher'!I778</f>
        <v>0</v>
      </c>
      <c r="I769" s="15">
        <f>'[1]TCE - ANEXO III - Preencher'!J778</f>
        <v>778.95679999999993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10.84</v>
      </c>
      <c r="O769" s="16">
        <f>'[1]TCE - ANEXO III - Preencher'!P778</f>
        <v>0</v>
      </c>
      <c r="P769" s="17">
        <f t="shared" si="68"/>
        <v>10.84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789.79679999999996</v>
      </c>
    </row>
    <row r="770" spans="1:28" s="4" customFormat="1" x14ac:dyDescent="0.2">
      <c r="A770" s="9">
        <f>IFERROR(VLOOKUP(B770,'[1]DADOS (OCULTAR)'!$P$3:$R$91,3,0),"")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MARINALVA AUGUSTA DA SILVA RODRIGUES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5134-30</v>
      </c>
      <c r="G770" s="14" t="str">
        <f>IF('[1]TCE - ANEXO III - Preencher'!H779="","",'[1]TCE - ANEXO III - Preencher'!H779)</f>
        <v>12/2021</v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1.36</v>
      </c>
      <c r="O770" s="16">
        <f>'[1]TCE - ANEXO III - Preencher'!P779</f>
        <v>0</v>
      </c>
      <c r="P770" s="17">
        <f t="shared" si="68"/>
        <v>1.36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1.36</v>
      </c>
    </row>
    <row r="771" spans="1:28" s="4" customFormat="1" x14ac:dyDescent="0.2">
      <c r="A771" s="9">
        <f>IFERROR(VLOOKUP(B771,'[1]DADOS (OCULTAR)'!$P$3:$R$91,3,0),"")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MARINALVA DA SILVA VICENTE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12/2021</v>
      </c>
      <c r="H771" s="15">
        <f>'[1]TCE - ANEXO III - Preencher'!I780</f>
        <v>0</v>
      </c>
      <c r="I771" s="15">
        <f>'[1]TCE - ANEXO III - Preencher'!J780</f>
        <v>204.4752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1.36</v>
      </c>
      <c r="O771" s="16">
        <f>'[1]TCE - ANEXO III - Preencher'!P780</f>
        <v>0</v>
      </c>
      <c r="P771" s="17">
        <f t="shared" si="68"/>
        <v>1.36</v>
      </c>
      <c r="Q771" s="16">
        <f>'[1]TCE - ANEXO III - Preencher'!R780</f>
        <v>167.7</v>
      </c>
      <c r="R771" s="16">
        <f>'[1]TCE - ANEXO III - Preencher'!S780</f>
        <v>63.15</v>
      </c>
      <c r="S771" s="17">
        <f t="shared" si="69"/>
        <v>104.54999999999998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310.3852</v>
      </c>
    </row>
    <row r="772" spans="1:28" s="4" customFormat="1" x14ac:dyDescent="0.2">
      <c r="A772" s="9">
        <f>IFERROR(VLOOKUP(B772,'[1]DADOS (OCULTAR)'!$P$3:$R$91,3,0),"")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MARIO JOSE DA SILVA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5174-10</v>
      </c>
      <c r="G772" s="14" t="str">
        <f>IF('[1]TCE - ANEXO III - Preencher'!H781="","",'[1]TCE - ANEXO III - Preencher'!H781)</f>
        <v>12/2021</v>
      </c>
      <c r="H772" s="15">
        <f>'[1]TCE - ANEXO III - Preencher'!I781</f>
        <v>0</v>
      </c>
      <c r="I772" s="15">
        <f>'[1]TCE - ANEXO III - Preencher'!J781</f>
        <v>140.22319999999999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1.36</v>
      </c>
      <c r="O772" s="16">
        <f>'[1]TCE - ANEXO III - Preencher'!P781</f>
        <v>0</v>
      </c>
      <c r="P772" s="17">
        <f t="shared" ref="P772:P835" si="74">N772-O772</f>
        <v>1.36</v>
      </c>
      <c r="Q772" s="16">
        <f>'[1]TCE - ANEXO III - Preencher'!R781</f>
        <v>167.7</v>
      </c>
      <c r="R772" s="16">
        <f>'[1]TCE - ANEXO III - Preencher'!S781</f>
        <v>66.78</v>
      </c>
      <c r="S772" s="17">
        <f t="shared" ref="S772:S835" si="75">Q772-R772</f>
        <v>100.91999999999999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242.50319999999999</v>
      </c>
    </row>
    <row r="773" spans="1:28" s="4" customFormat="1" x14ac:dyDescent="0.2">
      <c r="A773" s="9">
        <f>IFERROR(VLOOKUP(B773,'[1]DADOS (OCULTAR)'!$P$3:$R$91,3,0),"")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MARIO PETRONIO DOWSLEY DE FREITAS NETO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2251-25</v>
      </c>
      <c r="G773" s="14" t="str">
        <f>IF('[1]TCE - ANEXO III - Preencher'!H782="","",'[1]TCE - ANEXO III - Preencher'!H782)</f>
        <v>12/2021</v>
      </c>
      <c r="H773" s="15">
        <f>'[1]TCE - ANEXO III - Preencher'!I782</f>
        <v>0</v>
      </c>
      <c r="I773" s="15">
        <f>'[1]TCE - ANEXO III - Preencher'!J782</f>
        <v>1325.4664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10.84</v>
      </c>
      <c r="O773" s="16">
        <f>'[1]TCE - ANEXO III - Preencher'!P782</f>
        <v>0</v>
      </c>
      <c r="P773" s="17">
        <f t="shared" si="74"/>
        <v>10.84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1336.3063999999999</v>
      </c>
    </row>
    <row r="774" spans="1:28" s="4" customFormat="1" x14ac:dyDescent="0.2">
      <c r="A774" s="9">
        <f>IFERROR(VLOOKUP(B774,'[1]DADOS (OCULTAR)'!$P$3:$R$91,3,0),"")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MARKEDONIS ALMEIDA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2236-05</v>
      </c>
      <c r="G774" s="14" t="str">
        <f>IF('[1]TCE - ANEXO III - Preencher'!H783="","",'[1]TCE - ANEXO III - Preencher'!H783)</f>
        <v>12/2021</v>
      </c>
      <c r="H774" s="15">
        <f>'[1]TCE - ANEXO III - Preencher'!I783</f>
        <v>0</v>
      </c>
      <c r="I774" s="15">
        <f>'[1]TCE - ANEXO III - Preencher'!J783</f>
        <v>394.03280000000001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2.8499999999999996</v>
      </c>
      <c r="O774" s="16">
        <f>'[1]TCE - ANEXO III - Preencher'!P783</f>
        <v>0</v>
      </c>
      <c r="P774" s="17">
        <f t="shared" si="74"/>
        <v>2.8499999999999996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396.88280000000003</v>
      </c>
    </row>
    <row r="775" spans="1:28" s="4" customFormat="1" x14ac:dyDescent="0.2">
      <c r="A775" s="9">
        <f>IFERROR(VLOOKUP(B775,'[1]DADOS (OCULTAR)'!$P$3:$R$91,3,0),"")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MARLA GIZANE NECO BOTELHO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2235-05</v>
      </c>
      <c r="G775" s="14" t="str">
        <f>IF('[1]TCE - ANEXO III - Preencher'!H784="","",'[1]TCE - ANEXO III - Preencher'!H784)</f>
        <v>12/2021</v>
      </c>
      <c r="H775" s="15">
        <f>'[1]TCE - ANEXO III - Preencher'!I784</f>
        <v>0</v>
      </c>
      <c r="I775" s="15">
        <f>'[1]TCE - ANEXO III - Preencher'!J784</f>
        <v>577.79759999999999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2.8499999999999996</v>
      </c>
      <c r="O775" s="16">
        <f>'[1]TCE - ANEXO III - Preencher'!P784</f>
        <v>0</v>
      </c>
      <c r="P775" s="17">
        <f t="shared" si="74"/>
        <v>2.8499999999999996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580.64760000000001</v>
      </c>
    </row>
    <row r="776" spans="1:28" s="4" customFormat="1" x14ac:dyDescent="0.2">
      <c r="A776" s="9">
        <f>IFERROR(VLOOKUP(B776,'[1]DADOS (OCULTAR)'!$P$3:$R$91,3,0),"")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MARLENE CORREIA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12/2021</v>
      </c>
      <c r="H776" s="15">
        <f>'[1]TCE - ANEXO III - Preencher'!I785</f>
        <v>0</v>
      </c>
      <c r="I776" s="15">
        <f>'[1]TCE - ANEXO III - Preencher'!J785</f>
        <v>187.1808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1.36</v>
      </c>
      <c r="O776" s="16">
        <f>'[1]TCE - ANEXO III - Preencher'!P785</f>
        <v>0</v>
      </c>
      <c r="P776" s="17">
        <f t="shared" si="74"/>
        <v>1.36</v>
      </c>
      <c r="Q776" s="16">
        <f>'[1]TCE - ANEXO III - Preencher'!R785</f>
        <v>157.51</v>
      </c>
      <c r="R776" s="16">
        <f>'[1]TCE - ANEXO III - Preencher'!S785</f>
        <v>62.72</v>
      </c>
      <c r="S776" s="17">
        <f t="shared" si="75"/>
        <v>94.789999999999992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283.33080000000001</v>
      </c>
    </row>
    <row r="777" spans="1:28" s="4" customFormat="1" x14ac:dyDescent="0.2">
      <c r="A777" s="9">
        <f>IFERROR(VLOOKUP(B777,'[1]DADOS (OCULTAR)'!$P$3:$R$91,3,0),"")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MARLENE GOMES DA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12/2021</v>
      </c>
      <c r="H777" s="15">
        <f>'[1]TCE - ANEXO III - Preencher'!I786</f>
        <v>0</v>
      </c>
      <c r="I777" s="15">
        <f>'[1]TCE - ANEXO III - Preencher'!J786</f>
        <v>205.89359999999999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1.36</v>
      </c>
      <c r="O777" s="16">
        <f>'[1]TCE - ANEXO III - Preencher'!P786</f>
        <v>0</v>
      </c>
      <c r="P777" s="17">
        <f t="shared" si="74"/>
        <v>1.36</v>
      </c>
      <c r="Q777" s="16">
        <f>'[1]TCE - ANEXO III - Preencher'!R786</f>
        <v>167.7</v>
      </c>
      <c r="R777" s="16">
        <f>'[1]TCE - ANEXO III - Preencher'!S786</f>
        <v>60.18</v>
      </c>
      <c r="S777" s="17">
        <f t="shared" si="75"/>
        <v>107.51999999999998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314.77359999999999</v>
      </c>
    </row>
    <row r="778" spans="1:28" s="4" customFormat="1" x14ac:dyDescent="0.2">
      <c r="A778" s="9">
        <f>IFERROR(VLOOKUP(B778,'[1]DADOS (OCULTAR)'!$P$3:$R$91,3,0),"")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CRISTOVAO DA SILVA MELO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12/2021</v>
      </c>
      <c r="H778" s="15">
        <f>'[1]TCE - ANEXO III - Preencher'!I787</f>
        <v>0</v>
      </c>
      <c r="I778" s="15">
        <f>'[1]TCE - ANEXO III - Preencher'!J787</f>
        <v>136.34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1.36</v>
      </c>
      <c r="O778" s="16">
        <f>'[1]TCE - ANEXO III - Preencher'!P787</f>
        <v>0</v>
      </c>
      <c r="P778" s="17">
        <f t="shared" si="74"/>
        <v>1.36</v>
      </c>
      <c r="Q778" s="16">
        <f>'[1]TCE - ANEXO III - Preencher'!R787</f>
        <v>167.7</v>
      </c>
      <c r="R778" s="16">
        <f>'[1]TCE - ANEXO III - Preencher'!S787</f>
        <v>61.2</v>
      </c>
      <c r="S778" s="17">
        <f t="shared" si="75"/>
        <v>106.49999999999999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244.2</v>
      </c>
    </row>
    <row r="779" spans="1:28" s="4" customFormat="1" x14ac:dyDescent="0.2">
      <c r="A779" s="9">
        <f>IFERROR(VLOOKUP(B779,'[1]DADOS (OCULTAR)'!$P$3:$R$91,3,0),"")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MARTA FABIANE DE ARRUDA SANTANA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5134-30</v>
      </c>
      <c r="G779" s="14" t="str">
        <f>IF('[1]TCE - ANEXO III - Preencher'!H788="","",'[1]TCE - ANEXO III - Preencher'!H788)</f>
        <v>12/2021</v>
      </c>
      <c r="H779" s="15">
        <f>'[1]TCE - ANEXO III - Preencher'!I788</f>
        <v>0</v>
      </c>
      <c r="I779" s="15">
        <f>'[1]TCE - ANEXO III - Preencher'!J788</f>
        <v>186.28639999999999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1.36</v>
      </c>
      <c r="O779" s="16">
        <f>'[1]TCE - ANEXO III - Preencher'!P788</f>
        <v>0</v>
      </c>
      <c r="P779" s="17">
        <f t="shared" si="74"/>
        <v>1.36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187.6464</v>
      </c>
    </row>
    <row r="780" spans="1:28" s="4" customFormat="1" x14ac:dyDescent="0.2">
      <c r="A780" s="9">
        <f>IFERROR(VLOOKUP(B780,'[1]DADOS (OCULTAR)'!$P$3:$R$91,3,0),"")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MARTA MOREIRA DA SILVA JULIAO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 t="str">
        <f>'[1]TCE - ANEXO III - Preencher'!G789</f>
        <v>4110-10</v>
      </c>
      <c r="G780" s="14" t="str">
        <f>IF('[1]TCE - ANEXO III - Preencher'!H789="","",'[1]TCE - ANEXO III - Preencher'!H789)</f>
        <v>12/2021</v>
      </c>
      <c r="H780" s="15">
        <f>'[1]TCE - ANEXO III - Preencher'!I789</f>
        <v>0</v>
      </c>
      <c r="I780" s="15">
        <f>'[1]TCE - ANEXO III - Preencher'!J789</f>
        <v>156.816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1.36</v>
      </c>
      <c r="O780" s="16">
        <f>'[1]TCE - ANEXO III - Preencher'!P789</f>
        <v>0</v>
      </c>
      <c r="P780" s="17">
        <f t="shared" si="74"/>
        <v>1.36</v>
      </c>
      <c r="Q780" s="16">
        <f>'[1]TCE - ANEXO III - Preencher'!R789</f>
        <v>228.9</v>
      </c>
      <c r="R780" s="16">
        <f>'[1]TCE - ANEXO III - Preencher'!S789</f>
        <v>74.790000000000006</v>
      </c>
      <c r="S780" s="17">
        <f t="shared" si="75"/>
        <v>154.11000000000001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312.28600000000006</v>
      </c>
    </row>
    <row r="781" spans="1:28" s="4" customFormat="1" x14ac:dyDescent="0.2">
      <c r="A781" s="9">
        <f>IFERROR(VLOOKUP(B781,'[1]DADOS (OCULTAR)'!$P$3:$R$91,3,0),"")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MARTA SIMONE GOMES DE OLIVEIRA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12/2021</v>
      </c>
      <c r="H781" s="15">
        <f>'[1]TCE - ANEXO III - Preencher'!I790</f>
        <v>0</v>
      </c>
      <c r="I781" s="15">
        <f>'[1]TCE - ANEXO III - Preencher'!J790</f>
        <v>202.00960000000001</v>
      </c>
      <c r="J781" s="15">
        <f>'[1]TCE - ANEXO III - Preencher'!K790</f>
        <v>0</v>
      </c>
      <c r="K781" s="16">
        <f>'[1]TCE - ANEXO III - Preencher'!L790</f>
        <v>550.47</v>
      </c>
      <c r="L781" s="16">
        <f>'[1]TCE - ANEXO III - Preencher'!M790</f>
        <v>22.48</v>
      </c>
      <c r="M781" s="16">
        <f t="shared" si="73"/>
        <v>527.99</v>
      </c>
      <c r="N781" s="16">
        <f>'[1]TCE - ANEXO III - Preencher'!O790</f>
        <v>1.36</v>
      </c>
      <c r="O781" s="16">
        <f>'[1]TCE - ANEXO III - Preencher'!P790</f>
        <v>0</v>
      </c>
      <c r="P781" s="17">
        <f t="shared" si="74"/>
        <v>1.36</v>
      </c>
      <c r="Q781" s="16">
        <f>'[1]TCE - ANEXO III - Preencher'!R790</f>
        <v>218.7</v>
      </c>
      <c r="R781" s="16">
        <f>'[1]TCE - ANEXO III - Preencher'!S790</f>
        <v>53.18</v>
      </c>
      <c r="S781" s="17">
        <f t="shared" si="75"/>
        <v>165.51999999999998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896.87959999999998</v>
      </c>
    </row>
    <row r="782" spans="1:28" s="4" customFormat="1" x14ac:dyDescent="0.2">
      <c r="A782" s="9">
        <f>IFERROR(VLOOKUP(B782,'[1]DADOS (OCULTAR)'!$P$3:$R$91,3,0),"")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MATHEUS CESAR FERREIRA BRINGEL</v>
      </c>
      <c r="E782" s="10" t="str">
        <f>IF('[1]TCE - ANEXO III - Preencher'!F791="4 - Assistência Odontológica","2 - Outros Profissionais da Saúde",'[1]TCE - ANEXO III - Preencher'!F791)</f>
        <v>1 - Médico</v>
      </c>
      <c r="F782" s="13" t="str">
        <f>'[1]TCE - ANEXO III - Preencher'!G791</f>
        <v>2251-25</v>
      </c>
      <c r="G782" s="14" t="str">
        <f>IF('[1]TCE - ANEXO III - Preencher'!H791="","",'[1]TCE - ANEXO III - Preencher'!H791)</f>
        <v>12/2021</v>
      </c>
      <c r="H782" s="15">
        <f>'[1]TCE - ANEXO III - Preencher'!I791</f>
        <v>0</v>
      </c>
      <c r="I782" s="15">
        <f>'[1]TCE - ANEXO III - Preencher'!J791</f>
        <v>840.07760000000007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10.84</v>
      </c>
      <c r="O782" s="16">
        <f>'[1]TCE - ANEXO III - Preencher'!P791</f>
        <v>0</v>
      </c>
      <c r="P782" s="17">
        <f t="shared" si="74"/>
        <v>10.84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850.91760000000011</v>
      </c>
    </row>
    <row r="783" spans="1:28" s="4" customFormat="1" x14ac:dyDescent="0.2">
      <c r="A783" s="9">
        <f>IFERROR(VLOOKUP(B783,'[1]DADOS (OCULTAR)'!$P$3:$R$91,3,0),"")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MATHEUS DE MELO AZIZ CARDOSO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 t="str">
        <f>IF('[1]TCE - ANEXO III - Preencher'!H792="","",'[1]TCE - ANEXO III - Preencher'!H792)</f>
        <v>12/2021</v>
      </c>
      <c r="H783" s="15">
        <f>'[1]TCE - ANEXO III - Preencher'!I792</f>
        <v>0</v>
      </c>
      <c r="I783" s="15">
        <f>'[1]TCE - ANEXO III - Preencher'!J792</f>
        <v>1441.1928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10.84</v>
      </c>
      <c r="O783" s="16">
        <f>'[1]TCE - ANEXO III - Preencher'!P792</f>
        <v>0</v>
      </c>
      <c r="P783" s="17">
        <f t="shared" si="74"/>
        <v>10.84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1452.0328</v>
      </c>
    </row>
    <row r="784" spans="1:28" s="4" customFormat="1" x14ac:dyDescent="0.2">
      <c r="A784" s="9">
        <f>IFERROR(VLOOKUP(B784,'[1]DADOS (OCULTAR)'!$P$3:$R$91,3,0),"")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MAURICEA SEVERINA DA SILVA GOMES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12/2021</v>
      </c>
      <c r="H784" s="15">
        <f>'[1]TCE - ANEXO III - Preencher'!I793</f>
        <v>0</v>
      </c>
      <c r="I784" s="15">
        <f>'[1]TCE - ANEXO III - Preencher'!J793</f>
        <v>189.58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1.36</v>
      </c>
      <c r="O784" s="16">
        <f>'[1]TCE - ANEXO III - Preencher'!P793</f>
        <v>0</v>
      </c>
      <c r="P784" s="17">
        <f t="shared" si="74"/>
        <v>1.36</v>
      </c>
      <c r="Q784" s="16">
        <f>'[1]TCE - ANEXO III - Preencher'!R793</f>
        <v>157.5</v>
      </c>
      <c r="R784" s="16">
        <f>'[1]TCE - ANEXO III - Preencher'!S793</f>
        <v>67.430000000000007</v>
      </c>
      <c r="S784" s="17">
        <f t="shared" si="75"/>
        <v>90.07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281.01</v>
      </c>
    </row>
    <row r="785" spans="1:28" s="4" customFormat="1" x14ac:dyDescent="0.2">
      <c r="A785" s="9">
        <f>IFERROR(VLOOKUP(B785,'[1]DADOS (OCULTAR)'!$P$3:$R$91,3,0),"")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MAURICELIA MARIA ALVES MACIEL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2235-05</v>
      </c>
      <c r="G785" s="14" t="str">
        <f>IF('[1]TCE - ANEXO III - Preencher'!H794="","",'[1]TCE - ANEXO III - Preencher'!H794)</f>
        <v>12/2021</v>
      </c>
      <c r="H785" s="15">
        <f>'[1]TCE - ANEXO III - Preencher'!I794</f>
        <v>0</v>
      </c>
      <c r="I785" s="15">
        <f>'[1]TCE - ANEXO III - Preencher'!J794</f>
        <v>526.41039999999998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2.8499999999999996</v>
      </c>
      <c r="O785" s="16">
        <f>'[1]TCE - ANEXO III - Preencher'!P794</f>
        <v>0</v>
      </c>
      <c r="P785" s="17">
        <f t="shared" si="74"/>
        <v>2.8499999999999996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529.2604</v>
      </c>
    </row>
    <row r="786" spans="1:28" s="4" customFormat="1" x14ac:dyDescent="0.2">
      <c r="A786" s="9">
        <f>IFERROR(VLOOKUP(B786,'[1]DADOS (OCULTAR)'!$P$3:$R$91,3,0),"")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MAYARA ALVES MENDES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4110-10</v>
      </c>
      <c r="G786" s="14" t="str">
        <f>IF('[1]TCE - ANEXO III - Preencher'!H795="","",'[1]TCE - ANEXO III - Preencher'!H795)</f>
        <v>12/2021</v>
      </c>
      <c r="H786" s="15">
        <f>'[1]TCE - ANEXO III - Preencher'!I795</f>
        <v>0</v>
      </c>
      <c r="I786" s="15">
        <f>'[1]TCE - ANEXO III - Preencher'!J795</f>
        <v>159.3312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1.36</v>
      </c>
      <c r="O786" s="16">
        <f>'[1]TCE - ANEXO III - Preencher'!P795</f>
        <v>0</v>
      </c>
      <c r="P786" s="17">
        <f t="shared" si="74"/>
        <v>1.36</v>
      </c>
      <c r="Q786" s="16">
        <f>'[1]TCE - ANEXO III - Preencher'!R795</f>
        <v>270</v>
      </c>
      <c r="R786" s="16">
        <f>'[1]TCE - ANEXO III - Preencher'!S795</f>
        <v>60.44</v>
      </c>
      <c r="S786" s="17">
        <f t="shared" si="75"/>
        <v>209.56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370.25120000000004</v>
      </c>
    </row>
    <row r="787" spans="1:28" s="4" customFormat="1" x14ac:dyDescent="0.2">
      <c r="A787" s="9">
        <f>IFERROR(VLOOKUP(B787,'[1]DADOS (OCULTAR)'!$P$3:$R$91,3,0),"")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MAYARA DOS SANTOS CORREIA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3222-05</v>
      </c>
      <c r="G787" s="14" t="str">
        <f>IF('[1]TCE - ANEXO III - Preencher'!H796="","",'[1]TCE - ANEXO III - Preencher'!H796)</f>
        <v>12/2021</v>
      </c>
      <c r="H787" s="15">
        <f>'[1]TCE - ANEXO III - Preencher'!I796</f>
        <v>0</v>
      </c>
      <c r="I787" s="15">
        <f>'[1]TCE - ANEXO III - Preencher'!J796</f>
        <v>192.8648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1.36</v>
      </c>
      <c r="O787" s="16">
        <f>'[1]TCE - ANEXO III - Preencher'!P796</f>
        <v>0</v>
      </c>
      <c r="P787" s="17">
        <f t="shared" si="74"/>
        <v>1.36</v>
      </c>
      <c r="Q787" s="16">
        <f>'[1]TCE - ANEXO III - Preencher'!R796</f>
        <v>167.7</v>
      </c>
      <c r="R787" s="16">
        <f>'[1]TCE - ANEXO III - Preencher'!S796</f>
        <v>57.81</v>
      </c>
      <c r="S787" s="17">
        <f t="shared" si="75"/>
        <v>109.88999999999999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304.1148</v>
      </c>
    </row>
    <row r="788" spans="1:28" s="4" customFormat="1" x14ac:dyDescent="0.2">
      <c r="A788" s="9">
        <f>IFERROR(VLOOKUP(B788,'[1]DADOS (OCULTAR)'!$P$3:$R$91,3,0),"")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MAYARA GOMES DE MELO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 t="str">
        <f>'[1]TCE - ANEXO III - Preencher'!G797</f>
        <v>3516-05</v>
      </c>
      <c r="G788" s="14" t="str">
        <f>IF('[1]TCE - ANEXO III - Preencher'!H797="","",'[1]TCE - ANEXO III - Preencher'!H797)</f>
        <v>12/2021</v>
      </c>
      <c r="H788" s="15">
        <f>'[1]TCE - ANEXO III - Preencher'!I797</f>
        <v>0</v>
      </c>
      <c r="I788" s="15">
        <f>'[1]TCE - ANEXO III - Preencher'!J797</f>
        <v>213.8784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1.36</v>
      </c>
      <c r="O788" s="16">
        <f>'[1]TCE - ANEXO III - Preencher'!P797</f>
        <v>0</v>
      </c>
      <c r="P788" s="17">
        <f t="shared" si="74"/>
        <v>1.36</v>
      </c>
      <c r="Q788" s="16">
        <f>'[1]TCE - ANEXO III - Preencher'!R797</f>
        <v>228.9</v>
      </c>
      <c r="R788" s="16">
        <f>'[1]TCE - ANEXO III - Preencher'!S797</f>
        <v>97.22</v>
      </c>
      <c r="S788" s="17">
        <f t="shared" si="75"/>
        <v>131.68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346.91840000000002</v>
      </c>
    </row>
    <row r="789" spans="1:28" s="4" customFormat="1" x14ac:dyDescent="0.2">
      <c r="A789" s="9">
        <f>IFERROR(VLOOKUP(B789,'[1]DADOS (OCULTAR)'!$P$3:$R$91,3,0),"")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MICHELE ROBERTA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12/2021</v>
      </c>
      <c r="H789" s="15">
        <f>'[1]TCE - ANEXO III - Preencher'!I798</f>
        <v>0</v>
      </c>
      <c r="I789" s="15">
        <f>'[1]TCE - ANEXO III - Preencher'!J798</f>
        <v>181.82320000000001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1.36</v>
      </c>
      <c r="O789" s="16">
        <f>'[1]TCE - ANEXO III - Preencher'!P798</f>
        <v>0</v>
      </c>
      <c r="P789" s="17">
        <f t="shared" si="74"/>
        <v>1.36</v>
      </c>
      <c r="Q789" s="16">
        <f>'[1]TCE - ANEXO III - Preencher'!R798</f>
        <v>167.7</v>
      </c>
      <c r="R789" s="16">
        <f>'[1]TCE - ANEXO III - Preencher'!S798</f>
        <v>65.62</v>
      </c>
      <c r="S789" s="17">
        <f t="shared" si="75"/>
        <v>102.07999999999998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285.26319999999998</v>
      </c>
    </row>
    <row r="790" spans="1:28" s="4" customFormat="1" x14ac:dyDescent="0.2">
      <c r="A790" s="9">
        <f>IFERROR(VLOOKUP(B790,'[1]DADOS (OCULTAR)'!$P$3:$R$91,3,0),"")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MICHELLA SOUZA DE LIMA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12/2021</v>
      </c>
      <c r="H790" s="15">
        <f>'[1]TCE - ANEXO III - Preencher'!I799</f>
        <v>0</v>
      </c>
      <c r="I790" s="15">
        <f>'[1]TCE - ANEXO III - Preencher'!J799</f>
        <v>181.5104</v>
      </c>
      <c r="J790" s="15">
        <f>'[1]TCE - ANEXO III - Preencher'!K799</f>
        <v>0</v>
      </c>
      <c r="K790" s="16">
        <f>'[1]TCE - ANEXO III - Preencher'!L799</f>
        <v>550.41999999999996</v>
      </c>
      <c r="L790" s="16">
        <f>'[1]TCE - ANEXO III - Preencher'!M799</f>
        <v>22.48</v>
      </c>
      <c r="M790" s="16">
        <f t="shared" si="73"/>
        <v>527.93999999999994</v>
      </c>
      <c r="N790" s="16">
        <f>'[1]TCE - ANEXO III - Preencher'!O799</f>
        <v>1.36</v>
      </c>
      <c r="O790" s="16">
        <f>'[1]TCE - ANEXO III - Preencher'!P799</f>
        <v>0</v>
      </c>
      <c r="P790" s="17">
        <f t="shared" si="74"/>
        <v>1.36</v>
      </c>
      <c r="Q790" s="16">
        <f>'[1]TCE - ANEXO III - Preencher'!R799</f>
        <v>228.9</v>
      </c>
      <c r="R790" s="16">
        <f>'[1]TCE - ANEXO III - Preencher'!S799</f>
        <v>67.430000000000007</v>
      </c>
      <c r="S790" s="17">
        <f t="shared" si="75"/>
        <v>161.47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872.28039999999999</v>
      </c>
    </row>
    <row r="791" spans="1:28" s="4" customFormat="1" x14ac:dyDescent="0.2">
      <c r="A791" s="9">
        <f>IFERROR(VLOOKUP(B791,'[1]DADOS (OCULTAR)'!$P$3:$R$91,3,0),"")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MICHELLE BRASIL DO NASCIMENTO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12/2021</v>
      </c>
      <c r="H791" s="15">
        <f>'[1]TCE - ANEXO III - Preencher'!I800</f>
        <v>0</v>
      </c>
      <c r="I791" s="15">
        <f>'[1]TCE - ANEXO III - Preencher'!J800</f>
        <v>210.2088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1.36</v>
      </c>
      <c r="O791" s="16">
        <f>'[1]TCE - ANEXO III - Preencher'!P800</f>
        <v>0</v>
      </c>
      <c r="P791" s="17">
        <f t="shared" si="74"/>
        <v>1.36</v>
      </c>
      <c r="Q791" s="16">
        <f>'[1]TCE - ANEXO III - Preencher'!R800</f>
        <v>167.7</v>
      </c>
      <c r="R791" s="16">
        <f>'[1]TCE - ANEXO III - Preencher'!S800</f>
        <v>62.68</v>
      </c>
      <c r="S791" s="17">
        <f t="shared" si="75"/>
        <v>105.01999999999998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316.58879999999999</v>
      </c>
    </row>
    <row r="792" spans="1:28" s="4" customFormat="1" x14ac:dyDescent="0.2">
      <c r="A792" s="9">
        <f>IFERROR(VLOOKUP(B792,'[1]DADOS (OCULTAR)'!$P$3:$R$91,3,0),"")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MICHELLE DA SILVA RIBEIRO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12/2021</v>
      </c>
      <c r="H792" s="15">
        <f>'[1]TCE - ANEXO III - Preencher'!I801</f>
        <v>0</v>
      </c>
      <c r="I792" s="15">
        <f>'[1]TCE - ANEXO III - Preencher'!J801</f>
        <v>174.8272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1.36</v>
      </c>
      <c r="O792" s="16">
        <f>'[1]TCE - ANEXO III - Preencher'!P801</f>
        <v>0</v>
      </c>
      <c r="P792" s="17">
        <f t="shared" si="74"/>
        <v>1.36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176.18720000000002</v>
      </c>
    </row>
    <row r="793" spans="1:28" s="4" customFormat="1" x14ac:dyDescent="0.2">
      <c r="A793" s="9">
        <f>IFERROR(VLOOKUP(B793,'[1]DADOS (OCULTAR)'!$P$3:$R$91,3,0),"")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MICILVANIA PEREIRA DE ARAUJO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 t="str">
        <f>'[1]TCE - ANEXO III - Preencher'!G802</f>
        <v>1423-40</v>
      </c>
      <c r="G793" s="14" t="str">
        <f>IF('[1]TCE - ANEXO III - Preencher'!H802="","",'[1]TCE - ANEXO III - Preencher'!H802)</f>
        <v>12/2021</v>
      </c>
      <c r="H793" s="15">
        <f>'[1]TCE - ANEXO III - Preencher'!I802</f>
        <v>0</v>
      </c>
      <c r="I793" s="15">
        <f>'[1]TCE - ANEXO III - Preencher'!J802</f>
        <v>381.68560000000002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1.36</v>
      </c>
      <c r="O793" s="16">
        <f>'[1]TCE - ANEXO III - Preencher'!P802</f>
        <v>0</v>
      </c>
      <c r="P793" s="17">
        <f t="shared" si="74"/>
        <v>1.36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383.04560000000004</v>
      </c>
    </row>
    <row r="794" spans="1:28" s="4" customFormat="1" x14ac:dyDescent="0.2">
      <c r="A794" s="9">
        <f>IFERROR(VLOOKUP(B794,'[1]DADOS (OCULTAR)'!$P$3:$R$91,3,0),"")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MIDIAN BEZERRA DA SILVA BRITO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2235-05</v>
      </c>
      <c r="G794" s="14" t="str">
        <f>IF('[1]TCE - ANEXO III - Preencher'!H803="","",'[1]TCE - ANEXO III - Preencher'!H803)</f>
        <v>12/2021</v>
      </c>
      <c r="H794" s="15">
        <f>'[1]TCE - ANEXO III - Preencher'!I803</f>
        <v>0</v>
      </c>
      <c r="I794" s="15">
        <f>'[1]TCE - ANEXO III - Preencher'!J803</f>
        <v>379.79039999999998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2.8499999999999996</v>
      </c>
      <c r="O794" s="16">
        <f>'[1]TCE - ANEXO III - Preencher'!P803</f>
        <v>0</v>
      </c>
      <c r="P794" s="17">
        <f t="shared" si="74"/>
        <v>2.8499999999999996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382.6404</v>
      </c>
    </row>
    <row r="795" spans="1:28" s="4" customFormat="1" x14ac:dyDescent="0.2">
      <c r="A795" s="9">
        <f>IFERROR(VLOOKUP(B795,'[1]DADOS (OCULTAR)'!$P$3:$R$91,3,0),"")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MIDIZAN ABIA DA PAIXAO AMARANTE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12/2021</v>
      </c>
      <c r="H795" s="15">
        <f>'[1]TCE - ANEXO III - Preencher'!I804</f>
        <v>0</v>
      </c>
      <c r="I795" s="15">
        <f>'[1]TCE - ANEXO III - Preencher'!J804</f>
        <v>189.5264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1.36</v>
      </c>
      <c r="O795" s="16">
        <f>'[1]TCE - ANEXO III - Preencher'!P804</f>
        <v>0</v>
      </c>
      <c r="P795" s="17">
        <f t="shared" si="74"/>
        <v>1.36</v>
      </c>
      <c r="Q795" s="16">
        <f>'[1]TCE - ANEXO III - Preencher'!R804</f>
        <v>137.25</v>
      </c>
      <c r="R795" s="16">
        <f>'[1]TCE - ANEXO III - Preencher'!S804</f>
        <v>67.430000000000007</v>
      </c>
      <c r="S795" s="17">
        <f t="shared" si="75"/>
        <v>69.819999999999993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260.70640000000003</v>
      </c>
    </row>
    <row r="796" spans="1:28" s="4" customFormat="1" x14ac:dyDescent="0.2">
      <c r="A796" s="9">
        <f>IFERROR(VLOOKUP(B796,'[1]DADOS (OCULTAR)'!$P$3:$R$91,3,0),"")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MIKAELLA BUARQUE CORDEIRO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2516-05</v>
      </c>
      <c r="G796" s="14" t="str">
        <f>IF('[1]TCE - ANEXO III - Preencher'!H805="","",'[1]TCE - ANEXO III - Preencher'!H805)</f>
        <v>12/2021</v>
      </c>
      <c r="H796" s="15">
        <f>'[1]TCE - ANEXO III - Preencher'!I805</f>
        <v>0</v>
      </c>
      <c r="I796" s="15">
        <f>'[1]TCE - ANEXO III - Preencher'!J805</f>
        <v>333.99759999999998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1.36</v>
      </c>
      <c r="O796" s="16">
        <f>'[1]TCE - ANEXO III - Preencher'!P805</f>
        <v>0</v>
      </c>
      <c r="P796" s="17">
        <f t="shared" si="74"/>
        <v>1.36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335.35759999999999</v>
      </c>
    </row>
    <row r="797" spans="1:28" s="4" customFormat="1" x14ac:dyDescent="0.2">
      <c r="A797" s="9">
        <f>IFERROR(VLOOKUP(B797,'[1]DADOS (OCULTAR)'!$P$3:$R$91,3,0),"")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MILENA TORRES ARAUJO CAVALCANTI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12/2021</v>
      </c>
      <c r="H797" s="15">
        <f>'[1]TCE - ANEXO III - Preencher'!I806</f>
        <v>0</v>
      </c>
      <c r="I797" s="15">
        <f>'[1]TCE - ANEXO III - Preencher'!J806</f>
        <v>1457.7159999999999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10.84</v>
      </c>
      <c r="O797" s="16">
        <f>'[1]TCE - ANEXO III - Preencher'!P806</f>
        <v>0</v>
      </c>
      <c r="P797" s="17">
        <f t="shared" si="74"/>
        <v>10.84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1468.5559999999998</v>
      </c>
    </row>
    <row r="798" spans="1:28" s="4" customFormat="1" x14ac:dyDescent="0.2">
      <c r="A798" s="9">
        <f>IFERROR(VLOOKUP(B798,'[1]DADOS (OCULTAR)'!$P$3:$R$91,3,0),"")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MILTON MATIAS GOMES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 t="str">
        <f>'[1]TCE - ANEXO III - Preencher'!G807</f>
        <v>5142-25</v>
      </c>
      <c r="G798" s="14" t="str">
        <f>IF('[1]TCE - ANEXO III - Preencher'!H807="","",'[1]TCE - ANEXO III - Preencher'!H807)</f>
        <v>12/2021</v>
      </c>
      <c r="H798" s="15">
        <f>'[1]TCE - ANEXO III - Preencher'!I807</f>
        <v>0</v>
      </c>
      <c r="I798" s="15">
        <f>'[1]TCE - ANEXO III - Preencher'!J807</f>
        <v>190.99199999999999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1.36</v>
      </c>
      <c r="O798" s="16">
        <f>'[1]TCE - ANEXO III - Preencher'!P807</f>
        <v>0</v>
      </c>
      <c r="P798" s="17">
        <f t="shared" si="74"/>
        <v>1.36</v>
      </c>
      <c r="Q798" s="16">
        <f>'[1]TCE - ANEXO III - Preencher'!R807</f>
        <v>137.25</v>
      </c>
      <c r="R798" s="16">
        <f>'[1]TCE - ANEXO III - Preencher'!S807</f>
        <v>66.599999999999994</v>
      </c>
      <c r="S798" s="17">
        <f t="shared" si="75"/>
        <v>70.650000000000006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263.00200000000001</v>
      </c>
    </row>
    <row r="799" spans="1:28" s="4" customFormat="1" x14ac:dyDescent="0.2">
      <c r="A799" s="9">
        <f>IFERROR(VLOOKUP(B799,'[1]DADOS (OCULTAR)'!$P$3:$R$91,3,0),"")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MIRELLA RAMOS DO NASCIMENTO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2235-05</v>
      </c>
      <c r="G799" s="14" t="str">
        <f>IF('[1]TCE - ANEXO III - Preencher'!H808="","",'[1]TCE - ANEXO III - Preencher'!H808)</f>
        <v>12/2021</v>
      </c>
      <c r="H799" s="15">
        <f>'[1]TCE - ANEXO III - Preencher'!I808</f>
        <v>0</v>
      </c>
      <c r="I799" s="15">
        <f>'[1]TCE - ANEXO III - Preencher'!J808</f>
        <v>415.33199999999999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2.8499999999999996</v>
      </c>
      <c r="O799" s="16">
        <f>'[1]TCE - ANEXO III - Preencher'!P808</f>
        <v>0</v>
      </c>
      <c r="P799" s="17">
        <f t="shared" si="74"/>
        <v>2.8499999999999996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418.18200000000002</v>
      </c>
    </row>
    <row r="800" spans="1:28" s="4" customFormat="1" x14ac:dyDescent="0.2">
      <c r="A800" s="9">
        <f>IFERROR(VLOOKUP(B800,'[1]DADOS (OCULTAR)'!$P$3:$R$91,3,0),"")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MIRELLE FRANCISCA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2516-05</v>
      </c>
      <c r="G800" s="14" t="str">
        <f>IF('[1]TCE - ANEXO III - Preencher'!H809="","",'[1]TCE - ANEXO III - Preencher'!H809)</f>
        <v>12/2021</v>
      </c>
      <c r="H800" s="15">
        <f>'[1]TCE - ANEXO III - Preencher'!I809</f>
        <v>0</v>
      </c>
      <c r="I800" s="15">
        <f>'[1]TCE - ANEXO III - Preencher'!J809</f>
        <v>447.79199999999997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1.36</v>
      </c>
      <c r="O800" s="16">
        <f>'[1]TCE - ANEXO III - Preencher'!P809</f>
        <v>0</v>
      </c>
      <c r="P800" s="17">
        <f t="shared" si="74"/>
        <v>1.36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449.15199999999999</v>
      </c>
    </row>
    <row r="801" spans="1:28" s="4" customFormat="1" x14ac:dyDescent="0.2">
      <c r="A801" s="9">
        <f>IFERROR(VLOOKUP(B801,'[1]DADOS (OCULTAR)'!$P$3:$R$91,3,0),"")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MIRIAM LEILA TEIXEIRA DE OLIVEIRA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2237-10</v>
      </c>
      <c r="G801" s="14" t="str">
        <f>IF('[1]TCE - ANEXO III - Preencher'!H810="","",'[1]TCE - ANEXO III - Preencher'!H810)</f>
        <v>12/2021</v>
      </c>
      <c r="H801" s="15">
        <f>'[1]TCE - ANEXO III - Preencher'!I810</f>
        <v>0</v>
      </c>
      <c r="I801" s="15">
        <f>'[1]TCE - ANEXO III - Preencher'!J810</f>
        <v>367.35840000000002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1.36</v>
      </c>
      <c r="O801" s="16">
        <f>'[1]TCE - ANEXO III - Preencher'!P810</f>
        <v>0</v>
      </c>
      <c r="P801" s="17">
        <f t="shared" si="74"/>
        <v>1.36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368.71840000000003</v>
      </c>
    </row>
    <row r="802" spans="1:28" s="4" customFormat="1" x14ac:dyDescent="0.2">
      <c r="A802" s="9">
        <f>IFERROR(VLOOKUP(B802,'[1]DADOS (OCULTAR)'!$P$3:$R$91,3,0),"")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MIRIAN PEREIRA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12/2021</v>
      </c>
      <c r="H802" s="15">
        <f>'[1]TCE - ANEXO III - Preencher'!I811</f>
        <v>0</v>
      </c>
      <c r="I802" s="15">
        <f>'[1]TCE - ANEXO III - Preencher'!J811</f>
        <v>213.63839999999999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1.36</v>
      </c>
      <c r="O802" s="16">
        <f>'[1]TCE - ANEXO III - Preencher'!P811</f>
        <v>0</v>
      </c>
      <c r="P802" s="17">
        <f t="shared" si="74"/>
        <v>1.36</v>
      </c>
      <c r="Q802" s="16">
        <f>'[1]TCE - ANEXO III - Preencher'!R811</f>
        <v>147.30000000000001</v>
      </c>
      <c r="R802" s="16">
        <f>'[1]TCE - ANEXO III - Preencher'!S811</f>
        <v>67.430000000000007</v>
      </c>
      <c r="S802" s="17">
        <f t="shared" si="75"/>
        <v>79.87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294.86840000000001</v>
      </c>
    </row>
    <row r="803" spans="1:28" s="4" customFormat="1" x14ac:dyDescent="0.2">
      <c r="A803" s="9">
        <f>IFERROR(VLOOKUP(B803,'[1]DADOS (OCULTAR)'!$P$3:$R$91,3,0),"")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 xml:space="preserve">MIRTES MARTINIANO DA SILVA DE LIMA 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5143-10</v>
      </c>
      <c r="G803" s="14" t="str">
        <f>IF('[1]TCE - ANEXO III - Preencher'!H812="","",'[1]TCE - ANEXO III - Preencher'!H812)</f>
        <v>12/2021</v>
      </c>
      <c r="H803" s="15">
        <f>'[1]TCE - ANEXO III - Preencher'!I812</f>
        <v>0</v>
      </c>
      <c r="I803" s="15">
        <f>'[1]TCE - ANEXO III - Preencher'!J812</f>
        <v>141.51840000000001</v>
      </c>
      <c r="J803" s="15">
        <f>'[1]TCE - ANEXO III - Preencher'!K812</f>
        <v>0</v>
      </c>
      <c r="K803" s="16">
        <f>'[1]TCE - ANEXO III - Preencher'!L812</f>
        <v>550.4</v>
      </c>
      <c r="L803" s="16">
        <f>'[1]TCE - ANEXO III - Preencher'!M812</f>
        <v>22.26</v>
      </c>
      <c r="M803" s="16">
        <f t="shared" si="73"/>
        <v>528.14</v>
      </c>
      <c r="N803" s="16">
        <f>'[1]TCE - ANEXO III - Preencher'!O812</f>
        <v>1.36</v>
      </c>
      <c r="O803" s="16">
        <f>'[1]TCE - ANEXO III - Preencher'!P812</f>
        <v>0</v>
      </c>
      <c r="P803" s="17">
        <f t="shared" si="74"/>
        <v>1.36</v>
      </c>
      <c r="Q803" s="16">
        <f>'[1]TCE - ANEXO III - Preencher'!R812</f>
        <v>228.9</v>
      </c>
      <c r="R803" s="16">
        <f>'[1]TCE - ANEXO III - Preencher'!S812</f>
        <v>66.78</v>
      </c>
      <c r="S803" s="17">
        <f t="shared" si="75"/>
        <v>162.12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833.13840000000005</v>
      </c>
    </row>
    <row r="804" spans="1:28" s="4" customFormat="1" x14ac:dyDescent="0.2">
      <c r="A804" s="9">
        <f>IFERROR(VLOOKUP(B804,'[1]DADOS (OCULTAR)'!$P$3:$R$91,3,0),"")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MOISES JOSE FELIPE DE SOUZA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 t="str">
        <f>'[1]TCE - ANEXO III - Preencher'!G813</f>
        <v>5132-20</v>
      </c>
      <c r="G804" s="14" t="str">
        <f>IF('[1]TCE - ANEXO III - Preencher'!H813="","",'[1]TCE - ANEXO III - Preencher'!H813)</f>
        <v>12/2021</v>
      </c>
      <c r="H804" s="15">
        <f>'[1]TCE - ANEXO III - Preencher'!I813</f>
        <v>0</v>
      </c>
      <c r="I804" s="15">
        <f>'[1]TCE - ANEXO III - Preencher'!J813</f>
        <v>178.34639999999999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1.36</v>
      </c>
      <c r="O804" s="16">
        <f>'[1]TCE - ANEXO III - Preencher'!P813</f>
        <v>0</v>
      </c>
      <c r="P804" s="17">
        <f t="shared" si="74"/>
        <v>1.36</v>
      </c>
      <c r="Q804" s="16">
        <f>'[1]TCE - ANEXO III - Preencher'!R813</f>
        <v>109.5</v>
      </c>
      <c r="R804" s="16">
        <f>'[1]TCE - ANEXO III - Preencher'!S813</f>
        <v>68.48</v>
      </c>
      <c r="S804" s="17">
        <f t="shared" si="75"/>
        <v>41.019999999999996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220.72640000000001</v>
      </c>
    </row>
    <row r="805" spans="1:28" s="4" customFormat="1" x14ac:dyDescent="0.2">
      <c r="A805" s="9">
        <f>IFERROR(VLOOKUP(B805,'[1]DADOS (OCULTAR)'!$P$3:$R$91,3,0),"")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MOISES VENTURA DE ALMEIDA JUNIOR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 t="str">
        <f>'[1]TCE - ANEXO III - Preencher'!G814</f>
        <v>5174-10</v>
      </c>
      <c r="G805" s="14" t="str">
        <f>IF('[1]TCE - ANEXO III - Preencher'!H814="","",'[1]TCE - ANEXO III - Preencher'!H814)</f>
        <v>12/2021</v>
      </c>
      <c r="H805" s="15">
        <f>'[1]TCE - ANEXO III - Preencher'!I814</f>
        <v>0</v>
      </c>
      <c r="I805" s="15">
        <f>'[1]TCE - ANEXO III - Preencher'!J814</f>
        <v>135.54560000000001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1.36</v>
      </c>
      <c r="O805" s="16">
        <f>'[1]TCE - ANEXO III - Preencher'!P814</f>
        <v>0</v>
      </c>
      <c r="P805" s="17">
        <f t="shared" si="74"/>
        <v>1.36</v>
      </c>
      <c r="Q805" s="16">
        <f>'[1]TCE - ANEXO III - Preencher'!R814</f>
        <v>167.7</v>
      </c>
      <c r="R805" s="16">
        <f>'[1]TCE - ANEXO III - Preencher'!S814</f>
        <v>66.78</v>
      </c>
      <c r="S805" s="17">
        <f t="shared" si="75"/>
        <v>100.91999999999999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237.82560000000001</v>
      </c>
    </row>
    <row r="806" spans="1:28" x14ac:dyDescent="0.2">
      <c r="A806" s="9">
        <f>IFERROR(VLOOKUP(B806,'[1]DADOS (OCULTAR)'!$P$3:$R$91,3,0),"")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MONICA AUGUSTA ALVES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12/2021</v>
      </c>
      <c r="H806" s="15">
        <f>'[1]TCE - ANEXO III - Preencher'!I815</f>
        <v>0</v>
      </c>
      <c r="I806" s="15">
        <f>'[1]TCE - ANEXO III - Preencher'!J815</f>
        <v>189.00960000000001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1.36</v>
      </c>
      <c r="O806" s="16">
        <f>'[1]TCE - ANEXO III - Preencher'!P815</f>
        <v>0</v>
      </c>
      <c r="P806" s="17">
        <f t="shared" si="74"/>
        <v>1.36</v>
      </c>
      <c r="Q806" s="16">
        <f>'[1]TCE - ANEXO III - Preencher'!R815</f>
        <v>167.7</v>
      </c>
      <c r="R806" s="16">
        <f>'[1]TCE - ANEXO III - Preencher'!S815</f>
        <v>67.430000000000007</v>
      </c>
      <c r="S806" s="17">
        <f t="shared" si="75"/>
        <v>100.26999999999998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290.63959999999997</v>
      </c>
    </row>
    <row r="807" spans="1:28" x14ac:dyDescent="0.2">
      <c r="A807" s="9">
        <f>IFERROR(VLOOKUP(B807,'[1]DADOS (OCULTAR)'!$P$3:$R$91,3,0),"")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MONICA BARBOSA DOS SANTOS LIMA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 t="str">
        <f>'[1]TCE - ANEXO III - Preencher'!G816</f>
        <v>4110-10</v>
      </c>
      <c r="G807" s="14" t="str">
        <f>IF('[1]TCE - ANEXO III - Preencher'!H816="","",'[1]TCE - ANEXO III - Preencher'!H816)</f>
        <v>12/2021</v>
      </c>
      <c r="H807" s="15">
        <f>'[1]TCE - ANEXO III - Preencher'!I816</f>
        <v>0</v>
      </c>
      <c r="I807" s="15">
        <f>'[1]TCE - ANEXO III - Preencher'!J816</f>
        <v>147.04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1.36</v>
      </c>
      <c r="O807" s="16">
        <f>'[1]TCE - ANEXO III - Preencher'!P816</f>
        <v>0</v>
      </c>
      <c r="P807" s="17">
        <f t="shared" si="74"/>
        <v>1.36</v>
      </c>
      <c r="Q807" s="16">
        <f>'[1]TCE - ANEXO III - Preencher'!R816</f>
        <v>167.7</v>
      </c>
      <c r="R807" s="16">
        <f>'[1]TCE - ANEXO III - Preencher'!S816</f>
        <v>58.77</v>
      </c>
      <c r="S807" s="17">
        <f t="shared" si="75"/>
        <v>108.92999999999998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257.33</v>
      </c>
    </row>
    <row r="808" spans="1:28" x14ac:dyDescent="0.2">
      <c r="A808" s="9">
        <f>IFERROR(VLOOKUP(B808,'[1]DADOS (OCULTAR)'!$P$3:$R$91,3,0),"")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MONICA MARIA DA PAIXAO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 t="str">
        <f>IF('[1]TCE - ANEXO III - Preencher'!H817="","",'[1]TCE - ANEXO III - Preencher'!H817)</f>
        <v>12/2021</v>
      </c>
      <c r="H808" s="15">
        <f>'[1]TCE - ANEXO III - Preencher'!I817</f>
        <v>0</v>
      </c>
      <c r="I808" s="15">
        <f>'[1]TCE - ANEXO III - Preencher'!J817</f>
        <v>258.07679999999999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1.36</v>
      </c>
      <c r="O808" s="16">
        <f>'[1]TCE - ANEXO III - Preencher'!P817</f>
        <v>0</v>
      </c>
      <c r="P808" s="17">
        <f t="shared" si="74"/>
        <v>1.36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259.43680000000001</v>
      </c>
    </row>
    <row r="809" spans="1:28" x14ac:dyDescent="0.2">
      <c r="A809" s="9">
        <f>IFERROR(VLOOKUP(B809,'[1]DADOS (OCULTAR)'!$P$3:$R$91,3,0),"")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MONICA MARIA DE AGUIAR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12/2021</v>
      </c>
      <c r="H809" s="15">
        <f>'[1]TCE - ANEXO III - Preencher'!I818</f>
        <v>0</v>
      </c>
      <c r="I809" s="15">
        <f>'[1]TCE - ANEXO III - Preencher'!J818</f>
        <v>152.524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1.36</v>
      </c>
      <c r="O809" s="16">
        <f>'[1]TCE - ANEXO III - Preencher'!P818</f>
        <v>0</v>
      </c>
      <c r="P809" s="17">
        <f t="shared" si="74"/>
        <v>1.36</v>
      </c>
      <c r="Q809" s="16">
        <f>'[1]TCE - ANEXO III - Preencher'!R818</f>
        <v>157.5</v>
      </c>
      <c r="R809" s="16">
        <f>'[1]TCE - ANEXO III - Preencher'!S818</f>
        <v>63.39</v>
      </c>
      <c r="S809" s="17">
        <f t="shared" si="75"/>
        <v>94.11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247.99400000000003</v>
      </c>
    </row>
    <row r="810" spans="1:28" x14ac:dyDescent="0.2">
      <c r="A810" s="9">
        <f>IFERROR(VLOOKUP(B810,'[1]DADOS (OCULTAR)'!$P$3:$R$91,3,0),"")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MONICA MARIA DOS ANJOS</v>
      </c>
      <c r="E810" s="10" t="str">
        <f>IF('[1]TCE - ANEXO III - Preencher'!F819="4 - Assistência Odontológica","2 - Outros Profissionais da Saúde",'[1]TCE - ANEXO III - Preencher'!F819)</f>
        <v>3 - Administrativo</v>
      </c>
      <c r="F810" s="13" t="str">
        <f>'[1]TCE - ANEXO III - Preencher'!G819</f>
        <v>5163-45</v>
      </c>
      <c r="G810" s="14" t="str">
        <f>IF('[1]TCE - ANEXO III - Preencher'!H819="","",'[1]TCE - ANEXO III - Preencher'!H819)</f>
        <v>12/2021</v>
      </c>
      <c r="H810" s="15">
        <f>'[1]TCE - ANEXO III - Preencher'!I819</f>
        <v>0</v>
      </c>
      <c r="I810" s="15">
        <f>'[1]TCE - ANEXO III - Preencher'!J819</f>
        <v>177.89760000000001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1.36</v>
      </c>
      <c r="O810" s="16">
        <f>'[1]TCE - ANEXO III - Preencher'!P819</f>
        <v>0</v>
      </c>
      <c r="P810" s="17">
        <f t="shared" si="74"/>
        <v>1.36</v>
      </c>
      <c r="Q810" s="16">
        <f>'[1]TCE - ANEXO III - Preencher'!R819</f>
        <v>167.7</v>
      </c>
      <c r="R810" s="16">
        <f>'[1]TCE - ANEXO III - Preencher'!S819</f>
        <v>66.599999999999994</v>
      </c>
      <c r="S810" s="17">
        <f t="shared" si="75"/>
        <v>101.1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280.35760000000005</v>
      </c>
    </row>
    <row r="811" spans="1:28" x14ac:dyDescent="0.2">
      <c r="A811" s="9">
        <f>IFERROR(VLOOKUP(B811,'[1]DADOS (OCULTAR)'!$P$3:$R$91,3,0),"")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MONICA SILVA DE ARAUJO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12/2021</v>
      </c>
      <c r="H811" s="15">
        <f>'[1]TCE - ANEXO III - Preencher'!I820</f>
        <v>0</v>
      </c>
      <c r="I811" s="15">
        <f>'[1]TCE - ANEXO III - Preencher'!J820</f>
        <v>182.08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1.36</v>
      </c>
      <c r="O811" s="16">
        <f>'[1]TCE - ANEXO III - Preencher'!P820</f>
        <v>0</v>
      </c>
      <c r="P811" s="17">
        <f t="shared" si="74"/>
        <v>1.36</v>
      </c>
      <c r="Q811" s="16">
        <f>'[1]TCE - ANEXO III - Preencher'!R820</f>
        <v>147.30000000000001</v>
      </c>
      <c r="R811" s="16">
        <f>'[1]TCE - ANEXO III - Preencher'!S820</f>
        <v>67.430000000000007</v>
      </c>
      <c r="S811" s="17">
        <f t="shared" si="75"/>
        <v>79.87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263.31000000000006</v>
      </c>
    </row>
    <row r="812" spans="1:28" x14ac:dyDescent="0.2">
      <c r="A812" s="9">
        <f>IFERROR(VLOOKUP(B812,'[1]DADOS (OCULTAR)'!$P$3:$R$91,3,0),"")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MONICA VASCONCELOS FLORIO GONCALVES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2236-05</v>
      </c>
      <c r="G812" s="14" t="str">
        <f>IF('[1]TCE - ANEXO III - Preencher'!H821="","",'[1]TCE - ANEXO III - Preencher'!H821)</f>
        <v>12/2021</v>
      </c>
      <c r="H812" s="15">
        <f>'[1]TCE - ANEXO III - Preencher'!I821</f>
        <v>0</v>
      </c>
      <c r="I812" s="15">
        <f>'[1]TCE - ANEXO III - Preencher'!J821</f>
        <v>479.51600000000008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2.8499999999999996</v>
      </c>
      <c r="O812" s="16">
        <f>'[1]TCE - ANEXO III - Preencher'!P821</f>
        <v>0</v>
      </c>
      <c r="P812" s="17">
        <f t="shared" si="74"/>
        <v>2.8499999999999996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482.3660000000001</v>
      </c>
    </row>
    <row r="813" spans="1:28" x14ac:dyDescent="0.2">
      <c r="A813" s="9">
        <f>IFERROR(VLOOKUP(B813,'[1]DADOS (OCULTAR)'!$P$3:$R$91,3,0),"")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MONIQUE AMORIM AUBERT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 t="str">
        <f>IF('[1]TCE - ANEXO III - Preencher'!H822="","",'[1]TCE - ANEXO III - Preencher'!H822)</f>
        <v>12/2021</v>
      </c>
      <c r="H813" s="15">
        <f>'[1]TCE - ANEXO III - Preencher'!I822</f>
        <v>0</v>
      </c>
      <c r="I813" s="15">
        <f>'[1]TCE - ANEXO III - Preencher'!J822</f>
        <v>152.29839999999999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1.36</v>
      </c>
      <c r="O813" s="16">
        <f>'[1]TCE - ANEXO III - Preencher'!P822</f>
        <v>0</v>
      </c>
      <c r="P813" s="17">
        <f t="shared" si="74"/>
        <v>1.36</v>
      </c>
      <c r="Q813" s="16">
        <f>'[1]TCE - ANEXO III - Preencher'!R822</f>
        <v>167.7</v>
      </c>
      <c r="R813" s="16">
        <f>'[1]TCE - ANEXO III - Preencher'!S822</f>
        <v>47.02</v>
      </c>
      <c r="S813" s="17">
        <f t="shared" si="75"/>
        <v>120.67999999999998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274.33839999999998</v>
      </c>
    </row>
    <row r="814" spans="1:28" x14ac:dyDescent="0.2">
      <c r="A814" s="9">
        <f>IFERROR(VLOOKUP(B814,'[1]DADOS (OCULTAR)'!$P$3:$R$91,3,0),"")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MONIQUE CLEIA DE PONTES BANDEIRA CARVALHO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 t="str">
        <f>'[1]TCE - ANEXO III - Preencher'!G823</f>
        <v>1426-05</v>
      </c>
      <c r="G814" s="14" t="str">
        <f>IF('[1]TCE - ANEXO III - Preencher'!H823="","",'[1]TCE - ANEXO III - Preencher'!H823)</f>
        <v>12/2021</v>
      </c>
      <c r="H814" s="15">
        <f>'[1]TCE - ANEXO III - Preencher'!I823</f>
        <v>0</v>
      </c>
      <c r="I814" s="15">
        <f>'[1]TCE - ANEXO III - Preencher'!J823</f>
        <v>1727.3671999999999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1.36</v>
      </c>
      <c r="O814" s="16">
        <f>'[1]TCE - ANEXO III - Preencher'!P823</f>
        <v>0</v>
      </c>
      <c r="P814" s="17">
        <f t="shared" si="74"/>
        <v>1.36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1728.7271999999998</v>
      </c>
    </row>
    <row r="815" spans="1:28" x14ac:dyDescent="0.2">
      <c r="A815" s="9">
        <f>IFERROR(VLOOKUP(B815,'[1]DADOS (OCULTAR)'!$P$3:$R$91,3,0),"")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MONIQUE MARIA ALMEIDA VANDERLEI DE SOUZA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2237-10</v>
      </c>
      <c r="G815" s="14" t="str">
        <f>IF('[1]TCE - ANEXO III - Preencher'!H824="","",'[1]TCE - ANEXO III - Preencher'!H824)</f>
        <v>12/2021</v>
      </c>
      <c r="H815" s="15">
        <f>'[1]TCE - ANEXO III - Preencher'!I824</f>
        <v>0</v>
      </c>
      <c r="I815" s="15">
        <f>'[1]TCE - ANEXO III - Preencher'!J824</f>
        <v>372.5136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1.36</v>
      </c>
      <c r="O815" s="16">
        <f>'[1]TCE - ANEXO III - Preencher'!P824</f>
        <v>0</v>
      </c>
      <c r="P815" s="17">
        <f t="shared" si="74"/>
        <v>1.36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373.87360000000001</v>
      </c>
    </row>
    <row r="816" spans="1:28" x14ac:dyDescent="0.2">
      <c r="A816" s="9">
        <f>IFERROR(VLOOKUP(B816,'[1]DADOS (OCULTAR)'!$P$3:$R$91,3,0),"")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MORGANNA ANDREA GONCALVES LEAO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2235-05</v>
      </c>
      <c r="G816" s="14" t="str">
        <f>IF('[1]TCE - ANEXO III - Preencher'!H825="","",'[1]TCE - ANEXO III - Preencher'!H825)</f>
        <v>12/2021</v>
      </c>
      <c r="H816" s="15">
        <f>'[1]TCE - ANEXO III - Preencher'!I825</f>
        <v>0</v>
      </c>
      <c r="I816" s="15">
        <f>'[1]TCE - ANEXO III - Preencher'!J825</f>
        <v>585.2672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2.8499999999999996</v>
      </c>
      <c r="O816" s="16">
        <f>'[1]TCE - ANEXO III - Preencher'!P825</f>
        <v>0</v>
      </c>
      <c r="P816" s="17">
        <f t="shared" si="74"/>
        <v>2.8499999999999996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588.11720000000003</v>
      </c>
    </row>
    <row r="817" spans="1:28" x14ac:dyDescent="0.2">
      <c r="A817" s="9">
        <f>IFERROR(VLOOKUP(B817,'[1]DADOS (OCULTAR)'!$P$3:$R$91,3,0),"")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MOZENITA BARBOSA DOS SANTOS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12/2021</v>
      </c>
      <c r="H817" s="15">
        <f>'[1]TCE - ANEXO III - Preencher'!I826</f>
        <v>0</v>
      </c>
      <c r="I817" s="15">
        <f>'[1]TCE - ANEXO III - Preencher'!J826</f>
        <v>191.17760000000001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1.36</v>
      </c>
      <c r="O817" s="16">
        <f>'[1]TCE - ANEXO III - Preencher'!P826</f>
        <v>0</v>
      </c>
      <c r="P817" s="17">
        <f t="shared" si="74"/>
        <v>1.36</v>
      </c>
      <c r="Q817" s="16">
        <f>'[1]TCE - ANEXO III - Preencher'!R826</f>
        <v>167.7</v>
      </c>
      <c r="R817" s="16">
        <f>'[1]TCE - ANEXO III - Preencher'!S826</f>
        <v>67.430000000000007</v>
      </c>
      <c r="S817" s="17">
        <f t="shared" si="75"/>
        <v>100.26999999999998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292.80759999999998</v>
      </c>
    </row>
    <row r="818" spans="1:28" x14ac:dyDescent="0.2">
      <c r="A818" s="9">
        <f>IFERROR(VLOOKUP(B818,'[1]DADOS (OCULTAR)'!$P$3:$R$91,3,0),"")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MURILO VIEIRA DE MIRANDA</v>
      </c>
      <c r="E818" s="10" t="str">
        <f>IF('[1]TCE - ANEXO III - Preencher'!F827="4 - Assistência Odontológica","2 - Outros Profissionais da Saúde",'[1]TCE - ANEXO III - Preencher'!F827)</f>
        <v>1 - Médico</v>
      </c>
      <c r="F818" s="13" t="str">
        <f>'[1]TCE - ANEXO III - Preencher'!G827</f>
        <v>2251-25</v>
      </c>
      <c r="G818" s="14" t="str">
        <f>IF('[1]TCE - ANEXO III - Preencher'!H827="","",'[1]TCE - ANEXO III - Preencher'!H827)</f>
        <v>12/2021</v>
      </c>
      <c r="H818" s="15">
        <f>'[1]TCE - ANEXO III - Preencher'!I827</f>
        <v>0</v>
      </c>
      <c r="I818" s="15">
        <f>'[1]TCE - ANEXO III - Preencher'!J827</f>
        <v>1541.0576000000001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10.84</v>
      </c>
      <c r="O818" s="16">
        <f>'[1]TCE - ANEXO III - Preencher'!P827</f>
        <v>0</v>
      </c>
      <c r="P818" s="17">
        <f t="shared" si="74"/>
        <v>10.84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1551.8976</v>
      </c>
    </row>
    <row r="819" spans="1:28" x14ac:dyDescent="0.2">
      <c r="A819" s="9">
        <f>IFERROR(VLOOKUP(B819,'[1]DADOS (OCULTAR)'!$P$3:$R$91,3,0),"")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NADIA JAQUELINE SILVA DE VASCONCELOS COELHO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2235-05</v>
      </c>
      <c r="G819" s="14" t="str">
        <f>IF('[1]TCE - ANEXO III - Preencher'!H828="","",'[1]TCE - ANEXO III - Preencher'!H828)</f>
        <v>12/2021</v>
      </c>
      <c r="H819" s="15">
        <f>'[1]TCE - ANEXO III - Preencher'!I828</f>
        <v>0</v>
      </c>
      <c r="I819" s="15">
        <f>'[1]TCE - ANEXO III - Preencher'!J828</f>
        <v>474.13520000000011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2.8499999999999996</v>
      </c>
      <c r="O819" s="16">
        <f>'[1]TCE - ANEXO III - Preencher'!P828</f>
        <v>0</v>
      </c>
      <c r="P819" s="17">
        <f t="shared" si="74"/>
        <v>2.8499999999999996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476.98520000000013</v>
      </c>
    </row>
    <row r="820" spans="1:28" x14ac:dyDescent="0.2">
      <c r="A820" s="9">
        <f>IFERROR(VLOOKUP(B820,'[1]DADOS (OCULTAR)'!$P$3:$R$91,3,0),"")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NADJA CRISTINA DE FREITAS SOUZA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5134-30</v>
      </c>
      <c r="G820" s="14" t="str">
        <f>IF('[1]TCE - ANEXO III - Preencher'!H829="","",'[1]TCE - ANEXO III - Preencher'!H829)</f>
        <v>12/2021</v>
      </c>
      <c r="H820" s="15">
        <f>'[1]TCE - ANEXO III - Preencher'!I829</f>
        <v>0</v>
      </c>
      <c r="I820" s="15">
        <f>'[1]TCE - ANEXO III - Preencher'!J829</f>
        <v>194.81280000000001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1.36</v>
      </c>
      <c r="O820" s="16">
        <f>'[1]TCE - ANEXO III - Preencher'!P829</f>
        <v>0</v>
      </c>
      <c r="P820" s="17">
        <f t="shared" si="74"/>
        <v>1.36</v>
      </c>
      <c r="Q820" s="16">
        <f>'[1]TCE - ANEXO III - Preencher'!R829</f>
        <v>157.5</v>
      </c>
      <c r="R820" s="16">
        <f>'[1]TCE - ANEXO III - Preencher'!S829</f>
        <v>66.599999999999994</v>
      </c>
      <c r="S820" s="17">
        <f t="shared" si="75"/>
        <v>90.9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287.07280000000003</v>
      </c>
    </row>
    <row r="821" spans="1:28" x14ac:dyDescent="0.2">
      <c r="A821" s="9">
        <f>IFERROR(VLOOKUP(B821,'[1]DADOS (OCULTAR)'!$P$3:$R$91,3,0),"")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NADJA DA SILVA SANTOS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2235-05</v>
      </c>
      <c r="G821" s="14" t="str">
        <f>IF('[1]TCE - ANEXO III - Preencher'!H830="","",'[1]TCE - ANEXO III - Preencher'!H830)</f>
        <v>12/2021</v>
      </c>
      <c r="H821" s="15">
        <f>'[1]TCE - ANEXO III - Preencher'!I830</f>
        <v>0</v>
      </c>
      <c r="I821" s="15">
        <f>'[1]TCE - ANEXO III - Preencher'!J830</f>
        <v>469.55919999999998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2.8499999999999996</v>
      </c>
      <c r="O821" s="16">
        <f>'[1]TCE - ANEXO III - Preencher'!P830</f>
        <v>0</v>
      </c>
      <c r="P821" s="17">
        <f t="shared" si="74"/>
        <v>2.8499999999999996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472.4092</v>
      </c>
    </row>
    <row r="822" spans="1:28" x14ac:dyDescent="0.2">
      <c r="A822" s="9">
        <f>IFERROR(VLOOKUP(B822,'[1]DADOS (OCULTAR)'!$P$3:$R$91,3,0),"")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NADJA ROBERTA OLIVEIRA DA SILVA FERREIRA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5174-10</v>
      </c>
      <c r="G822" s="14" t="str">
        <f>IF('[1]TCE - ANEXO III - Preencher'!H831="","",'[1]TCE - ANEXO III - Preencher'!H831)</f>
        <v>12/2021</v>
      </c>
      <c r="H822" s="15">
        <f>'[1]TCE - ANEXO III - Preencher'!I831</f>
        <v>0</v>
      </c>
      <c r="I822" s="15">
        <f>'[1]TCE - ANEXO III - Preencher'!J831</f>
        <v>139.7792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1.36</v>
      </c>
      <c r="O822" s="16">
        <f>'[1]TCE - ANEXO III - Preencher'!P831</f>
        <v>0</v>
      </c>
      <c r="P822" s="17">
        <f t="shared" si="74"/>
        <v>1.36</v>
      </c>
      <c r="Q822" s="16">
        <f>'[1]TCE - ANEXO III - Preencher'!R831</f>
        <v>167.7</v>
      </c>
      <c r="R822" s="16">
        <f>'[1]TCE - ANEXO III - Preencher'!S831</f>
        <v>60.44</v>
      </c>
      <c r="S822" s="17">
        <f t="shared" si="75"/>
        <v>107.25999999999999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248.39920000000001</v>
      </c>
    </row>
    <row r="823" spans="1:28" x14ac:dyDescent="0.2">
      <c r="A823" s="9">
        <f>IFERROR(VLOOKUP(B823,'[1]DADOS (OCULTAR)'!$P$3:$R$91,3,0),"")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NADJA SILVA DO NASCIMENTO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12/2021</v>
      </c>
      <c r="H823" s="15">
        <f>'[1]TCE - ANEXO III - Preencher'!I832</f>
        <v>0</v>
      </c>
      <c r="I823" s="15">
        <f>'[1]TCE - ANEXO III - Preencher'!J832</f>
        <v>164.84399999999999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1.36</v>
      </c>
      <c r="O823" s="16">
        <f>'[1]TCE - ANEXO III - Preencher'!P832</f>
        <v>0</v>
      </c>
      <c r="P823" s="17">
        <f t="shared" si="74"/>
        <v>1.36</v>
      </c>
      <c r="Q823" s="16">
        <f>'[1]TCE - ANEXO III - Preencher'!R832</f>
        <v>157.5</v>
      </c>
      <c r="R823" s="16">
        <f>'[1]TCE - ANEXO III - Preencher'!S832</f>
        <v>67.430000000000007</v>
      </c>
      <c r="S823" s="17">
        <f t="shared" si="75"/>
        <v>90.07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256.274</v>
      </c>
    </row>
    <row r="824" spans="1:28" x14ac:dyDescent="0.2">
      <c r="A824" s="9">
        <f>IFERROR(VLOOKUP(B824,'[1]DADOS (OCULTAR)'!$P$3:$R$91,3,0),"")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NAILMA LOUISE MENDONCA DE ARAUJO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2237-10</v>
      </c>
      <c r="G824" s="14" t="str">
        <f>IF('[1]TCE - ANEXO III - Preencher'!H833="","",'[1]TCE - ANEXO III - Preencher'!H833)</f>
        <v>12/2021</v>
      </c>
      <c r="H824" s="15">
        <f>'[1]TCE - ANEXO III - Preencher'!I833</f>
        <v>0</v>
      </c>
      <c r="I824" s="15">
        <f>'[1]TCE - ANEXO III - Preencher'!J833</f>
        <v>400.63520000000011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1.36</v>
      </c>
      <c r="O824" s="16">
        <f>'[1]TCE - ANEXO III - Preencher'!P833</f>
        <v>0</v>
      </c>
      <c r="P824" s="17">
        <f t="shared" si="74"/>
        <v>1.36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401.99520000000012</v>
      </c>
    </row>
    <row r="825" spans="1:28" x14ac:dyDescent="0.2">
      <c r="A825" s="9">
        <f>IFERROR(VLOOKUP(B825,'[1]DADOS (OCULTAR)'!$P$3:$R$91,3,0),"")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NATALIA FERNANDA SOARES DA SILVA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 t="str">
        <f>'[1]TCE - ANEXO III - Preencher'!G834</f>
        <v>4110-10</v>
      </c>
      <c r="G825" s="14" t="str">
        <f>IF('[1]TCE - ANEXO III - Preencher'!H834="","",'[1]TCE - ANEXO III - Preencher'!H834)</f>
        <v>12/2021</v>
      </c>
      <c r="H825" s="15">
        <f>'[1]TCE - ANEXO III - Preencher'!I834</f>
        <v>0</v>
      </c>
      <c r="I825" s="15">
        <f>'[1]TCE - ANEXO III - Preencher'!J834</f>
        <v>122.0664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1.36</v>
      </c>
      <c r="O825" s="16">
        <f>'[1]TCE - ANEXO III - Preencher'!P834</f>
        <v>0</v>
      </c>
      <c r="P825" s="17">
        <f t="shared" si="74"/>
        <v>1.36</v>
      </c>
      <c r="Q825" s="16">
        <f>'[1]TCE - ANEXO III - Preencher'!R834</f>
        <v>147.30000000000001</v>
      </c>
      <c r="R825" s="16">
        <f>'[1]TCE - ANEXO III - Preencher'!S834</f>
        <v>60.1</v>
      </c>
      <c r="S825" s="17">
        <f t="shared" si="75"/>
        <v>87.200000000000017</v>
      </c>
      <c r="T825" s="16">
        <f>'[1]TCE - ANEXO III - Preencher'!U834</f>
        <v>124.97</v>
      </c>
      <c r="U825" s="16">
        <f>'[1]TCE - ANEXO III - Preencher'!V834</f>
        <v>0</v>
      </c>
      <c r="V825" s="17">
        <f t="shared" si="76"/>
        <v>124.97</v>
      </c>
      <c r="W825" s="18" t="str">
        <f>IF('[1]TCE - ANEXO III - Preencher'!X834="","",'[1]TCE - ANEXO III - Preencher'!X834)</f>
        <v>AUXÍLIO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335.59640000000002</v>
      </c>
    </row>
    <row r="826" spans="1:28" x14ac:dyDescent="0.2">
      <c r="A826" s="9">
        <f>IFERROR(VLOOKUP(B826,'[1]DADOS (OCULTAR)'!$P$3:$R$91,3,0),"")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NATALIA FERREIRA CAVALCANTI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3242-05</v>
      </c>
      <c r="G826" s="14" t="str">
        <f>IF('[1]TCE - ANEXO III - Preencher'!H835="","",'[1]TCE - ANEXO III - Preencher'!H835)</f>
        <v>12/2021</v>
      </c>
      <c r="H826" s="15">
        <f>'[1]TCE - ANEXO III - Preencher'!I835</f>
        <v>0</v>
      </c>
      <c r="I826" s="15">
        <f>'[1]TCE - ANEXO III - Preencher'!J835</f>
        <v>285.24880000000002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1.36</v>
      </c>
      <c r="O826" s="16">
        <f>'[1]TCE - ANEXO III - Preencher'!P835</f>
        <v>0</v>
      </c>
      <c r="P826" s="17">
        <f t="shared" si="74"/>
        <v>1.36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286.60880000000003</v>
      </c>
    </row>
    <row r="827" spans="1:28" x14ac:dyDescent="0.2">
      <c r="A827" s="9">
        <f>IFERROR(VLOOKUP(B827,'[1]DADOS (OCULTAR)'!$P$3:$R$91,3,0),"")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NATALIA FERREIRA GOMES VASCONCELOS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2237-10</v>
      </c>
      <c r="G827" s="14" t="str">
        <f>IF('[1]TCE - ANEXO III - Preencher'!H836="","",'[1]TCE - ANEXO III - Preencher'!H836)</f>
        <v>12/2021</v>
      </c>
      <c r="H827" s="15">
        <f>'[1]TCE - ANEXO III - Preencher'!I836</f>
        <v>0</v>
      </c>
      <c r="I827" s="15">
        <f>'[1]TCE - ANEXO III - Preencher'!J836</f>
        <v>398.084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1.36</v>
      </c>
      <c r="O827" s="16">
        <f>'[1]TCE - ANEXO III - Preencher'!P836</f>
        <v>0</v>
      </c>
      <c r="P827" s="17">
        <f t="shared" si="74"/>
        <v>1.36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399.44400000000002</v>
      </c>
    </row>
    <row r="828" spans="1:28" x14ac:dyDescent="0.2">
      <c r="A828" s="9">
        <f>IFERROR(VLOOKUP(B828,'[1]DADOS (OCULTAR)'!$P$3:$R$91,3,0),"")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NATALIA GOMES DA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12/2021</v>
      </c>
      <c r="H828" s="15">
        <f>'[1]TCE - ANEXO III - Preencher'!I837</f>
        <v>0</v>
      </c>
      <c r="I828" s="15">
        <f>'[1]TCE - ANEXO III - Preencher'!J837</f>
        <v>190.08799999999999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1.36</v>
      </c>
      <c r="O828" s="16">
        <f>'[1]TCE - ANEXO III - Preencher'!P837</f>
        <v>0</v>
      </c>
      <c r="P828" s="17">
        <f t="shared" si="74"/>
        <v>1.36</v>
      </c>
      <c r="Q828" s="16">
        <f>'[1]TCE - ANEXO III - Preencher'!R837</f>
        <v>157.5</v>
      </c>
      <c r="R828" s="16">
        <f>'[1]TCE - ANEXO III - Preencher'!S837</f>
        <v>52.17</v>
      </c>
      <c r="S828" s="17">
        <f t="shared" si="75"/>
        <v>105.33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296.77800000000002</v>
      </c>
    </row>
    <row r="829" spans="1:28" x14ac:dyDescent="0.2">
      <c r="A829" s="9">
        <f>IFERROR(VLOOKUP(B829,'[1]DADOS (OCULTAR)'!$P$3:$R$91,3,0),"")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NATALIA LOURENCO CAMARA GOMES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2236-05</v>
      </c>
      <c r="G829" s="14" t="str">
        <f>IF('[1]TCE - ANEXO III - Preencher'!H838="","",'[1]TCE - ANEXO III - Preencher'!H838)</f>
        <v>12/2021</v>
      </c>
      <c r="H829" s="15">
        <f>'[1]TCE - ANEXO III - Preencher'!I838</f>
        <v>0</v>
      </c>
      <c r="I829" s="15">
        <f>'[1]TCE - ANEXO III - Preencher'!J838</f>
        <v>407.39760000000001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2.8499999999999996</v>
      </c>
      <c r="O829" s="16">
        <f>'[1]TCE - ANEXO III - Preencher'!P838</f>
        <v>0</v>
      </c>
      <c r="P829" s="17">
        <f t="shared" si="74"/>
        <v>2.8499999999999996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410.24760000000003</v>
      </c>
    </row>
    <row r="830" spans="1:28" x14ac:dyDescent="0.2">
      <c r="A830" s="9">
        <f>IFERROR(VLOOKUP(B830,'[1]DADOS (OCULTAR)'!$P$3:$R$91,3,0),"")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NATALIA MARIA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12/2021</v>
      </c>
      <c r="H830" s="15">
        <f>'[1]TCE - ANEXO III - Preencher'!I839</f>
        <v>0</v>
      </c>
      <c r="I830" s="15">
        <f>'[1]TCE - ANEXO III - Preencher'!J839</f>
        <v>186.7216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1.36</v>
      </c>
      <c r="O830" s="16">
        <f>'[1]TCE - ANEXO III - Preencher'!P839</f>
        <v>0</v>
      </c>
      <c r="P830" s="17">
        <f t="shared" si="74"/>
        <v>1.36</v>
      </c>
      <c r="Q830" s="16">
        <f>'[1]TCE - ANEXO III - Preencher'!R839</f>
        <v>147.30000000000001</v>
      </c>
      <c r="R830" s="16">
        <f>'[1]TCE - ANEXO III - Preencher'!S839</f>
        <v>67.430000000000007</v>
      </c>
      <c r="S830" s="17">
        <f t="shared" si="75"/>
        <v>79.87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267.95159999999998</v>
      </c>
    </row>
    <row r="831" spans="1:28" x14ac:dyDescent="0.2">
      <c r="A831" s="9">
        <f>IFERROR(VLOOKUP(B831,'[1]DADOS (OCULTAR)'!$P$3:$R$91,3,0),"")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NATALIA MAYARA MENEZES DE SOUZA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2237-10</v>
      </c>
      <c r="G831" s="14" t="str">
        <f>IF('[1]TCE - ANEXO III - Preencher'!H840="","",'[1]TCE - ANEXO III - Preencher'!H840)</f>
        <v>12/2021</v>
      </c>
      <c r="H831" s="15">
        <f>'[1]TCE - ANEXO III - Preencher'!I840</f>
        <v>0</v>
      </c>
      <c r="I831" s="15">
        <f>'[1]TCE - ANEXO III - Preencher'!J840</f>
        <v>434.43360000000001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1.36</v>
      </c>
      <c r="O831" s="16">
        <f>'[1]TCE - ANEXO III - Preencher'!P840</f>
        <v>0</v>
      </c>
      <c r="P831" s="17">
        <f t="shared" si="74"/>
        <v>1.36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435.79360000000003</v>
      </c>
    </row>
    <row r="832" spans="1:28" x14ac:dyDescent="0.2">
      <c r="A832" s="9">
        <f>IFERROR(VLOOKUP(B832,'[1]DADOS (OCULTAR)'!$P$3:$R$91,3,0),"")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NATALIA OLIVEIRA BANJA</v>
      </c>
      <c r="E832" s="10" t="str">
        <f>IF('[1]TCE - ANEXO III - Preencher'!F841="4 - Assistência Odontológica","2 - Outros Profissionais da Saúde",'[1]TCE - ANEXO III - Preencher'!F841)</f>
        <v>1 - Médico</v>
      </c>
      <c r="F832" s="13" t="str">
        <f>'[1]TCE - ANEXO III - Preencher'!G841</f>
        <v>2252-25</v>
      </c>
      <c r="G832" s="14" t="str">
        <f>IF('[1]TCE - ANEXO III - Preencher'!H841="","",'[1]TCE - ANEXO III - Preencher'!H841)</f>
        <v>12/2021</v>
      </c>
      <c r="H832" s="15">
        <f>'[1]TCE - ANEXO III - Preencher'!I841</f>
        <v>0</v>
      </c>
      <c r="I832" s="15">
        <f>'[1]TCE - ANEXO III - Preencher'!J841</f>
        <v>647.04719999999998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10.84</v>
      </c>
      <c r="O832" s="16">
        <f>'[1]TCE - ANEXO III - Preencher'!P841</f>
        <v>0</v>
      </c>
      <c r="P832" s="17">
        <f t="shared" si="74"/>
        <v>10.84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657.88720000000001</v>
      </c>
    </row>
    <row r="833" spans="1:28" x14ac:dyDescent="0.2">
      <c r="A833" s="9">
        <f>IFERROR(VLOOKUP(B833,'[1]DADOS (OCULTAR)'!$P$3:$R$91,3,0),"")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NATALIA SILVA DE ALMEIDA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3222-05</v>
      </c>
      <c r="G833" s="14" t="str">
        <f>IF('[1]TCE - ANEXO III - Preencher'!H842="","",'[1]TCE - ANEXO III - Preencher'!H842)</f>
        <v>12/2021</v>
      </c>
      <c r="H833" s="15">
        <f>'[1]TCE - ANEXO III - Preencher'!I842</f>
        <v>0</v>
      </c>
      <c r="I833" s="15">
        <f>'[1]TCE - ANEXO III - Preencher'!J842</f>
        <v>234.96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1.36</v>
      </c>
      <c r="O833" s="16">
        <f>'[1]TCE - ANEXO III - Preencher'!P842</f>
        <v>0</v>
      </c>
      <c r="P833" s="17">
        <f t="shared" si="74"/>
        <v>1.36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236.32000000000002</v>
      </c>
    </row>
    <row r="834" spans="1:28" x14ac:dyDescent="0.2">
      <c r="A834" s="9">
        <f>IFERROR(VLOOKUP(B834,'[1]DADOS (OCULTAR)'!$P$3:$R$91,3,0),"")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NATAN FILIPI DE SANTANA</v>
      </c>
      <c r="E834" s="10" t="str">
        <f>IF('[1]TCE - ANEXO III - Preencher'!F843="4 - Assistência Odontológica","2 - Outros Profissionais da Saúde",'[1]TCE - ANEXO III - Preencher'!F843)</f>
        <v>3 - Administrativo</v>
      </c>
      <c r="F834" s="13" t="str">
        <f>'[1]TCE - ANEXO III - Preencher'!G843</f>
        <v>4110-10</v>
      </c>
      <c r="G834" s="14" t="str">
        <f>IF('[1]TCE - ANEXO III - Preencher'!H843="","",'[1]TCE - ANEXO III - Preencher'!H843)</f>
        <v>12/2021</v>
      </c>
      <c r="H834" s="15">
        <f>'[1]TCE - ANEXO III - Preencher'!I843</f>
        <v>0</v>
      </c>
      <c r="I834" s="15">
        <f>'[1]TCE - ANEXO III - Preencher'!J843</f>
        <v>11.3666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1.35</v>
      </c>
      <c r="O834" s="16">
        <f>'[1]TCE - ANEXO III - Preencher'!P843</f>
        <v>0</v>
      </c>
      <c r="P834" s="17">
        <f t="shared" si="74"/>
        <v>1.35</v>
      </c>
      <c r="Q834" s="16">
        <f>'[1]TCE - ANEXO III - Preencher'!R843</f>
        <v>219.60999999999999</v>
      </c>
      <c r="R834" s="16">
        <f>'[1]TCE - ANEXO III - Preencher'!S843</f>
        <v>17.600000000000001</v>
      </c>
      <c r="S834" s="17">
        <f t="shared" si="75"/>
        <v>202.01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214.72659999999999</v>
      </c>
    </row>
    <row r="835" spans="1:28" x14ac:dyDescent="0.2">
      <c r="A835" s="9">
        <f>IFERROR(VLOOKUP(B835,'[1]DADOS (OCULTAR)'!$P$3:$R$91,3,0),"")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NATHALIA AMANDA DE VASCONCELLOS PISCOYA</v>
      </c>
      <c r="E835" s="10" t="str">
        <f>IF('[1]TCE - ANEXO III - Preencher'!F844="4 - Assistência Odontológica","2 - Outros Profissionais da Saúde",'[1]TCE - ANEXO III - Preencher'!F844)</f>
        <v>1 - Médico</v>
      </c>
      <c r="F835" s="13" t="str">
        <f>'[1]TCE - ANEXO III - Preencher'!G844</f>
        <v>2251-25</v>
      </c>
      <c r="G835" s="14" t="str">
        <f>IF('[1]TCE - ANEXO III - Preencher'!H844="","",'[1]TCE - ANEXO III - Preencher'!H844)</f>
        <v>12/2021</v>
      </c>
      <c r="H835" s="15">
        <f>'[1]TCE - ANEXO III - Preencher'!I844</f>
        <v>0</v>
      </c>
      <c r="I835" s="15">
        <f>'[1]TCE - ANEXO III - Preencher'!J844</f>
        <v>706.42239999999993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10.83</v>
      </c>
      <c r="O835" s="16">
        <f>'[1]TCE - ANEXO III - Preencher'!P844</f>
        <v>0</v>
      </c>
      <c r="P835" s="17">
        <f t="shared" si="74"/>
        <v>10.83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717.25239999999997</v>
      </c>
    </row>
    <row r="836" spans="1:28" x14ac:dyDescent="0.2">
      <c r="A836" s="9">
        <f>IFERROR(VLOOKUP(B836,'[1]DADOS (OCULTAR)'!$P$3:$R$91,3,0),"")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NATHALIA MARIA MEDEIROS SERRA</v>
      </c>
      <c r="E836" s="10" t="str">
        <f>IF('[1]TCE - ANEXO III - Preencher'!F845="4 - Assistência Odontológica","2 - Outros Profissionais da Saúde",'[1]TCE - ANEXO III - Preencher'!F845)</f>
        <v>1 - Médico</v>
      </c>
      <c r="F836" s="13" t="str">
        <f>'[1]TCE - ANEXO III - Preencher'!G845</f>
        <v>2251-25</v>
      </c>
      <c r="G836" s="14" t="str">
        <f>IF('[1]TCE - ANEXO III - Preencher'!H845="","",'[1]TCE - ANEXO III - Preencher'!H845)</f>
        <v>12/2021</v>
      </c>
      <c r="H836" s="15">
        <f>'[1]TCE - ANEXO III - Preencher'!I845</f>
        <v>0</v>
      </c>
      <c r="I836" s="15">
        <f>'[1]TCE - ANEXO III - Preencher'!J845</f>
        <v>593.94159999999999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10.83</v>
      </c>
      <c r="O836" s="16">
        <f>'[1]TCE - ANEXO III - Preencher'!P845</f>
        <v>0</v>
      </c>
      <c r="P836" s="17">
        <f t="shared" ref="P836:P899" si="80">N836-O836</f>
        <v>10.83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604.77160000000003</v>
      </c>
    </row>
    <row r="837" spans="1:28" x14ac:dyDescent="0.2">
      <c r="A837" s="9">
        <f>IFERROR(VLOOKUP(B837,'[1]DADOS (OCULTAR)'!$P$3:$R$91,3,0),"")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NATHALIA MARTINS DE MENDONCA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12/2021</v>
      </c>
      <c r="H837" s="15">
        <f>'[1]TCE - ANEXO III - Preencher'!I846</f>
        <v>0</v>
      </c>
      <c r="I837" s="15">
        <f>'[1]TCE - ANEXO III - Preencher'!J846</f>
        <v>2.9967999999999999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1.36</v>
      </c>
      <c r="O837" s="16">
        <f>'[1]TCE - ANEXO III - Preencher'!P846</f>
        <v>0</v>
      </c>
      <c r="P837" s="17">
        <f t="shared" si="80"/>
        <v>1.36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4.3567999999999998</v>
      </c>
    </row>
    <row r="838" spans="1:28" x14ac:dyDescent="0.2">
      <c r="A838" s="9">
        <f>IFERROR(VLOOKUP(B838,'[1]DADOS (OCULTAR)'!$P$3:$R$91,3,0),"")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NAYARA ROSANE VASCONCELOS SILVA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1312-05</v>
      </c>
      <c r="G838" s="14" t="str">
        <f>IF('[1]TCE - ANEXO III - Preencher'!H847="","",'[1]TCE - ANEXO III - Preencher'!H847)</f>
        <v>12/2021</v>
      </c>
      <c r="H838" s="15">
        <f>'[1]TCE - ANEXO III - Preencher'!I847</f>
        <v>0</v>
      </c>
      <c r="I838" s="15">
        <f>'[1]TCE - ANEXO III - Preencher'!J847</f>
        <v>1763.3424</v>
      </c>
      <c r="J838" s="15">
        <f>'[1]TCE - ANEXO III - Preencher'!K847</f>
        <v>0</v>
      </c>
      <c r="K838" s="16">
        <f>'[1]TCE - ANEXO III - Preencher'!L847</f>
        <v>550.4</v>
      </c>
      <c r="L838" s="16">
        <f>'[1]TCE - ANEXO III - Preencher'!M847</f>
        <v>30</v>
      </c>
      <c r="M838" s="16">
        <f t="shared" si="79"/>
        <v>520.4</v>
      </c>
      <c r="N838" s="16">
        <f>'[1]TCE - ANEXO III - Preencher'!O847</f>
        <v>1.35</v>
      </c>
      <c r="O838" s="16">
        <f>'[1]TCE - ANEXO III - Preencher'!P847</f>
        <v>0</v>
      </c>
      <c r="P838" s="17">
        <f t="shared" si="80"/>
        <v>1.35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2285.0924</v>
      </c>
    </row>
    <row r="839" spans="1:28" x14ac:dyDescent="0.2">
      <c r="A839" s="9">
        <f>IFERROR(VLOOKUP(B839,'[1]DADOS (OCULTAR)'!$P$3:$R$91,3,0),"")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NEUDENIZA MOREIRA DE FARIAS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2235-05</v>
      </c>
      <c r="G839" s="14" t="str">
        <f>IF('[1]TCE - ANEXO III - Preencher'!H848="","",'[1]TCE - ANEXO III - Preencher'!H848)</f>
        <v>12/2021</v>
      </c>
      <c r="H839" s="15">
        <f>'[1]TCE - ANEXO III - Preencher'!I848</f>
        <v>0</v>
      </c>
      <c r="I839" s="15">
        <f>'[1]TCE - ANEXO III - Preencher'!J848</f>
        <v>694.32960000000003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2.84</v>
      </c>
      <c r="O839" s="16">
        <f>'[1]TCE - ANEXO III - Preencher'!P848</f>
        <v>0</v>
      </c>
      <c r="P839" s="17">
        <f t="shared" si="80"/>
        <v>2.84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697.16960000000006</v>
      </c>
    </row>
    <row r="840" spans="1:28" x14ac:dyDescent="0.2">
      <c r="A840" s="9">
        <f>IFERROR(VLOOKUP(B840,'[1]DADOS (OCULTAR)'!$P$3:$R$91,3,0),"")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NILMA HERCULANO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2235-05</v>
      </c>
      <c r="G840" s="14" t="str">
        <f>IF('[1]TCE - ANEXO III - Preencher'!H849="","",'[1]TCE - ANEXO III - Preencher'!H849)</f>
        <v>12/2021</v>
      </c>
      <c r="H840" s="15">
        <f>'[1]TCE - ANEXO III - Preencher'!I849</f>
        <v>0</v>
      </c>
      <c r="I840" s="15">
        <f>'[1]TCE - ANEXO III - Preencher'!J849</f>
        <v>602.3664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2.84</v>
      </c>
      <c r="O840" s="16">
        <f>'[1]TCE - ANEXO III - Preencher'!P849</f>
        <v>0</v>
      </c>
      <c r="P840" s="17">
        <f t="shared" si="80"/>
        <v>2.84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605.20640000000003</v>
      </c>
    </row>
    <row r="841" spans="1:28" x14ac:dyDescent="0.2">
      <c r="A841" s="9">
        <f>IFERROR(VLOOKUP(B841,'[1]DADOS (OCULTAR)'!$P$3:$R$91,3,0),"")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NILSON ALVES DA SILVA NETO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5211-30</v>
      </c>
      <c r="G841" s="14" t="str">
        <f>IF('[1]TCE - ANEXO III - Preencher'!H850="","",'[1]TCE - ANEXO III - Preencher'!H850)</f>
        <v>12/2021</v>
      </c>
      <c r="H841" s="15">
        <f>'[1]TCE - ANEXO III - Preencher'!I850</f>
        <v>0</v>
      </c>
      <c r="I841" s="15">
        <f>'[1]TCE - ANEXO III - Preencher'!J850</f>
        <v>124.3048</v>
      </c>
      <c r="J841" s="15">
        <f>'[1]TCE - ANEXO III - Preencher'!K850</f>
        <v>0</v>
      </c>
      <c r="K841" s="16">
        <f>'[1]TCE - ANEXO III - Preencher'!L850</f>
        <v>550.4</v>
      </c>
      <c r="L841" s="16">
        <f>'[1]TCE - ANEXO III - Preencher'!M850</f>
        <v>22.26</v>
      </c>
      <c r="M841" s="16">
        <f t="shared" si="79"/>
        <v>528.14</v>
      </c>
      <c r="N841" s="16">
        <f>'[1]TCE - ANEXO III - Preencher'!O850</f>
        <v>1.35</v>
      </c>
      <c r="O841" s="16">
        <f>'[1]TCE - ANEXO III - Preencher'!P850</f>
        <v>0</v>
      </c>
      <c r="P841" s="17">
        <f t="shared" si="80"/>
        <v>1.35</v>
      </c>
      <c r="Q841" s="16">
        <f>'[1]TCE - ANEXO III - Preencher'!R850</f>
        <v>228.9</v>
      </c>
      <c r="R841" s="16">
        <f>'[1]TCE - ANEXO III - Preencher'!S850</f>
        <v>57.88</v>
      </c>
      <c r="S841" s="17">
        <f t="shared" si="81"/>
        <v>171.02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824.81479999999999</v>
      </c>
    </row>
    <row r="842" spans="1:28" x14ac:dyDescent="0.2">
      <c r="A842" s="9">
        <f>IFERROR(VLOOKUP(B842,'[1]DADOS (OCULTAR)'!$P$3:$R$91,3,0),"")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NOEL GUEDES LOUREIRO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2251-50</v>
      </c>
      <c r="G842" s="14" t="str">
        <f>IF('[1]TCE - ANEXO III - Preencher'!H851="","",'[1]TCE - ANEXO III - Preencher'!H851)</f>
        <v>12/2021</v>
      </c>
      <c r="H842" s="15">
        <f>'[1]TCE - ANEXO III - Preencher'!I851</f>
        <v>0</v>
      </c>
      <c r="I842" s="15">
        <f>'[1]TCE - ANEXO III - Preencher'!J851</f>
        <v>2007.8776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10.83</v>
      </c>
      <c r="O842" s="16">
        <f>'[1]TCE - ANEXO III - Preencher'!P851</f>
        <v>0</v>
      </c>
      <c r="P842" s="17">
        <f t="shared" si="80"/>
        <v>10.83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2018.7076</v>
      </c>
    </row>
    <row r="843" spans="1:28" x14ac:dyDescent="0.2">
      <c r="A843" s="9">
        <f>IFERROR(VLOOKUP(B843,'[1]DADOS (OCULTAR)'!$P$3:$R$91,3,0),"")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NORMANDO ANTONIO LOPES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3241-15</v>
      </c>
      <c r="G843" s="14" t="str">
        <f>IF('[1]TCE - ANEXO III - Preencher'!H852="","",'[1]TCE - ANEXO III - Preencher'!H852)</f>
        <v>12/2021</v>
      </c>
      <c r="H843" s="15">
        <f>'[1]TCE - ANEXO III - Preencher'!I852</f>
        <v>0</v>
      </c>
      <c r="I843" s="15">
        <f>'[1]TCE - ANEXO III - Preencher'!J852</f>
        <v>439.5256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1.35</v>
      </c>
      <c r="O843" s="16">
        <f>'[1]TCE - ANEXO III - Preencher'!P852</f>
        <v>0</v>
      </c>
      <c r="P843" s="17">
        <f t="shared" si="80"/>
        <v>1.35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440.87560000000002</v>
      </c>
    </row>
    <row r="844" spans="1:28" x14ac:dyDescent="0.2">
      <c r="A844" s="9">
        <f>IFERROR(VLOOKUP(B844,'[1]DADOS (OCULTAR)'!$P$3:$R$91,3,0),"")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ORLANDIA FARIAS DE AGUIAR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2235-05</v>
      </c>
      <c r="G844" s="14" t="str">
        <f>IF('[1]TCE - ANEXO III - Preencher'!H853="","",'[1]TCE - ANEXO III - Preencher'!H853)</f>
        <v>12/2021</v>
      </c>
      <c r="H844" s="15">
        <f>'[1]TCE - ANEXO III - Preencher'!I853</f>
        <v>0</v>
      </c>
      <c r="I844" s="15">
        <f>'[1]TCE - ANEXO III - Preencher'!J853</f>
        <v>529.48400000000004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2.84</v>
      </c>
      <c r="O844" s="16">
        <f>'[1]TCE - ANEXO III - Preencher'!P853</f>
        <v>0</v>
      </c>
      <c r="P844" s="17">
        <f t="shared" si="80"/>
        <v>2.84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532.32400000000007</v>
      </c>
    </row>
    <row r="845" spans="1:28" x14ac:dyDescent="0.2">
      <c r="A845" s="9">
        <f>IFERROR(VLOOKUP(B845,'[1]DADOS (OCULTAR)'!$P$3:$R$91,3,0),"")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ORLANDO LOPES DE MORAIS NETO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3222-05</v>
      </c>
      <c r="G845" s="14" t="str">
        <f>IF('[1]TCE - ANEXO III - Preencher'!H854="","",'[1]TCE - ANEXO III - Preencher'!H854)</f>
        <v>12/2021</v>
      </c>
      <c r="H845" s="15">
        <f>'[1]TCE - ANEXO III - Preencher'!I854</f>
        <v>0</v>
      </c>
      <c r="I845" s="15">
        <f>'[1]TCE - ANEXO III - Preencher'!J854</f>
        <v>313.16879999999998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1.35</v>
      </c>
      <c r="O845" s="16">
        <f>'[1]TCE - ANEXO III - Preencher'!P854</f>
        <v>0</v>
      </c>
      <c r="P845" s="17">
        <f t="shared" si="80"/>
        <v>1.35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314.5188</v>
      </c>
    </row>
    <row r="846" spans="1:28" x14ac:dyDescent="0.2">
      <c r="A846" s="9">
        <f>IFERROR(VLOOKUP(B846,'[1]DADOS (OCULTAR)'!$P$3:$R$91,3,0),"")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OSCALENY REIS DE OLIVEIRA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 t="str">
        <f>IF('[1]TCE - ANEXO III - Preencher'!H855="","",'[1]TCE - ANEXO III - Preencher'!H855)</f>
        <v>12/2021</v>
      </c>
      <c r="H846" s="15">
        <f>'[1]TCE - ANEXO III - Preencher'!I855</f>
        <v>0</v>
      </c>
      <c r="I846" s="15">
        <f>'[1]TCE - ANEXO III - Preencher'!J855</f>
        <v>453.51280000000003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2.84</v>
      </c>
      <c r="O846" s="16">
        <f>'[1]TCE - ANEXO III - Preencher'!P855</f>
        <v>0</v>
      </c>
      <c r="P846" s="17">
        <f t="shared" si="80"/>
        <v>2.84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456.3528</v>
      </c>
    </row>
    <row r="847" spans="1:28" x14ac:dyDescent="0.2">
      <c r="A847" s="9">
        <f>IFERROR(VLOOKUP(B847,'[1]DADOS (OCULTAR)'!$P$3:$R$91,3,0),"")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OSVALDO CARLOS RODRIGUES JUNIOR</v>
      </c>
      <c r="E847" s="10" t="str">
        <f>IF('[1]TCE - ANEXO III - Preencher'!F856="4 - Assistência Odontológica","2 - Outros Profissionais da Saúde",'[1]TCE - ANEXO III - Preencher'!F856)</f>
        <v>1 - Médico</v>
      </c>
      <c r="F847" s="13" t="str">
        <f>'[1]TCE - ANEXO III - Preencher'!G856</f>
        <v>2251-25</v>
      </c>
      <c r="G847" s="14" t="str">
        <f>IF('[1]TCE - ANEXO III - Preencher'!H856="","",'[1]TCE - ANEXO III - Preencher'!H856)</f>
        <v>12/2021</v>
      </c>
      <c r="H847" s="15">
        <f>'[1]TCE - ANEXO III - Preencher'!I856</f>
        <v>0</v>
      </c>
      <c r="I847" s="15">
        <f>'[1]TCE - ANEXO III - Preencher'!J856</f>
        <v>1022.604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10.83</v>
      </c>
      <c r="O847" s="16">
        <f>'[1]TCE - ANEXO III - Preencher'!P856</f>
        <v>0</v>
      </c>
      <c r="P847" s="17">
        <f t="shared" si="80"/>
        <v>10.83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1033.434</v>
      </c>
    </row>
    <row r="848" spans="1:28" x14ac:dyDescent="0.2">
      <c r="A848" s="9">
        <f>IFERROR(VLOOKUP(B848,'[1]DADOS (OCULTAR)'!$P$3:$R$91,3,0),"")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PAMELA KARINNE FERREIRA DA SILVA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2234-05</v>
      </c>
      <c r="G848" s="14" t="str">
        <f>IF('[1]TCE - ANEXO III - Preencher'!H857="","",'[1]TCE - ANEXO III - Preencher'!H857)</f>
        <v>12/2021</v>
      </c>
      <c r="H848" s="15">
        <f>'[1]TCE - ANEXO III - Preencher'!I857</f>
        <v>0</v>
      </c>
      <c r="I848" s="15">
        <f>'[1]TCE - ANEXO III - Preencher'!J857</f>
        <v>655.15039999999999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656.50040000000001</v>
      </c>
    </row>
    <row r="849" spans="1:28" x14ac:dyDescent="0.2">
      <c r="A849" s="9">
        <f>IFERROR(VLOOKUP(B849,'[1]DADOS (OCULTAR)'!$P$3:$R$91,3,0),"")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BRAZ DO MONTE COSTA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2236-05</v>
      </c>
      <c r="G849" s="14" t="str">
        <f>IF('[1]TCE - ANEXO III - Preencher'!H858="","",'[1]TCE - ANEXO III - Preencher'!H858)</f>
        <v>12/2021</v>
      </c>
      <c r="H849" s="15">
        <f>'[1]TCE - ANEXO III - Preencher'!I858</f>
        <v>0</v>
      </c>
      <c r="I849" s="15">
        <f>'[1]TCE - ANEXO III - Preencher'!J858</f>
        <v>542.47520000000009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2.84</v>
      </c>
      <c r="O849" s="16">
        <f>'[1]TCE - ANEXO III - Preencher'!P858</f>
        <v>0</v>
      </c>
      <c r="P849" s="17">
        <f t="shared" si="80"/>
        <v>2.84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3.27</v>
      </c>
      <c r="U849" s="16">
        <f>'[1]TCE - ANEXO III - Preencher'!V858</f>
        <v>0</v>
      </c>
      <c r="V849" s="17">
        <f t="shared" si="82"/>
        <v>3.27</v>
      </c>
      <c r="W849" s="18" t="str">
        <f>IF('[1]TCE - ANEXO III - Preencher'!X858="","",'[1]TCE - ANEXO III - Preencher'!X858)</f>
        <v>AUXÍLIO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548.5852000000001</v>
      </c>
    </row>
    <row r="850" spans="1:28" x14ac:dyDescent="0.2">
      <c r="A850" s="9">
        <f>IFERROR(VLOOKUP(B850,'[1]DADOS (OCULTAR)'!$P$3:$R$91,3,0),"")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GOMES DE FREITAS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12/2021</v>
      </c>
      <c r="H850" s="15">
        <f>'[1]TCE - ANEXO III - Preencher'!I859</f>
        <v>0</v>
      </c>
      <c r="I850" s="15">
        <f>'[1]TCE - ANEXO III - Preencher'!J859</f>
        <v>172.416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167.7</v>
      </c>
      <c r="R850" s="16">
        <f>'[1]TCE - ANEXO III - Preencher'!S859</f>
        <v>67.430000000000007</v>
      </c>
      <c r="S850" s="17">
        <f t="shared" si="81"/>
        <v>100.26999999999998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274.03599999999994</v>
      </c>
    </row>
    <row r="851" spans="1:28" x14ac:dyDescent="0.2">
      <c r="A851" s="9">
        <f>IFERROR(VLOOKUP(B851,'[1]DADOS (OCULTAR)'!$P$3:$R$91,3,0),"")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PATRICIA GUERRA CAVALCANTI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12/2021</v>
      </c>
      <c r="H851" s="15">
        <f>'[1]TCE - ANEXO III - Preencher'!I860</f>
        <v>0</v>
      </c>
      <c r="I851" s="15">
        <f>'[1]TCE - ANEXO III - Preencher'!J860</f>
        <v>505.08240000000012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2.84</v>
      </c>
      <c r="O851" s="16">
        <f>'[1]TCE - ANEXO III - Preencher'!P860</f>
        <v>0</v>
      </c>
      <c r="P851" s="17">
        <f t="shared" si="80"/>
        <v>2.84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507.9224000000001</v>
      </c>
    </row>
    <row r="852" spans="1:28" x14ac:dyDescent="0.2">
      <c r="A852" s="9">
        <f>IFERROR(VLOOKUP(B852,'[1]DADOS (OCULTAR)'!$P$3:$R$91,3,0),"")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PATRICIA JANE FERREIRA DE ALENCAR GUIMARAES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12/2021</v>
      </c>
      <c r="H852" s="15">
        <f>'[1]TCE - ANEXO III - Preencher'!I861</f>
        <v>0</v>
      </c>
      <c r="I852" s="15">
        <f>'[1]TCE - ANEXO III - Preencher'!J861</f>
        <v>179.6728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1.35</v>
      </c>
      <c r="O852" s="16">
        <f>'[1]TCE - ANEXO III - Preencher'!P861</f>
        <v>0</v>
      </c>
      <c r="P852" s="17">
        <f t="shared" si="80"/>
        <v>1.35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181.02279999999999</v>
      </c>
    </row>
    <row r="853" spans="1:28" x14ac:dyDescent="0.2">
      <c r="A853" s="9">
        <f>IFERROR(VLOOKUP(B853,'[1]DADOS (OCULTAR)'!$P$3:$R$91,3,0),"")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PATRICIA MARIA DA FONSECA DE OLIVEIRA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 t="str">
        <f>IF('[1]TCE - ANEXO III - Preencher'!H862="","",'[1]TCE - ANEXO III - Preencher'!H862)</f>
        <v>12/2021</v>
      </c>
      <c r="H853" s="15">
        <f>'[1]TCE - ANEXO III - Preencher'!I862</f>
        <v>0</v>
      </c>
      <c r="I853" s="15">
        <f>'[1]TCE - ANEXO III - Preencher'!J862</f>
        <v>187.23840000000001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1.35</v>
      </c>
      <c r="O853" s="16">
        <f>'[1]TCE - ANEXO III - Preencher'!P862</f>
        <v>0</v>
      </c>
      <c r="P853" s="17">
        <f t="shared" si="80"/>
        <v>1.35</v>
      </c>
      <c r="Q853" s="16">
        <f>'[1]TCE - ANEXO III - Preencher'!R862</f>
        <v>157.5</v>
      </c>
      <c r="R853" s="16">
        <f>'[1]TCE - ANEXO III - Preencher'!S862</f>
        <v>59.51</v>
      </c>
      <c r="S853" s="17">
        <f t="shared" si="81"/>
        <v>97.990000000000009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286.57839999999999</v>
      </c>
    </row>
    <row r="854" spans="1:28" x14ac:dyDescent="0.2">
      <c r="A854" s="9">
        <f>IFERROR(VLOOKUP(B854,'[1]DADOS (OCULTAR)'!$P$3:$R$91,3,0),"")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PATRICIA MARIA DA SILVA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4110-10</v>
      </c>
      <c r="G854" s="14" t="str">
        <f>IF('[1]TCE - ANEXO III - Preencher'!H863="","",'[1]TCE - ANEXO III - Preencher'!H863)</f>
        <v>12/2021</v>
      </c>
      <c r="H854" s="15">
        <f>'[1]TCE - ANEXO III - Preencher'!I863</f>
        <v>0</v>
      </c>
      <c r="I854" s="15">
        <f>'[1]TCE - ANEXO III - Preencher'!J863</f>
        <v>16.5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1.35</v>
      </c>
      <c r="O854" s="16">
        <f>'[1]TCE - ANEXO III - Preencher'!P863</f>
        <v>0</v>
      </c>
      <c r="P854" s="17">
        <f t="shared" si="80"/>
        <v>1.35</v>
      </c>
      <c r="Q854" s="16">
        <f>'[1]TCE - ANEXO III - Preencher'!R863</f>
        <v>188.10999999999999</v>
      </c>
      <c r="R854" s="16">
        <f>'[1]TCE - ANEXO III - Preencher'!S863</f>
        <v>33</v>
      </c>
      <c r="S854" s="17">
        <f t="shared" si="81"/>
        <v>155.10999999999999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172.95999999999998</v>
      </c>
    </row>
    <row r="855" spans="1:28" x14ac:dyDescent="0.2">
      <c r="A855" s="9">
        <f>IFERROR(VLOOKUP(B855,'[1]DADOS (OCULTAR)'!$P$3:$R$91,3,0),"")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PATRICIA MARIA DO NASCIMENTO FRANCA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12/2021</v>
      </c>
      <c r="H855" s="15">
        <f>'[1]TCE - ANEXO III - Preencher'!I864</f>
        <v>0</v>
      </c>
      <c r="I855" s="15">
        <f>'[1]TCE - ANEXO III - Preencher'!J864</f>
        <v>5.1664000000000003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1.35</v>
      </c>
      <c r="O855" s="16">
        <f>'[1]TCE - ANEXO III - Preencher'!P864</f>
        <v>0</v>
      </c>
      <c r="P855" s="17">
        <f t="shared" si="80"/>
        <v>1.35</v>
      </c>
      <c r="Q855" s="16">
        <f>'[1]TCE - ANEXO III - Preencher'!R864</f>
        <v>167.7</v>
      </c>
      <c r="R855" s="16">
        <f>'[1]TCE - ANEXO III - Preencher'!S864</f>
        <v>0</v>
      </c>
      <c r="S855" s="17">
        <f t="shared" si="81"/>
        <v>167.7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174.21639999999999</v>
      </c>
    </row>
    <row r="856" spans="1:28" x14ac:dyDescent="0.2">
      <c r="A856" s="9">
        <f>IFERROR(VLOOKUP(B856,'[1]DADOS (OCULTAR)'!$P$3:$R$91,3,0),"")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PATRICIA MARIA SACRAMENTO DE SANTANA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12/2021</v>
      </c>
      <c r="H856" s="15">
        <f>'[1]TCE - ANEXO III - Preencher'!I865</f>
        <v>0</v>
      </c>
      <c r="I856" s="15">
        <f>'[1]TCE - ANEXO III - Preencher'!J865</f>
        <v>248.9128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1.35</v>
      </c>
      <c r="O856" s="16">
        <f>'[1]TCE - ANEXO III - Preencher'!P865</f>
        <v>0</v>
      </c>
      <c r="P856" s="17">
        <f t="shared" si="80"/>
        <v>1.35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250.2628</v>
      </c>
    </row>
    <row r="857" spans="1:28" x14ac:dyDescent="0.2">
      <c r="A857" s="9">
        <f>IFERROR(VLOOKUP(B857,'[1]DADOS (OCULTAR)'!$P$3:$R$91,3,0),"")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PATRICIA TADEU DE BRITO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12/2021</v>
      </c>
      <c r="H857" s="15">
        <f>'[1]TCE - ANEXO III - Preencher'!I866</f>
        <v>0</v>
      </c>
      <c r="I857" s="15">
        <f>'[1]TCE - ANEXO III - Preencher'!J866</f>
        <v>236.5472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1.35</v>
      </c>
      <c r="O857" s="16">
        <f>'[1]TCE - ANEXO III - Preencher'!P866</f>
        <v>0</v>
      </c>
      <c r="P857" s="17">
        <f t="shared" si="80"/>
        <v>1.35</v>
      </c>
      <c r="Q857" s="16">
        <f>'[1]TCE - ANEXO III - Preencher'!R866</f>
        <v>157.5</v>
      </c>
      <c r="R857" s="16">
        <f>'[1]TCE - ANEXO III - Preencher'!S866</f>
        <v>67.430000000000007</v>
      </c>
      <c r="S857" s="17">
        <f t="shared" si="81"/>
        <v>90.07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327.96719999999999</v>
      </c>
    </row>
    <row r="858" spans="1:28" x14ac:dyDescent="0.2">
      <c r="A858" s="9">
        <f>IFERROR(VLOOKUP(B858,'[1]DADOS (OCULTAR)'!$P$3:$R$91,3,0),"")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PATRICIA VALERIA DANTAS DAS NEVES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5211-30</v>
      </c>
      <c r="G858" s="14" t="str">
        <f>IF('[1]TCE - ANEXO III - Preencher'!H867="","",'[1]TCE - ANEXO III - Preencher'!H867)</f>
        <v>12/2021</v>
      </c>
      <c r="H858" s="15">
        <f>'[1]TCE - ANEXO III - Preencher'!I867</f>
        <v>0</v>
      </c>
      <c r="I858" s="15">
        <f>'[1]TCE - ANEXO III - Preencher'!J867</f>
        <v>140.23759999999999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1.35</v>
      </c>
      <c r="O858" s="16">
        <f>'[1]TCE - ANEXO III - Preencher'!P867</f>
        <v>0</v>
      </c>
      <c r="P858" s="17">
        <f t="shared" si="80"/>
        <v>1.35</v>
      </c>
      <c r="Q858" s="16">
        <f>'[1]TCE - ANEXO III - Preencher'!R867</f>
        <v>213.75</v>
      </c>
      <c r="R858" s="16">
        <f>'[1]TCE - ANEXO III - Preencher'!S867</f>
        <v>66.78</v>
      </c>
      <c r="S858" s="17">
        <f t="shared" si="81"/>
        <v>146.97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288.55759999999998</v>
      </c>
    </row>
    <row r="859" spans="1:28" x14ac:dyDescent="0.2">
      <c r="A859" s="9">
        <f>IFERROR(VLOOKUP(B859,'[1]DADOS (OCULTAR)'!$P$3:$R$91,3,0),"")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PAULA ANDREA DA SILVA DE MACEDO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4110-10</v>
      </c>
      <c r="G859" s="14" t="str">
        <f>IF('[1]TCE - ANEXO III - Preencher'!H868="","",'[1]TCE - ANEXO III - Preencher'!H868)</f>
        <v>12/2021</v>
      </c>
      <c r="H859" s="15">
        <f>'[1]TCE - ANEXO III - Preencher'!I868</f>
        <v>0</v>
      </c>
      <c r="I859" s="15">
        <f>'[1]TCE - ANEXO III - Preencher'!J868</f>
        <v>164.5248</v>
      </c>
      <c r="J859" s="15">
        <f>'[1]TCE - ANEXO III - Preencher'!K868</f>
        <v>0</v>
      </c>
      <c r="K859" s="16">
        <f>'[1]TCE - ANEXO III - Preencher'!L868</f>
        <v>550.4</v>
      </c>
      <c r="L859" s="16">
        <f>'[1]TCE - ANEXO III - Preencher'!M868</f>
        <v>24.93</v>
      </c>
      <c r="M859" s="16">
        <f t="shared" si="79"/>
        <v>525.47</v>
      </c>
      <c r="N859" s="16">
        <f>'[1]TCE - ANEXO III - Preencher'!O868</f>
        <v>1.35</v>
      </c>
      <c r="O859" s="16">
        <f>'[1]TCE - ANEXO III - Preencher'!P868</f>
        <v>0</v>
      </c>
      <c r="P859" s="17">
        <f t="shared" si="80"/>
        <v>1.35</v>
      </c>
      <c r="Q859" s="16">
        <f>'[1]TCE - ANEXO III - Preencher'!R868</f>
        <v>228.9</v>
      </c>
      <c r="R859" s="16">
        <f>'[1]TCE - ANEXO III - Preencher'!S868</f>
        <v>74.790000000000006</v>
      </c>
      <c r="S859" s="17">
        <f t="shared" si="81"/>
        <v>154.11000000000001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845.45480000000009</v>
      </c>
    </row>
    <row r="860" spans="1:28" x14ac:dyDescent="0.2">
      <c r="A860" s="9">
        <f>IFERROR(VLOOKUP(B860,'[1]DADOS (OCULTAR)'!$P$3:$R$91,3,0),"")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PAULA FRANSSINETT DE SOUZA CASSIANO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 t="str">
        <f>'[1]TCE - ANEXO III - Preencher'!G869</f>
        <v>4110-10</v>
      </c>
      <c r="G860" s="14" t="str">
        <f>IF('[1]TCE - ANEXO III - Preencher'!H869="","",'[1]TCE - ANEXO III - Preencher'!H869)</f>
        <v>12/2021</v>
      </c>
      <c r="H860" s="15">
        <f>'[1]TCE - ANEXO III - Preencher'!I869</f>
        <v>0</v>
      </c>
      <c r="I860" s="15">
        <f>'[1]TCE - ANEXO III - Preencher'!J869</f>
        <v>160.13040000000001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1.35</v>
      </c>
      <c r="O860" s="16">
        <f>'[1]TCE - ANEXO III - Preencher'!P869</f>
        <v>0</v>
      </c>
      <c r="P860" s="17">
        <f t="shared" si="80"/>
        <v>1.35</v>
      </c>
      <c r="Q860" s="16">
        <f>'[1]TCE - ANEXO III - Preencher'!R869</f>
        <v>167.7</v>
      </c>
      <c r="R860" s="16">
        <f>'[1]TCE - ANEXO III - Preencher'!S869</f>
        <v>66.78</v>
      </c>
      <c r="S860" s="17">
        <f t="shared" si="81"/>
        <v>100.91999999999999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262.40039999999999</v>
      </c>
    </row>
    <row r="861" spans="1:28" x14ac:dyDescent="0.2">
      <c r="A861" s="9">
        <f>IFERROR(VLOOKUP(B861,'[1]DADOS (OCULTAR)'!$P$3:$R$91,3,0),"")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PAULO FRANCISCO BEZERRA JUNIOR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12/2021</v>
      </c>
      <c r="H861" s="15">
        <f>'[1]TCE - ANEXO III - Preencher'!I870</f>
        <v>0</v>
      </c>
      <c r="I861" s="15">
        <f>'[1]TCE - ANEXO III - Preencher'!J870</f>
        <v>198.44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1.35</v>
      </c>
      <c r="O861" s="16">
        <f>'[1]TCE - ANEXO III - Preencher'!P870</f>
        <v>0</v>
      </c>
      <c r="P861" s="17">
        <f t="shared" si="80"/>
        <v>1.35</v>
      </c>
      <c r="Q861" s="16">
        <f>'[1]TCE - ANEXO III - Preencher'!R870</f>
        <v>167.7</v>
      </c>
      <c r="R861" s="16">
        <f>'[1]TCE - ANEXO III - Preencher'!S870</f>
        <v>67.430000000000007</v>
      </c>
      <c r="S861" s="17">
        <f t="shared" si="81"/>
        <v>100.26999999999998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300.05999999999995</v>
      </c>
    </row>
    <row r="862" spans="1:28" x14ac:dyDescent="0.2">
      <c r="A862" s="9">
        <f>IFERROR(VLOOKUP(B862,'[1]DADOS (OCULTAR)'!$P$3:$R$91,3,0),"")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PAULO ROBERTO ANGEIRAS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3241-15</v>
      </c>
      <c r="G862" s="14" t="str">
        <f>IF('[1]TCE - ANEXO III - Preencher'!H871="","",'[1]TCE - ANEXO III - Preencher'!H871)</f>
        <v>12/2021</v>
      </c>
      <c r="H862" s="15">
        <f>'[1]TCE - ANEXO III - Preencher'!I871</f>
        <v>0</v>
      </c>
      <c r="I862" s="15">
        <f>'[1]TCE - ANEXO III - Preencher'!J871</f>
        <v>355.57279999999997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199.2</v>
      </c>
      <c r="R862" s="16">
        <f>'[1]TCE - ANEXO III - Preencher'!S871</f>
        <v>62.7</v>
      </c>
      <c r="S862" s="17">
        <f t="shared" si="81"/>
        <v>136.5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493.4228</v>
      </c>
    </row>
    <row r="863" spans="1:28" x14ac:dyDescent="0.2">
      <c r="A863" s="9">
        <f>IFERROR(VLOOKUP(B863,'[1]DADOS (OCULTAR)'!$P$3:$R$91,3,0),"")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PAULO ROBERTO DA SILVA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 t="str">
        <f>'[1]TCE - ANEXO III - Preencher'!G872</f>
        <v>5135-05</v>
      </c>
      <c r="G863" s="14" t="str">
        <f>IF('[1]TCE - ANEXO III - Preencher'!H872="","",'[1]TCE - ANEXO III - Preencher'!H872)</f>
        <v>12/2021</v>
      </c>
      <c r="H863" s="15">
        <f>'[1]TCE - ANEXO III - Preencher'!I872</f>
        <v>0</v>
      </c>
      <c r="I863" s="15">
        <f>'[1]TCE - ANEXO III - Preencher'!J872</f>
        <v>255.70320000000001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1.35</v>
      </c>
      <c r="O863" s="16">
        <f>'[1]TCE - ANEXO III - Preencher'!P872</f>
        <v>0</v>
      </c>
      <c r="P863" s="17">
        <f t="shared" si="80"/>
        <v>1.35</v>
      </c>
      <c r="Q863" s="16">
        <f>'[1]TCE - ANEXO III - Preencher'!R872</f>
        <v>167.7</v>
      </c>
      <c r="R863" s="16">
        <f>'[1]TCE - ANEXO III - Preencher'!S872</f>
        <v>66.599999999999994</v>
      </c>
      <c r="S863" s="17">
        <f t="shared" si="81"/>
        <v>101.1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358.15319999999997</v>
      </c>
    </row>
    <row r="864" spans="1:28" x14ac:dyDescent="0.2">
      <c r="A864" s="9">
        <f>IFERROR(VLOOKUP(B864,'[1]DADOS (OCULTAR)'!$P$3:$R$91,3,0),"")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PAULO VITOR DE CARVALHO RIBEIRO</v>
      </c>
      <c r="E864" s="10" t="str">
        <f>IF('[1]TCE - ANEXO III - Preencher'!F873="4 - Assistência Odontológica","2 - Outros Profissionais da Saúde",'[1]TCE - ANEXO III - Preencher'!F873)</f>
        <v>1 - Médico</v>
      </c>
      <c r="F864" s="13" t="str">
        <f>'[1]TCE - ANEXO III - Preencher'!G873</f>
        <v>2251-25</v>
      </c>
      <c r="G864" s="14" t="str">
        <f>IF('[1]TCE - ANEXO III - Preencher'!H873="","",'[1]TCE - ANEXO III - Preencher'!H873)</f>
        <v>12/2021</v>
      </c>
      <c r="H864" s="15">
        <f>'[1]TCE - ANEXO III - Preencher'!I873</f>
        <v>0</v>
      </c>
      <c r="I864" s="15">
        <f>'[1]TCE - ANEXO III - Preencher'!J873</f>
        <v>360.81279999999998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10.83</v>
      </c>
      <c r="O864" s="16">
        <f>'[1]TCE - ANEXO III - Preencher'!P873</f>
        <v>0</v>
      </c>
      <c r="P864" s="17">
        <f t="shared" si="80"/>
        <v>10.83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371.64279999999997</v>
      </c>
    </row>
    <row r="865" spans="1:28" x14ac:dyDescent="0.2">
      <c r="A865" s="9">
        <f>IFERROR(VLOOKUP(B865,'[1]DADOS (OCULTAR)'!$P$3:$R$91,3,0),"")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PEDRO FILIPE DA LUZ SIQUEIRA DE OLIVEIRA MELLO</v>
      </c>
      <c r="E865" s="10" t="str">
        <f>IF('[1]TCE - ANEXO III - Preencher'!F874="4 - Assistência Odontológica","2 - Outros Profissionais da Saúde",'[1]TCE - ANEXO III - Preencher'!F874)</f>
        <v>1 - Médico</v>
      </c>
      <c r="F865" s="13" t="str">
        <f>'[1]TCE - ANEXO III - Preencher'!G874</f>
        <v>2251-51</v>
      </c>
      <c r="G865" s="14" t="str">
        <f>IF('[1]TCE - ANEXO III - Preencher'!H874="","",'[1]TCE - ANEXO III - Preencher'!H874)</f>
        <v>12/2021</v>
      </c>
      <c r="H865" s="15">
        <f>'[1]TCE - ANEXO III - Preencher'!I874</f>
        <v>0</v>
      </c>
      <c r="I865" s="15">
        <f>'[1]TCE - ANEXO III - Preencher'!J874</f>
        <v>1526.8104000000001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10.83</v>
      </c>
      <c r="O865" s="16">
        <f>'[1]TCE - ANEXO III - Preencher'!P874</f>
        <v>0</v>
      </c>
      <c r="P865" s="17">
        <f t="shared" si="80"/>
        <v>10.83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1537.6404</v>
      </c>
    </row>
    <row r="866" spans="1:28" x14ac:dyDescent="0.2">
      <c r="A866" s="9">
        <f>IFERROR(VLOOKUP(B866,'[1]DADOS (OCULTAR)'!$P$3:$R$91,3,0),"")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PEDRO HENRIQUE QUEIROZ DA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3226-05</v>
      </c>
      <c r="G866" s="14" t="str">
        <f>IF('[1]TCE - ANEXO III - Preencher'!H875="","",'[1]TCE - ANEXO III - Preencher'!H875)</f>
        <v>12/2021</v>
      </c>
      <c r="H866" s="15">
        <f>'[1]TCE - ANEXO III - Preencher'!I875</f>
        <v>0</v>
      </c>
      <c r="I866" s="15">
        <f>'[1]TCE - ANEXO III - Preencher'!J875</f>
        <v>185.416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186.76599999999999</v>
      </c>
    </row>
    <row r="867" spans="1:28" x14ac:dyDescent="0.2">
      <c r="A867" s="9">
        <f>IFERROR(VLOOKUP(B867,'[1]DADOS (OCULTAR)'!$P$3:$R$91,3,0),"")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PEDRO HENRIQUE SATIRO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5151-10</v>
      </c>
      <c r="G867" s="14" t="str">
        <f>IF('[1]TCE - ANEXO III - Preencher'!H876="","",'[1]TCE - ANEXO III - Preencher'!H876)</f>
        <v>12/2021</v>
      </c>
      <c r="H867" s="15">
        <f>'[1]TCE - ANEXO III - Preencher'!I876</f>
        <v>0</v>
      </c>
      <c r="I867" s="15">
        <f>'[1]TCE - ANEXO III - Preencher'!J876</f>
        <v>139.98240000000001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167.7</v>
      </c>
      <c r="R867" s="16">
        <f>'[1]TCE - ANEXO III - Preencher'!S876</f>
        <v>65.040000000000006</v>
      </c>
      <c r="S867" s="17">
        <f t="shared" si="81"/>
        <v>102.65999999999998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243.99239999999998</v>
      </c>
    </row>
    <row r="868" spans="1:28" x14ac:dyDescent="0.2">
      <c r="A868" s="9">
        <f>IFERROR(VLOOKUP(B868,'[1]DADOS (OCULTAR)'!$P$3:$R$91,3,0),"")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PEDRO RAMOS DE FREITAS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12/2021</v>
      </c>
      <c r="H868" s="15">
        <f>'[1]TCE - ANEXO III - Preencher'!I877</f>
        <v>0</v>
      </c>
      <c r="I868" s="15">
        <f>'[1]TCE - ANEXO III - Preencher'!J877</f>
        <v>209.9768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1.35</v>
      </c>
      <c r="O868" s="16">
        <f>'[1]TCE - ANEXO III - Preencher'!P877</f>
        <v>0</v>
      </c>
      <c r="P868" s="17">
        <f t="shared" si="80"/>
        <v>1.35</v>
      </c>
      <c r="Q868" s="16">
        <f>'[1]TCE - ANEXO III - Preencher'!R877</f>
        <v>167.7</v>
      </c>
      <c r="R868" s="16">
        <f>'[1]TCE - ANEXO III - Preencher'!S877</f>
        <v>62.44</v>
      </c>
      <c r="S868" s="17">
        <f t="shared" si="81"/>
        <v>105.25999999999999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316.58679999999998</v>
      </c>
    </row>
    <row r="869" spans="1:28" x14ac:dyDescent="0.2">
      <c r="A869" s="9">
        <f>IFERROR(VLOOKUP(B869,'[1]DADOS (OCULTAR)'!$P$3:$R$91,3,0),"")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PEDRO SOUZA FERREIRA DE MELO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4110-10</v>
      </c>
      <c r="G869" s="14" t="str">
        <f>IF('[1]TCE - ANEXO III - Preencher'!H878="","",'[1]TCE - ANEXO III - Preencher'!H878)</f>
        <v>12/2021</v>
      </c>
      <c r="H869" s="15">
        <f>'[1]TCE - ANEXO III - Preencher'!I878</f>
        <v>0</v>
      </c>
      <c r="I869" s="15">
        <f>'[1]TCE - ANEXO III - Preencher'!J878</f>
        <v>13.75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1.35</v>
      </c>
      <c r="O869" s="16">
        <f>'[1]TCE - ANEXO III - Preencher'!P878</f>
        <v>0</v>
      </c>
      <c r="P869" s="17">
        <f t="shared" si="80"/>
        <v>1.35</v>
      </c>
      <c r="Q869" s="16">
        <f>'[1]TCE - ANEXO III - Preencher'!R878</f>
        <v>188.10999999999999</v>
      </c>
      <c r="R869" s="16">
        <f>'[1]TCE - ANEXO III - Preencher'!S878</f>
        <v>33</v>
      </c>
      <c r="S869" s="17">
        <f t="shared" si="81"/>
        <v>155.10999999999999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170.20999999999998</v>
      </c>
    </row>
    <row r="870" spans="1:28" x14ac:dyDescent="0.2">
      <c r="A870" s="9">
        <f>IFERROR(VLOOKUP(B870,'[1]DADOS (OCULTAR)'!$P$3:$R$91,3,0),"")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PEDRO WANDERLEY DE ARAUJO</v>
      </c>
      <c r="E870" s="10" t="str">
        <f>IF('[1]TCE - ANEXO III - Preencher'!F879="4 - Assistência Odontológica","2 - Outros Profissionais da Saúde",'[1]TCE - ANEXO III - Preencher'!F879)</f>
        <v>1 - Médico</v>
      </c>
      <c r="F870" s="13" t="str">
        <f>'[1]TCE - ANEXO III - Preencher'!G879</f>
        <v>2251-20</v>
      </c>
      <c r="G870" s="14" t="str">
        <f>IF('[1]TCE - ANEXO III - Preencher'!H879="","",'[1]TCE - ANEXO III - Preencher'!H879)</f>
        <v>12/2021</v>
      </c>
      <c r="H870" s="15">
        <f>'[1]TCE - ANEXO III - Preencher'!I879</f>
        <v>0</v>
      </c>
      <c r="I870" s="15">
        <f>'[1]TCE - ANEXO III - Preencher'!J879</f>
        <v>860.44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10.83</v>
      </c>
      <c r="O870" s="16">
        <f>'[1]TCE - ANEXO III - Preencher'!P879</f>
        <v>0</v>
      </c>
      <c r="P870" s="17">
        <f t="shared" si="80"/>
        <v>10.83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871.2700000000001</v>
      </c>
    </row>
    <row r="871" spans="1:28" x14ac:dyDescent="0.2">
      <c r="A871" s="9">
        <f>IFERROR(VLOOKUP(B871,'[1]DADOS (OCULTAR)'!$P$3:$R$91,3,0),"")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PETERSON CAVALCANTI HOLANDA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2252-25</v>
      </c>
      <c r="G871" s="14" t="str">
        <f>IF('[1]TCE - ANEXO III - Preencher'!H880="","",'[1]TCE - ANEXO III - Preencher'!H880)</f>
        <v>12/2021</v>
      </c>
      <c r="H871" s="15">
        <f>'[1]TCE - ANEXO III - Preencher'!I880</f>
        <v>0</v>
      </c>
      <c r="I871" s="15">
        <f>'[1]TCE - ANEXO III - Preencher'!J880</f>
        <v>2095.912800000001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10.83</v>
      </c>
      <c r="O871" s="16">
        <f>'[1]TCE - ANEXO III - Preencher'!P880</f>
        <v>0</v>
      </c>
      <c r="P871" s="17">
        <f t="shared" si="80"/>
        <v>10.83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2106.7428000000009</v>
      </c>
    </row>
    <row r="872" spans="1:28" x14ac:dyDescent="0.2">
      <c r="A872" s="9">
        <f>IFERROR(VLOOKUP(B872,'[1]DADOS (OCULTAR)'!$P$3:$R$91,3,0),"")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PETRUS MOURA DE ANDRADE LIMA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2252-25</v>
      </c>
      <c r="G872" s="14" t="str">
        <f>IF('[1]TCE - ANEXO III - Preencher'!H881="","",'[1]TCE - ANEXO III - Preencher'!H881)</f>
        <v>12/2021</v>
      </c>
      <c r="H872" s="15">
        <f>'[1]TCE - ANEXO III - Preencher'!I881</f>
        <v>0</v>
      </c>
      <c r="I872" s="15">
        <f>'[1]TCE - ANEXO III - Preencher'!J881</f>
        <v>508.32240000000002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10.83</v>
      </c>
      <c r="O872" s="16">
        <f>'[1]TCE - ANEXO III - Preencher'!P881</f>
        <v>0</v>
      </c>
      <c r="P872" s="17">
        <f t="shared" si="80"/>
        <v>10.83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519.15240000000006</v>
      </c>
    </row>
    <row r="873" spans="1:28" x14ac:dyDescent="0.2">
      <c r="A873" s="9">
        <f>IFERROR(VLOOKUP(B873,'[1]DADOS (OCULTAR)'!$P$3:$R$91,3,0),"")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PIERLA RILIA SANTIAGO DA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12/2021</v>
      </c>
      <c r="H873" s="15">
        <f>'[1]TCE - ANEXO III - Preencher'!I882</f>
        <v>0</v>
      </c>
      <c r="I873" s="15">
        <f>'[1]TCE - ANEXO III - Preencher'!J882</f>
        <v>198.07679999999999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1.35</v>
      </c>
      <c r="O873" s="16">
        <f>'[1]TCE - ANEXO III - Preencher'!P882</f>
        <v>0</v>
      </c>
      <c r="P873" s="17">
        <f t="shared" si="80"/>
        <v>1.35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199.42679999999999</v>
      </c>
    </row>
    <row r="874" spans="1:28" x14ac:dyDescent="0.2">
      <c r="A874" s="9">
        <f>IFERROR(VLOOKUP(B874,'[1]DADOS (OCULTAR)'!$P$3:$R$91,3,0),"")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POLIANA MARIA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5211-30</v>
      </c>
      <c r="G874" s="14" t="str">
        <f>IF('[1]TCE - ANEXO III - Preencher'!H883="","",'[1]TCE - ANEXO III - Preencher'!H883)</f>
        <v>12/2021</v>
      </c>
      <c r="H874" s="15">
        <f>'[1]TCE - ANEXO III - Preencher'!I883</f>
        <v>0</v>
      </c>
      <c r="I874" s="15">
        <f>'[1]TCE - ANEXO III - Preencher'!J883</f>
        <v>158.3304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137.25</v>
      </c>
      <c r="R874" s="16">
        <f>'[1]TCE - ANEXO III - Preencher'!S883</f>
        <v>66.78</v>
      </c>
      <c r="S874" s="17">
        <f t="shared" si="81"/>
        <v>70.47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230.15039999999999</v>
      </c>
    </row>
    <row r="875" spans="1:28" x14ac:dyDescent="0.2">
      <c r="A875" s="9">
        <f>IFERROR(VLOOKUP(B875,'[1]DADOS (OCULTAR)'!$P$3:$R$91,3,0),"")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POLIANA SILVESTRE CORDEIRO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2251-25</v>
      </c>
      <c r="G875" s="14" t="str">
        <f>IF('[1]TCE - ANEXO III - Preencher'!H884="","",'[1]TCE - ANEXO III - Preencher'!H884)</f>
        <v>12/2021</v>
      </c>
      <c r="H875" s="15">
        <f>'[1]TCE - ANEXO III - Preencher'!I884</f>
        <v>0</v>
      </c>
      <c r="I875" s="15">
        <f>'[1]TCE - ANEXO III - Preencher'!J884</f>
        <v>1559.1744000000001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10.83</v>
      </c>
      <c r="O875" s="16">
        <f>'[1]TCE - ANEXO III - Preencher'!P884</f>
        <v>0</v>
      </c>
      <c r="P875" s="17">
        <f t="shared" si="80"/>
        <v>10.83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1570.0044</v>
      </c>
    </row>
    <row r="876" spans="1:28" x14ac:dyDescent="0.2">
      <c r="A876" s="9">
        <f>IFERROR(VLOOKUP(B876,'[1]DADOS (OCULTAR)'!$P$3:$R$91,3,0),"")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POLLYANA MARQUES GONCALVES SAMPAIO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2235-05</v>
      </c>
      <c r="G876" s="14" t="str">
        <f>IF('[1]TCE - ANEXO III - Preencher'!H885="","",'[1]TCE - ANEXO III - Preencher'!H885)</f>
        <v>12/2021</v>
      </c>
      <c r="H876" s="15">
        <f>'[1]TCE - ANEXO III - Preencher'!I885</f>
        <v>0</v>
      </c>
      <c r="I876" s="15">
        <f>'[1]TCE - ANEXO III - Preencher'!J885</f>
        <v>337.34640000000002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2.84</v>
      </c>
      <c r="O876" s="16">
        <f>'[1]TCE - ANEXO III - Preencher'!P885</f>
        <v>0</v>
      </c>
      <c r="P876" s="17">
        <f t="shared" si="80"/>
        <v>2.84</v>
      </c>
      <c r="Q876" s="16">
        <f>'[1]TCE - ANEXO III - Preencher'!R885</f>
        <v>137.25</v>
      </c>
      <c r="R876" s="16">
        <f>'[1]TCE - ANEXO III - Preencher'!S885</f>
        <v>41.71</v>
      </c>
      <c r="S876" s="17">
        <f t="shared" si="81"/>
        <v>95.539999999999992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435.72640000000001</v>
      </c>
    </row>
    <row r="877" spans="1:28" x14ac:dyDescent="0.2">
      <c r="A877" s="9">
        <f>IFERROR(VLOOKUP(B877,'[1]DADOS (OCULTAR)'!$P$3:$R$91,3,0),"")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 xml:space="preserve">POLLYANNA GUILHERME VALENCA 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12/2021</v>
      </c>
      <c r="H877" s="15">
        <f>'[1]TCE - ANEXO III - Preencher'!I886</f>
        <v>0</v>
      </c>
      <c r="I877" s="15">
        <f>'[1]TCE - ANEXO III - Preencher'!J886</f>
        <v>201.4128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1.35</v>
      </c>
      <c r="O877" s="16">
        <f>'[1]TCE - ANEXO III - Preencher'!P886</f>
        <v>0</v>
      </c>
      <c r="P877" s="17">
        <f t="shared" si="80"/>
        <v>1.35</v>
      </c>
      <c r="Q877" s="16">
        <f>'[1]TCE - ANEXO III - Preencher'!R886</f>
        <v>213.75</v>
      </c>
      <c r="R877" s="16">
        <f>'[1]TCE - ANEXO III - Preencher'!S886</f>
        <v>67.430000000000007</v>
      </c>
      <c r="S877" s="17">
        <f t="shared" si="81"/>
        <v>146.32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349.08280000000002</v>
      </c>
    </row>
    <row r="878" spans="1:28" x14ac:dyDescent="0.2">
      <c r="A878" s="9">
        <f>IFERROR(VLOOKUP(B878,'[1]DADOS (OCULTAR)'!$P$3:$R$91,3,0),"")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POLLYANNA MEDEIROS DA SILVA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2613-05</v>
      </c>
      <c r="G878" s="14" t="str">
        <f>IF('[1]TCE - ANEXO III - Preencher'!H887="","",'[1]TCE - ANEXO III - Preencher'!H887)</f>
        <v>12/2021</v>
      </c>
      <c r="H878" s="15">
        <f>'[1]TCE - ANEXO III - Preencher'!I887</f>
        <v>0</v>
      </c>
      <c r="I878" s="15">
        <f>'[1]TCE - ANEXO III - Preencher'!J887</f>
        <v>619.52</v>
      </c>
      <c r="J878" s="15">
        <f>'[1]TCE - ANEXO III - Preencher'!K887</f>
        <v>0</v>
      </c>
      <c r="K878" s="16">
        <f>'[1]TCE - ANEXO III - Preencher'!L887</f>
        <v>550.4</v>
      </c>
      <c r="L878" s="16">
        <f>'[1]TCE - ANEXO III - Preencher'!M887</f>
        <v>30</v>
      </c>
      <c r="M878" s="16">
        <f t="shared" si="79"/>
        <v>520.4</v>
      </c>
      <c r="N878" s="16">
        <f>'[1]TCE - ANEXO III - Preencher'!O887</f>
        <v>1.35</v>
      </c>
      <c r="O878" s="16">
        <f>'[1]TCE - ANEXO III - Preencher'!P887</f>
        <v>0</v>
      </c>
      <c r="P878" s="17">
        <f t="shared" si="80"/>
        <v>1.35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1141.27</v>
      </c>
    </row>
    <row r="879" spans="1:28" x14ac:dyDescent="0.2">
      <c r="A879" s="9">
        <f>IFERROR(VLOOKUP(B879,'[1]DADOS (OCULTAR)'!$P$3:$R$91,3,0),"")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POLYANA BEZERRA DE MENEZES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12/2021</v>
      </c>
      <c r="H879" s="15">
        <f>'[1]TCE - ANEXO III - Preencher'!I888</f>
        <v>0</v>
      </c>
      <c r="I879" s="15">
        <f>'[1]TCE - ANEXO III - Preencher'!J888</f>
        <v>192.54400000000001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1.35</v>
      </c>
      <c r="O879" s="16">
        <f>'[1]TCE - ANEXO III - Preencher'!P888</f>
        <v>0</v>
      </c>
      <c r="P879" s="17">
        <f t="shared" si="80"/>
        <v>1.35</v>
      </c>
      <c r="Q879" s="16">
        <f>'[1]TCE - ANEXO III - Preencher'!R888</f>
        <v>157.5</v>
      </c>
      <c r="R879" s="16">
        <f>'[1]TCE - ANEXO III - Preencher'!S888</f>
        <v>47.64</v>
      </c>
      <c r="S879" s="17">
        <f t="shared" si="81"/>
        <v>109.86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303.75400000000002</v>
      </c>
    </row>
    <row r="880" spans="1:28" x14ac:dyDescent="0.2">
      <c r="A880" s="9">
        <f>IFERROR(VLOOKUP(B880,'[1]DADOS (OCULTAR)'!$P$3:$R$91,3,0),"")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PRISCILA KARLA DA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12/2021</v>
      </c>
      <c r="H880" s="15">
        <f>'[1]TCE - ANEXO III - Preencher'!I889</f>
        <v>0</v>
      </c>
      <c r="I880" s="15">
        <f>'[1]TCE - ANEXO III - Preencher'!J889</f>
        <v>207.3784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1.35</v>
      </c>
      <c r="O880" s="16">
        <f>'[1]TCE - ANEXO III - Preencher'!P889</f>
        <v>0</v>
      </c>
      <c r="P880" s="17">
        <f t="shared" si="80"/>
        <v>1.35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208.72839999999999</v>
      </c>
    </row>
    <row r="881" spans="1:28" x14ac:dyDescent="0.2">
      <c r="A881" s="9">
        <f>IFERROR(VLOOKUP(B881,'[1]DADOS (OCULTAR)'!$P$3:$R$91,3,0),"")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PRISCILA VANESSA FERREIRA DA SILVA DE LIMA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12/2021</v>
      </c>
      <c r="H881" s="15">
        <f>'[1]TCE - ANEXO III - Preencher'!I890</f>
        <v>0</v>
      </c>
      <c r="I881" s="15">
        <f>'[1]TCE - ANEXO III - Preencher'!J890</f>
        <v>173.8672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1.35</v>
      </c>
      <c r="O881" s="16">
        <f>'[1]TCE - ANEXO III - Preencher'!P890</f>
        <v>0</v>
      </c>
      <c r="P881" s="17">
        <f t="shared" si="80"/>
        <v>1.35</v>
      </c>
      <c r="Q881" s="16">
        <f>'[1]TCE - ANEXO III - Preencher'!R890</f>
        <v>167.7</v>
      </c>
      <c r="R881" s="16">
        <f>'[1]TCE - ANEXO III - Preencher'!S890</f>
        <v>67.430000000000007</v>
      </c>
      <c r="S881" s="17">
        <f t="shared" si="81"/>
        <v>100.26999999999998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275.48719999999997</v>
      </c>
    </row>
    <row r="882" spans="1:28" x14ac:dyDescent="0.2">
      <c r="A882" s="9">
        <f>IFERROR(VLOOKUP(B882,'[1]DADOS (OCULTAR)'!$P$3:$R$91,3,0),"")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PRISCILLA DE SOUZA GONCALVES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12/2021</v>
      </c>
      <c r="H882" s="15">
        <f>'[1]TCE - ANEXO III - Preencher'!I891</f>
        <v>0</v>
      </c>
      <c r="I882" s="15">
        <f>'[1]TCE - ANEXO III - Preencher'!J891</f>
        <v>189.208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1.35</v>
      </c>
      <c r="O882" s="16">
        <f>'[1]TCE - ANEXO III - Preencher'!P891</f>
        <v>0</v>
      </c>
      <c r="P882" s="17">
        <f t="shared" si="80"/>
        <v>1.35</v>
      </c>
      <c r="Q882" s="16">
        <f>'[1]TCE - ANEXO III - Preencher'!R891</f>
        <v>287.70999999999998</v>
      </c>
      <c r="R882" s="16">
        <f>'[1]TCE - ANEXO III - Preencher'!S891</f>
        <v>67.430000000000007</v>
      </c>
      <c r="S882" s="17">
        <f t="shared" si="81"/>
        <v>220.27999999999997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410.83799999999997</v>
      </c>
    </row>
    <row r="883" spans="1:28" x14ac:dyDescent="0.2">
      <c r="A883" s="9">
        <f>IFERROR(VLOOKUP(B883,'[1]DADOS (OCULTAR)'!$P$3:$R$91,3,0),"")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PRISCILLA TAVARES RODRIGUES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2516-05</v>
      </c>
      <c r="G883" s="14" t="str">
        <f>IF('[1]TCE - ANEXO III - Preencher'!H892="","",'[1]TCE - ANEXO III - Preencher'!H892)</f>
        <v>12/2021</v>
      </c>
      <c r="H883" s="15">
        <f>'[1]TCE - ANEXO III - Preencher'!I892</f>
        <v>0</v>
      </c>
      <c r="I883" s="15">
        <f>'[1]TCE - ANEXO III - Preencher'!J892</f>
        <v>366.34719999999999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1.35</v>
      </c>
      <c r="O883" s="16">
        <f>'[1]TCE - ANEXO III - Preencher'!P892</f>
        <v>0</v>
      </c>
      <c r="P883" s="17">
        <f t="shared" si="80"/>
        <v>1.35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367.69720000000001</v>
      </c>
    </row>
    <row r="884" spans="1:28" x14ac:dyDescent="0.2">
      <c r="A884" s="9">
        <f>IFERROR(VLOOKUP(B884,'[1]DADOS (OCULTAR)'!$P$3:$R$91,3,0),"")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RACHEL BEZERRA LOPES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5211-30</v>
      </c>
      <c r="G884" s="14" t="str">
        <f>IF('[1]TCE - ANEXO III - Preencher'!H893="","",'[1]TCE - ANEXO III - Preencher'!H893)</f>
        <v>12/2021</v>
      </c>
      <c r="H884" s="15">
        <f>'[1]TCE - ANEXO III - Preencher'!I893</f>
        <v>0</v>
      </c>
      <c r="I884" s="15">
        <f>'[1]TCE - ANEXO III - Preencher'!J893</f>
        <v>127.09439999999999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1.35</v>
      </c>
      <c r="O884" s="16">
        <f>'[1]TCE - ANEXO III - Preencher'!P893</f>
        <v>0</v>
      </c>
      <c r="P884" s="17">
        <f t="shared" si="80"/>
        <v>1.35</v>
      </c>
      <c r="Q884" s="16">
        <f>'[1]TCE - ANEXO III - Preencher'!R893</f>
        <v>167.7</v>
      </c>
      <c r="R884" s="16">
        <f>'[1]TCE - ANEXO III - Preencher'!S893</f>
        <v>66.78</v>
      </c>
      <c r="S884" s="17">
        <f t="shared" si="81"/>
        <v>100.91999999999999</v>
      </c>
      <c r="T884" s="16">
        <f>'[1]TCE - ANEXO III - Preencher'!U893</f>
        <v>69.430000000000007</v>
      </c>
      <c r="U884" s="16">
        <f>'[1]TCE - ANEXO III - Preencher'!V893</f>
        <v>0</v>
      </c>
      <c r="V884" s="17">
        <f t="shared" si="82"/>
        <v>69.430000000000007</v>
      </c>
      <c r="W884" s="18" t="str">
        <f>IF('[1]TCE - ANEXO III - Preencher'!X893="","",'[1]TCE - ANEXO III - Preencher'!X893)</f>
        <v>AUXÍLIO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298.7944</v>
      </c>
    </row>
    <row r="885" spans="1:28" x14ac:dyDescent="0.2">
      <c r="A885" s="9">
        <f>IFERROR(VLOOKUP(B885,'[1]DADOS (OCULTAR)'!$P$3:$R$91,3,0),"")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RAFAEL BARBOSA DOS SANTOS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5211-30</v>
      </c>
      <c r="G885" s="14" t="str">
        <f>IF('[1]TCE - ANEXO III - Preencher'!H894="","",'[1]TCE - ANEXO III - Preencher'!H894)</f>
        <v>12/2021</v>
      </c>
      <c r="H885" s="15">
        <f>'[1]TCE - ANEXO III - Preencher'!I894</f>
        <v>0</v>
      </c>
      <c r="I885" s="15">
        <f>'[1]TCE - ANEXO III - Preencher'!J894</f>
        <v>137.51519999999999</v>
      </c>
      <c r="J885" s="15">
        <f>'[1]TCE - ANEXO III - Preencher'!K894</f>
        <v>0</v>
      </c>
      <c r="K885" s="16">
        <f>'[1]TCE - ANEXO III - Preencher'!L894</f>
        <v>550.4</v>
      </c>
      <c r="L885" s="16">
        <f>'[1]TCE - ANEXO III - Preencher'!M894</f>
        <v>22.26</v>
      </c>
      <c r="M885" s="16">
        <f t="shared" si="79"/>
        <v>528.14</v>
      </c>
      <c r="N885" s="16">
        <f>'[1]TCE - ANEXO III - Preencher'!O894</f>
        <v>1.35</v>
      </c>
      <c r="O885" s="16">
        <f>'[1]TCE - ANEXO III - Preencher'!P894</f>
        <v>0</v>
      </c>
      <c r="P885" s="17">
        <f t="shared" si="80"/>
        <v>1.35</v>
      </c>
      <c r="Q885" s="16">
        <f>'[1]TCE - ANEXO III - Preencher'!R894</f>
        <v>228.9</v>
      </c>
      <c r="R885" s="16">
        <f>'[1]TCE - ANEXO III - Preencher'!S894</f>
        <v>66.78</v>
      </c>
      <c r="S885" s="17">
        <f t="shared" si="81"/>
        <v>162.12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829.12519999999995</v>
      </c>
    </row>
    <row r="886" spans="1:28" x14ac:dyDescent="0.2">
      <c r="A886" s="9">
        <f>IFERROR(VLOOKUP(B886,'[1]DADOS (OCULTAR)'!$P$3:$R$91,3,0),"")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RAFAEL BARRETO MENDES DE ANDRADE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2236-05</v>
      </c>
      <c r="G886" s="14" t="str">
        <f>IF('[1]TCE - ANEXO III - Preencher'!H895="","",'[1]TCE - ANEXO III - Preencher'!H895)</f>
        <v>12/2021</v>
      </c>
      <c r="H886" s="15">
        <f>'[1]TCE - ANEXO III - Preencher'!I895</f>
        <v>0</v>
      </c>
      <c r="I886" s="15">
        <f>'[1]TCE - ANEXO III - Preencher'!J895</f>
        <v>327.22399999999999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2.84</v>
      </c>
      <c r="O886" s="16">
        <f>'[1]TCE - ANEXO III - Preencher'!P895</f>
        <v>0</v>
      </c>
      <c r="P886" s="17">
        <f t="shared" si="80"/>
        <v>2.84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330.06399999999996</v>
      </c>
    </row>
    <row r="887" spans="1:28" x14ac:dyDescent="0.2">
      <c r="A887" s="9">
        <f>IFERROR(VLOOKUP(B887,'[1]DADOS (OCULTAR)'!$P$3:$R$91,3,0),"")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RAFAEL NOVAES LEAL JARDIM</v>
      </c>
      <c r="E887" s="10" t="str">
        <f>IF('[1]TCE - ANEXO III - Preencher'!F896="4 - Assistência Odontológica","2 - Outros Profissionais da Saúde",'[1]TCE - ANEXO III - Preencher'!F896)</f>
        <v>1 - Médico</v>
      </c>
      <c r="F887" s="13" t="str">
        <f>'[1]TCE - ANEXO III - Preencher'!G896</f>
        <v>2251-25</v>
      </c>
      <c r="G887" s="14" t="str">
        <f>IF('[1]TCE - ANEXO III - Preencher'!H896="","",'[1]TCE - ANEXO III - Preencher'!H896)</f>
        <v>12/2021</v>
      </c>
      <c r="H887" s="15">
        <f>'[1]TCE - ANEXO III - Preencher'!I896</f>
        <v>0</v>
      </c>
      <c r="I887" s="15">
        <f>'[1]TCE - ANEXO III - Preencher'!J896</f>
        <v>606.13040000000001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10.83</v>
      </c>
      <c r="O887" s="16">
        <f>'[1]TCE - ANEXO III - Preencher'!P896</f>
        <v>0</v>
      </c>
      <c r="P887" s="17">
        <f t="shared" si="80"/>
        <v>10.83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616.96040000000005</v>
      </c>
    </row>
    <row r="888" spans="1:28" x14ac:dyDescent="0.2">
      <c r="A888" s="9">
        <f>IFERROR(VLOOKUP(B888,'[1]DADOS (OCULTAR)'!$P$3:$R$91,3,0),"")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RAFAEL WANDERLEY DE ALBUQUERQUE</v>
      </c>
      <c r="E888" s="10" t="str">
        <f>IF('[1]TCE - ANEXO III - Preencher'!F897="4 - Assistência Odontológica","2 - Outros Profissionais da Saúde",'[1]TCE - ANEXO III - Preencher'!F897)</f>
        <v>1 - Médico</v>
      </c>
      <c r="F888" s="13" t="str">
        <f>'[1]TCE - ANEXO III - Preencher'!G897</f>
        <v>2252-35</v>
      </c>
      <c r="G888" s="14" t="str">
        <f>IF('[1]TCE - ANEXO III - Preencher'!H897="","",'[1]TCE - ANEXO III - Preencher'!H897)</f>
        <v>12/2021</v>
      </c>
      <c r="H888" s="15">
        <f>'[1]TCE - ANEXO III - Preencher'!I897</f>
        <v>0</v>
      </c>
      <c r="I888" s="15">
        <f>'[1]TCE - ANEXO III - Preencher'!J897</f>
        <v>1498.9064000000001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10.83</v>
      </c>
      <c r="O888" s="16">
        <f>'[1]TCE - ANEXO III - Preencher'!P897</f>
        <v>0</v>
      </c>
      <c r="P888" s="17">
        <f t="shared" si="80"/>
        <v>10.83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1509.7364</v>
      </c>
    </row>
    <row r="889" spans="1:28" x14ac:dyDescent="0.2">
      <c r="A889" s="9">
        <f>IFERROR(VLOOKUP(B889,'[1]DADOS (OCULTAR)'!$P$3:$R$91,3,0),"")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RAFAELA CRISTINA DA SILVA PASSOS</v>
      </c>
      <c r="E889" s="10" t="str">
        <f>IF('[1]TCE - ANEXO III - Preencher'!F898="4 - Assistência Odontológica","2 - Outros Profissionais da Saúde",'[1]TCE - ANEXO III - Preencher'!F898)</f>
        <v>1 - Médico</v>
      </c>
      <c r="F889" s="13" t="str">
        <f>'[1]TCE - ANEXO III - Preencher'!G898</f>
        <v>2251-25</v>
      </c>
      <c r="G889" s="14" t="str">
        <f>IF('[1]TCE - ANEXO III - Preencher'!H898="","",'[1]TCE - ANEXO III - Preencher'!H898)</f>
        <v>12/2021</v>
      </c>
      <c r="H889" s="15">
        <f>'[1]TCE - ANEXO III - Preencher'!I898</f>
        <v>0</v>
      </c>
      <c r="I889" s="15">
        <f>'[1]TCE - ANEXO III - Preencher'!J898</f>
        <v>578.72160000000008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10.83</v>
      </c>
      <c r="O889" s="16">
        <f>'[1]TCE - ANEXO III - Preencher'!P898</f>
        <v>0</v>
      </c>
      <c r="P889" s="17">
        <f t="shared" si="80"/>
        <v>10.83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589.55160000000012</v>
      </c>
    </row>
    <row r="890" spans="1:28" x14ac:dyDescent="0.2">
      <c r="A890" s="9">
        <f>IFERROR(VLOOKUP(B890,'[1]DADOS (OCULTAR)'!$P$3:$R$91,3,0),"")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RAFAELA DA SILVA RODRIGUES LIMA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3222-05</v>
      </c>
      <c r="G890" s="14" t="str">
        <f>IF('[1]TCE - ANEXO III - Preencher'!H899="","",'[1]TCE - ANEXO III - Preencher'!H899)</f>
        <v>12/2021</v>
      </c>
      <c r="H890" s="15">
        <f>'[1]TCE - ANEXO III - Preencher'!I899</f>
        <v>0</v>
      </c>
      <c r="I890" s="15">
        <f>'[1]TCE - ANEXO III - Preencher'!J899</f>
        <v>165.55119999999999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1.35</v>
      </c>
      <c r="O890" s="16">
        <f>'[1]TCE - ANEXO III - Preencher'!P899</f>
        <v>0</v>
      </c>
      <c r="P890" s="17">
        <f t="shared" si="80"/>
        <v>1.35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166.90119999999999</v>
      </c>
    </row>
    <row r="891" spans="1:28" x14ac:dyDescent="0.2">
      <c r="A891" s="9">
        <f>IFERROR(VLOOKUP(B891,'[1]DADOS (OCULTAR)'!$P$3:$R$91,3,0),"")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RAFAELA PEREIRA DAS NEVES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12/2021</v>
      </c>
      <c r="H891" s="15">
        <f>'[1]TCE - ANEXO III - Preencher'!I900</f>
        <v>0</v>
      </c>
      <c r="I891" s="15">
        <f>'[1]TCE - ANEXO III - Preencher'!J900</f>
        <v>181.51519999999999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182.86519999999999</v>
      </c>
    </row>
    <row r="892" spans="1:28" x14ac:dyDescent="0.2">
      <c r="A892" s="9">
        <f>IFERROR(VLOOKUP(B892,'[1]DADOS (OCULTAR)'!$P$3:$R$91,3,0),"")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RAFAELA SANDRI BARROS ALVES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2235-05</v>
      </c>
      <c r="G892" s="14" t="str">
        <f>IF('[1]TCE - ANEXO III - Preencher'!H901="","",'[1]TCE - ANEXO III - Preencher'!H901)</f>
        <v>12/2021</v>
      </c>
      <c r="H892" s="15">
        <f>'[1]TCE - ANEXO III - Preencher'!I901</f>
        <v>0</v>
      </c>
      <c r="I892" s="15">
        <f>'[1]TCE - ANEXO III - Preencher'!J901</f>
        <v>438.62560000000002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2.84</v>
      </c>
      <c r="O892" s="16">
        <f>'[1]TCE - ANEXO III - Preencher'!P901</f>
        <v>0</v>
      </c>
      <c r="P892" s="17">
        <f t="shared" si="80"/>
        <v>2.84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441.46559999999999</v>
      </c>
    </row>
    <row r="893" spans="1:28" x14ac:dyDescent="0.2">
      <c r="A893" s="9">
        <f>IFERROR(VLOOKUP(B893,'[1]DADOS (OCULTAR)'!$P$3:$R$91,3,0),"")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RAFAELE DA SILVA SOUZA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12/2021</v>
      </c>
      <c r="H893" s="15">
        <f>'[1]TCE - ANEXO III - Preencher'!I902</f>
        <v>0</v>
      </c>
      <c r="I893" s="15">
        <f>'[1]TCE - ANEXO III - Preencher'!J902</f>
        <v>189.24160000000001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1.35</v>
      </c>
      <c r="O893" s="16">
        <f>'[1]TCE - ANEXO III - Preencher'!P902</f>
        <v>0</v>
      </c>
      <c r="P893" s="17">
        <f t="shared" si="80"/>
        <v>1.35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190.5916</v>
      </c>
    </row>
    <row r="894" spans="1:28" x14ac:dyDescent="0.2">
      <c r="A894" s="9">
        <f>IFERROR(VLOOKUP(B894,'[1]DADOS (OCULTAR)'!$P$3:$R$91,3,0),"")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RAI DE MORAIS E SANTIAGO</v>
      </c>
      <c r="E894" s="10" t="str">
        <f>IF('[1]TCE - ANEXO III - Preencher'!F903="4 - Assistência Odontológica","2 - Outros Profissionais da Saúde",'[1]TCE - ANEXO III - Preencher'!F903)</f>
        <v>1 - Médico</v>
      </c>
      <c r="F894" s="13" t="str">
        <f>'[1]TCE - ANEXO III - Preencher'!G903</f>
        <v>2251-25</v>
      </c>
      <c r="G894" s="14" t="str">
        <f>IF('[1]TCE - ANEXO III - Preencher'!H903="","",'[1]TCE - ANEXO III - Preencher'!H903)</f>
        <v>12/2021</v>
      </c>
      <c r="H894" s="15">
        <f>'[1]TCE - ANEXO III - Preencher'!I903</f>
        <v>0</v>
      </c>
      <c r="I894" s="15">
        <f>'[1]TCE - ANEXO III - Preencher'!J903</f>
        <v>1071.6687999999999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10.83</v>
      </c>
      <c r="O894" s="16">
        <f>'[1]TCE - ANEXO III - Preencher'!P903</f>
        <v>0</v>
      </c>
      <c r="P894" s="17">
        <f t="shared" si="80"/>
        <v>10.83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1082.4987999999998</v>
      </c>
    </row>
    <row r="895" spans="1:28" x14ac:dyDescent="0.2">
      <c r="A895" s="9">
        <f>IFERROR(VLOOKUP(B895,'[1]DADOS (OCULTAR)'!$P$3:$R$91,3,0),"")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RAISSA OSIAS TOSCANO DE BRITO</v>
      </c>
      <c r="E895" s="10" t="str">
        <f>IF('[1]TCE - ANEXO III - Preencher'!F904="4 - Assistência Odontológica","2 - Outros Profissionais da Saúde",'[1]TCE - ANEXO III - Preencher'!F904)</f>
        <v>1 - Médico</v>
      </c>
      <c r="F895" s="13" t="str">
        <f>'[1]TCE - ANEXO III - Preencher'!G904</f>
        <v>2251-25</v>
      </c>
      <c r="G895" s="14" t="str">
        <f>IF('[1]TCE - ANEXO III - Preencher'!H904="","",'[1]TCE - ANEXO III - Preencher'!H904)</f>
        <v>12/2021</v>
      </c>
      <c r="H895" s="15">
        <f>'[1]TCE - ANEXO III - Preencher'!I904</f>
        <v>0</v>
      </c>
      <c r="I895" s="15">
        <f>'[1]TCE - ANEXO III - Preencher'!J904</f>
        <v>466.39359999999999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10.83</v>
      </c>
      <c r="O895" s="16">
        <f>'[1]TCE - ANEXO III - Preencher'!P904</f>
        <v>0</v>
      </c>
      <c r="P895" s="17">
        <f t="shared" si="80"/>
        <v>10.83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477.22359999999998</v>
      </c>
    </row>
    <row r="896" spans="1:28" x14ac:dyDescent="0.2">
      <c r="A896" s="9">
        <f>IFERROR(VLOOKUP(B896,'[1]DADOS (OCULTAR)'!$P$3:$R$91,3,0),"")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RAMON SANTOS DE ARAUJO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1421-05</v>
      </c>
      <c r="G896" s="14" t="str">
        <f>IF('[1]TCE - ANEXO III - Preencher'!H905="","",'[1]TCE - ANEXO III - Preencher'!H905)</f>
        <v>12/2021</v>
      </c>
      <c r="H896" s="15">
        <f>'[1]TCE - ANEXO III - Preencher'!I905</f>
        <v>0</v>
      </c>
      <c r="I896" s="15">
        <f>'[1]TCE - ANEXO III - Preencher'!J905</f>
        <v>563.20080000000007</v>
      </c>
      <c r="J896" s="15">
        <f>'[1]TCE - ANEXO III - Preencher'!K905</f>
        <v>0</v>
      </c>
      <c r="K896" s="16">
        <f>'[1]TCE - ANEXO III - Preencher'!L905</f>
        <v>550.4</v>
      </c>
      <c r="L896" s="16">
        <f>'[1]TCE - ANEXO III - Preencher'!M905</f>
        <v>30</v>
      </c>
      <c r="M896" s="16">
        <f t="shared" si="79"/>
        <v>520.4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1084.9508000000001</v>
      </c>
    </row>
    <row r="897" spans="1:28" x14ac:dyDescent="0.2">
      <c r="A897" s="9">
        <f>IFERROR(VLOOKUP(B897,'[1]DADOS (OCULTAR)'!$P$3:$R$91,3,0),"")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RANDSON LIMA DE BARROS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 t="str">
        <f>'[1]TCE - ANEXO III - Preencher'!G906</f>
        <v>6220-10</v>
      </c>
      <c r="G897" s="14" t="str">
        <f>IF('[1]TCE - ANEXO III - Preencher'!H906="","",'[1]TCE - ANEXO III - Preencher'!H906)</f>
        <v>12/2021</v>
      </c>
      <c r="H897" s="15">
        <f>'[1]TCE - ANEXO III - Preencher'!I906</f>
        <v>0</v>
      </c>
      <c r="I897" s="15">
        <f>'[1]TCE - ANEXO III - Preencher'!J906</f>
        <v>45.636000000000003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46.986000000000004</v>
      </c>
    </row>
    <row r="898" spans="1:28" x14ac:dyDescent="0.2">
      <c r="A898" s="9">
        <f>IFERROR(VLOOKUP(B898,'[1]DADOS (OCULTAR)'!$P$3:$R$91,3,0),"")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RAONE MARQUES MOREIRA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2236-05</v>
      </c>
      <c r="G898" s="14" t="str">
        <f>IF('[1]TCE - ANEXO III - Preencher'!H907="","",'[1]TCE - ANEXO III - Preencher'!H907)</f>
        <v>12/2021</v>
      </c>
      <c r="H898" s="15">
        <f>'[1]TCE - ANEXO III - Preencher'!I907</f>
        <v>0</v>
      </c>
      <c r="I898" s="15">
        <f>'[1]TCE - ANEXO III - Preencher'!J907</f>
        <v>482.47359999999998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2.84</v>
      </c>
      <c r="O898" s="16">
        <f>'[1]TCE - ANEXO III - Preencher'!P907</f>
        <v>0</v>
      </c>
      <c r="P898" s="17">
        <f t="shared" si="80"/>
        <v>2.84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485.31359999999995</v>
      </c>
    </row>
    <row r="899" spans="1:28" x14ac:dyDescent="0.2">
      <c r="A899" s="9">
        <f>IFERROR(VLOOKUP(B899,'[1]DADOS (OCULTAR)'!$P$3:$R$91,3,0),"")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RAQUEL BEZERRA DE SANTANA FELIX DOS SANTOS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12/2021</v>
      </c>
      <c r="H899" s="15">
        <f>'[1]TCE - ANEXO III - Preencher'!I908</f>
        <v>0</v>
      </c>
      <c r="I899" s="15">
        <f>'[1]TCE - ANEXO III - Preencher'!J908</f>
        <v>223.0368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1.35</v>
      </c>
      <c r="O899" s="16">
        <f>'[1]TCE - ANEXO III - Preencher'!P908</f>
        <v>0</v>
      </c>
      <c r="P899" s="17">
        <f t="shared" si="80"/>
        <v>1.35</v>
      </c>
      <c r="Q899" s="16">
        <f>'[1]TCE - ANEXO III - Preencher'!R908</f>
        <v>252.15</v>
      </c>
      <c r="R899" s="16">
        <f>'[1]TCE - ANEXO III - Preencher'!S908</f>
        <v>67.430000000000007</v>
      </c>
      <c r="S899" s="17">
        <f t="shared" si="81"/>
        <v>184.72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409.10680000000002</v>
      </c>
    </row>
    <row r="900" spans="1:28" x14ac:dyDescent="0.2">
      <c r="A900" s="9">
        <f>IFERROR(VLOOKUP(B900,'[1]DADOS (OCULTAR)'!$P$3:$R$91,3,0),"")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RAQUEL FERREIRA LEANDRO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 t="str">
        <f>IF('[1]TCE - ANEXO III - Preencher'!H909="","",'[1]TCE - ANEXO III - Preencher'!H909)</f>
        <v>12/2021</v>
      </c>
      <c r="H900" s="15">
        <f>'[1]TCE - ANEXO III - Preencher'!I909</f>
        <v>0</v>
      </c>
      <c r="I900" s="15">
        <f>'[1]TCE - ANEXO III - Preencher'!J909</f>
        <v>255.072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1.35</v>
      </c>
      <c r="O900" s="16">
        <f>'[1]TCE - ANEXO III - Preencher'!P909</f>
        <v>0</v>
      </c>
      <c r="P900" s="17">
        <f t="shared" ref="P900:P963" si="86">N900-O900</f>
        <v>1.35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256.42200000000003</v>
      </c>
    </row>
    <row r="901" spans="1:28" x14ac:dyDescent="0.2">
      <c r="A901" s="9">
        <f>IFERROR(VLOOKUP(B901,'[1]DADOS (OCULTAR)'!$P$3:$R$91,3,0),"")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RAQUEL OLIVEIRA DE MORAIS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12/2021</v>
      </c>
      <c r="H901" s="15">
        <f>'[1]TCE - ANEXO III - Preencher'!I910</f>
        <v>0</v>
      </c>
      <c r="I901" s="15">
        <f>'[1]TCE - ANEXO III - Preencher'!J910</f>
        <v>174.98079999999999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1.35</v>
      </c>
      <c r="O901" s="16">
        <f>'[1]TCE - ANEXO III - Preencher'!P910</f>
        <v>0</v>
      </c>
      <c r="P901" s="17">
        <f t="shared" si="86"/>
        <v>1.35</v>
      </c>
      <c r="Q901" s="16">
        <f>'[1]TCE - ANEXO III - Preencher'!R910</f>
        <v>287.7</v>
      </c>
      <c r="R901" s="16">
        <f>'[1]TCE - ANEXO III - Preencher'!S910</f>
        <v>67.430000000000007</v>
      </c>
      <c r="S901" s="17">
        <f t="shared" si="87"/>
        <v>220.26999999999998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396.60079999999994</v>
      </c>
    </row>
    <row r="902" spans="1:28" x14ac:dyDescent="0.2">
      <c r="A902" s="9">
        <f>IFERROR(VLOOKUP(B902,'[1]DADOS (OCULTAR)'!$P$3:$R$91,3,0),"")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RASILMA DE MELO CABRAL SANTOS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 t="str">
        <f>'[1]TCE - ANEXO III - Preencher'!G911</f>
        <v>4110-10</v>
      </c>
      <c r="G902" s="14" t="str">
        <f>IF('[1]TCE - ANEXO III - Preencher'!H911="","",'[1]TCE - ANEXO III - Preencher'!H911)</f>
        <v>12/2021</v>
      </c>
      <c r="H902" s="15">
        <f>'[1]TCE - ANEXO III - Preencher'!I911</f>
        <v>0</v>
      </c>
      <c r="I902" s="15">
        <f>'[1]TCE - ANEXO III - Preencher'!J911</f>
        <v>146.68559999999999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1.35</v>
      </c>
      <c r="O902" s="16">
        <f>'[1]TCE - ANEXO III - Preencher'!P911</f>
        <v>0</v>
      </c>
      <c r="P902" s="17">
        <f t="shared" si="86"/>
        <v>1.35</v>
      </c>
      <c r="Q902" s="16">
        <f>'[1]TCE - ANEXO III - Preencher'!R911</f>
        <v>167.7</v>
      </c>
      <c r="R902" s="16">
        <f>'[1]TCE - ANEXO III - Preencher'!S911</f>
        <v>66.78</v>
      </c>
      <c r="S902" s="17">
        <f t="shared" si="87"/>
        <v>100.91999999999999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248.95559999999998</v>
      </c>
    </row>
    <row r="903" spans="1:28" x14ac:dyDescent="0.2">
      <c r="A903" s="9">
        <f>IFERROR(VLOOKUP(B903,'[1]DADOS (OCULTAR)'!$P$3:$R$91,3,0),"")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RAYANE RIBEIRO BELCHIOR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4110-10</v>
      </c>
      <c r="G903" s="14" t="str">
        <f>IF('[1]TCE - ANEXO III - Preencher'!H912="","",'[1]TCE - ANEXO III - Preencher'!H912)</f>
        <v>12/2021</v>
      </c>
      <c r="H903" s="15">
        <f>'[1]TCE - ANEXO III - Preencher'!I912</f>
        <v>0</v>
      </c>
      <c r="I903" s="15">
        <f>'[1]TCE - ANEXO III - Preencher'!J912</f>
        <v>128.79759999999999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1.35</v>
      </c>
      <c r="O903" s="16">
        <f>'[1]TCE - ANEXO III - Preencher'!P912</f>
        <v>0</v>
      </c>
      <c r="P903" s="17">
        <f t="shared" si="86"/>
        <v>1.35</v>
      </c>
      <c r="Q903" s="16">
        <f>'[1]TCE - ANEXO III - Preencher'!R912</f>
        <v>147.30000000000001</v>
      </c>
      <c r="R903" s="16">
        <f>'[1]TCE - ANEXO III - Preencher'!S912</f>
        <v>44.52</v>
      </c>
      <c r="S903" s="17">
        <f t="shared" si="87"/>
        <v>102.78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232.92759999999998</v>
      </c>
    </row>
    <row r="904" spans="1:28" x14ac:dyDescent="0.2">
      <c r="A904" s="9">
        <f>IFERROR(VLOOKUP(B904,'[1]DADOS (OCULTAR)'!$P$3:$R$91,3,0),"")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RAYANE SOARES BRASILEIRO BARROS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12/2021</v>
      </c>
      <c r="H904" s="15">
        <f>'[1]TCE - ANEXO III - Preencher'!I913</f>
        <v>0</v>
      </c>
      <c r="I904" s="15">
        <f>'[1]TCE - ANEXO III - Preencher'!J913</f>
        <v>98.858400000000003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1.35</v>
      </c>
      <c r="O904" s="16">
        <f>'[1]TCE - ANEXO III - Preencher'!P913</f>
        <v>0</v>
      </c>
      <c r="P904" s="17">
        <f t="shared" si="86"/>
        <v>1.35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100.2084</v>
      </c>
    </row>
    <row r="905" spans="1:28" x14ac:dyDescent="0.2">
      <c r="A905" s="9">
        <f>IFERROR(VLOOKUP(B905,'[1]DADOS (OCULTAR)'!$P$3:$R$91,3,0),"")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RAYANNE MENDES DE SIQUEIRA DE SOUZA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2234-05</v>
      </c>
      <c r="G905" s="14" t="str">
        <f>IF('[1]TCE - ANEXO III - Preencher'!H914="","",'[1]TCE - ANEXO III - Preencher'!H914)</f>
        <v>12/2021</v>
      </c>
      <c r="H905" s="15">
        <f>'[1]TCE - ANEXO III - Preencher'!I914</f>
        <v>0</v>
      </c>
      <c r="I905" s="15">
        <f>'[1]TCE - ANEXO III - Preencher'!J914</f>
        <v>582.04960000000005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139.85</v>
      </c>
      <c r="U905" s="16">
        <f>'[1]TCE - ANEXO III - Preencher'!V914</f>
        <v>0</v>
      </c>
      <c r="V905" s="17">
        <f t="shared" si="88"/>
        <v>139.85</v>
      </c>
      <c r="W905" s="18" t="str">
        <f>IF('[1]TCE - ANEXO III - Preencher'!X914="","",'[1]TCE - ANEXO III - Preencher'!X914)</f>
        <v>AUXÍLIO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723.2496000000001</v>
      </c>
    </row>
    <row r="906" spans="1:28" x14ac:dyDescent="0.2">
      <c r="A906" s="9">
        <f>IFERROR(VLOOKUP(B906,'[1]DADOS (OCULTAR)'!$P$3:$R$91,3,0),"")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RAYANNE SOARES FERNANDES CARDONA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2516-05</v>
      </c>
      <c r="G906" s="14" t="str">
        <f>IF('[1]TCE - ANEXO III - Preencher'!H915="","",'[1]TCE - ANEXO III - Preencher'!H915)</f>
        <v>12/2021</v>
      </c>
      <c r="H906" s="15">
        <f>'[1]TCE - ANEXO III - Preencher'!I915</f>
        <v>0</v>
      </c>
      <c r="I906" s="15">
        <f>'[1]TCE - ANEXO III - Preencher'!J915</f>
        <v>256.05200000000002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1.35</v>
      </c>
      <c r="O906" s="16">
        <f>'[1]TCE - ANEXO III - Preencher'!P915</f>
        <v>0</v>
      </c>
      <c r="P906" s="17">
        <f t="shared" si="86"/>
        <v>1.35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257.40200000000004</v>
      </c>
    </row>
    <row r="907" spans="1:28" x14ac:dyDescent="0.2">
      <c r="A907" s="9">
        <f>IFERROR(VLOOKUP(B907,'[1]DADOS (OCULTAR)'!$P$3:$R$91,3,0),"")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RAYRA LAISSA LIMA ALBUQUERQUE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5211-30</v>
      </c>
      <c r="G907" s="14" t="str">
        <f>IF('[1]TCE - ANEXO III - Preencher'!H916="","",'[1]TCE - ANEXO III - Preencher'!H916)</f>
        <v>12/2021</v>
      </c>
      <c r="H907" s="15">
        <f>'[1]TCE - ANEXO III - Preencher'!I916</f>
        <v>0</v>
      </c>
      <c r="I907" s="15">
        <f>'[1]TCE - ANEXO III - Preencher'!J916</f>
        <v>157.29920000000001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1.35</v>
      </c>
      <c r="O907" s="16">
        <f>'[1]TCE - ANEXO III - Preencher'!P916</f>
        <v>0</v>
      </c>
      <c r="P907" s="17">
        <f t="shared" si="86"/>
        <v>1.35</v>
      </c>
      <c r="Q907" s="16">
        <f>'[1]TCE - ANEXO III - Preencher'!R916</f>
        <v>167.7</v>
      </c>
      <c r="R907" s="16">
        <f>'[1]TCE - ANEXO III - Preencher'!S916</f>
        <v>66.78</v>
      </c>
      <c r="S907" s="17">
        <f t="shared" si="87"/>
        <v>100.91999999999999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259.56920000000002</v>
      </c>
    </row>
    <row r="908" spans="1:28" x14ac:dyDescent="0.2">
      <c r="A908" s="9">
        <f>IFERROR(VLOOKUP(B908,'[1]DADOS (OCULTAR)'!$P$3:$R$91,3,0),"")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REBECA BEZERRA MAFRA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 t="str">
        <f>'[1]TCE - ANEXO III - Preencher'!G917</f>
        <v>4110-10</v>
      </c>
      <c r="G908" s="14" t="str">
        <f>IF('[1]TCE - ANEXO III - Preencher'!H917="","",'[1]TCE - ANEXO III - Preencher'!H917)</f>
        <v>12/2021</v>
      </c>
      <c r="H908" s="15">
        <f>'[1]TCE - ANEXO III - Preencher'!I917</f>
        <v>0</v>
      </c>
      <c r="I908" s="15">
        <f>'[1]TCE - ANEXO III - Preencher'!J917</f>
        <v>163.24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1.35</v>
      </c>
      <c r="O908" s="16">
        <f>'[1]TCE - ANEXO III - Preencher'!P917</f>
        <v>0</v>
      </c>
      <c r="P908" s="17">
        <f t="shared" si="86"/>
        <v>1.35</v>
      </c>
      <c r="Q908" s="16">
        <f>'[1]TCE - ANEXO III - Preencher'!R917</f>
        <v>19.5</v>
      </c>
      <c r="R908" s="16">
        <f>'[1]TCE - ANEXO III - Preencher'!S917</f>
        <v>0</v>
      </c>
      <c r="S908" s="17">
        <f t="shared" si="87"/>
        <v>19.5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184.09</v>
      </c>
    </row>
    <row r="909" spans="1:28" x14ac:dyDescent="0.2">
      <c r="A909" s="9">
        <f>IFERROR(VLOOKUP(B909,'[1]DADOS (OCULTAR)'!$P$3:$R$91,3,0),"")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REBEKA TORRES DE OLIVEIRA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2235-05</v>
      </c>
      <c r="G909" s="14" t="str">
        <f>IF('[1]TCE - ANEXO III - Preencher'!H918="","",'[1]TCE - ANEXO III - Preencher'!H918)</f>
        <v>12/2021</v>
      </c>
      <c r="H909" s="15">
        <f>'[1]TCE - ANEXO III - Preencher'!I918</f>
        <v>0</v>
      </c>
      <c r="I909" s="15">
        <f>'[1]TCE - ANEXO III - Preencher'!J918</f>
        <v>471.8168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2.84</v>
      </c>
      <c r="O909" s="16">
        <f>'[1]TCE - ANEXO III - Preencher'!P918</f>
        <v>0</v>
      </c>
      <c r="P909" s="17">
        <f t="shared" si="86"/>
        <v>2.84</v>
      </c>
      <c r="Q909" s="16">
        <f>'[1]TCE - ANEXO III - Preencher'!R918</f>
        <v>155.69999999999999</v>
      </c>
      <c r="R909" s="16">
        <f>'[1]TCE - ANEXO III - Preencher'!S918</f>
        <v>120.46</v>
      </c>
      <c r="S909" s="17">
        <f t="shared" si="87"/>
        <v>35.239999999999995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509.89679999999998</v>
      </c>
    </row>
    <row r="910" spans="1:28" x14ac:dyDescent="0.2">
      <c r="A910" s="9">
        <f>IFERROR(VLOOKUP(B910,'[1]DADOS (OCULTAR)'!$P$3:$R$91,3,0),"")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REGINA CELI MOURA DE MORAIS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12/2021</v>
      </c>
      <c r="H910" s="15">
        <f>'[1]TCE - ANEXO III - Preencher'!I919</f>
        <v>0</v>
      </c>
      <c r="I910" s="15">
        <f>'[1]TCE - ANEXO III - Preencher'!J919</f>
        <v>205.1592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1.35</v>
      </c>
      <c r="O910" s="16">
        <f>'[1]TCE - ANEXO III - Preencher'!P919</f>
        <v>0</v>
      </c>
      <c r="P910" s="17">
        <f t="shared" si="86"/>
        <v>1.35</v>
      </c>
      <c r="Q910" s="16">
        <f>'[1]TCE - ANEXO III - Preencher'!R919</f>
        <v>167.7</v>
      </c>
      <c r="R910" s="16">
        <f>'[1]TCE - ANEXO III - Preencher'!S919</f>
        <v>67.430000000000007</v>
      </c>
      <c r="S910" s="17">
        <f t="shared" si="87"/>
        <v>100.26999999999998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306.77919999999995</v>
      </c>
    </row>
    <row r="911" spans="1:28" x14ac:dyDescent="0.2">
      <c r="A911" s="9">
        <f>IFERROR(VLOOKUP(B911,'[1]DADOS (OCULTAR)'!$P$3:$R$91,3,0),"")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REGINA GOMES DA SILVA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5211-30</v>
      </c>
      <c r="G911" s="14" t="str">
        <f>IF('[1]TCE - ANEXO III - Preencher'!H920="","",'[1]TCE - ANEXO III - Preencher'!H920)</f>
        <v>12/2021</v>
      </c>
      <c r="H911" s="15">
        <f>'[1]TCE - ANEXO III - Preencher'!I920</f>
        <v>0</v>
      </c>
      <c r="I911" s="15">
        <f>'[1]TCE - ANEXO III - Preencher'!J920</f>
        <v>168.99520000000001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1.35</v>
      </c>
      <c r="O911" s="16">
        <f>'[1]TCE - ANEXO III - Preencher'!P920</f>
        <v>0</v>
      </c>
      <c r="P911" s="17">
        <f t="shared" si="86"/>
        <v>1.35</v>
      </c>
      <c r="Q911" s="16">
        <f>'[1]TCE - ANEXO III - Preencher'!R920</f>
        <v>270</v>
      </c>
      <c r="R911" s="16">
        <f>'[1]TCE - ANEXO III - Preencher'!S920</f>
        <v>66.78</v>
      </c>
      <c r="S911" s="17">
        <f t="shared" si="87"/>
        <v>203.22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373.5652</v>
      </c>
    </row>
    <row r="912" spans="1:28" x14ac:dyDescent="0.2">
      <c r="A912" s="9">
        <f>IFERROR(VLOOKUP(B912,'[1]DADOS (OCULTAR)'!$P$3:$R$91,3,0),"")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REGINALDO JOSE DE SANTANA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5151-10</v>
      </c>
      <c r="G912" s="14" t="str">
        <f>IF('[1]TCE - ANEXO III - Preencher'!H921="","",'[1]TCE - ANEXO III - Preencher'!H921)</f>
        <v>12/2021</v>
      </c>
      <c r="H912" s="15">
        <f>'[1]TCE - ANEXO III - Preencher'!I921</f>
        <v>0</v>
      </c>
      <c r="I912" s="15">
        <f>'[1]TCE - ANEXO III - Preencher'!J921</f>
        <v>165.96639999999999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1.35</v>
      </c>
      <c r="O912" s="16">
        <f>'[1]TCE - ANEXO III - Preencher'!P921</f>
        <v>0</v>
      </c>
      <c r="P912" s="17">
        <f t="shared" si="86"/>
        <v>1.35</v>
      </c>
      <c r="Q912" s="16">
        <f>'[1]TCE - ANEXO III - Preencher'!R921</f>
        <v>167.7</v>
      </c>
      <c r="R912" s="16">
        <f>'[1]TCE - ANEXO III - Preencher'!S921</f>
        <v>66.599999999999994</v>
      </c>
      <c r="S912" s="17">
        <f t="shared" si="87"/>
        <v>101.1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268.41639999999995</v>
      </c>
    </row>
    <row r="913" spans="1:28" x14ac:dyDescent="0.2">
      <c r="A913" s="9">
        <f>IFERROR(VLOOKUP(B913,'[1]DADOS (OCULTAR)'!$P$3:$R$91,3,0),"")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REGINELLE SOUSA TERTO JACOB</v>
      </c>
      <c r="E913" s="10" t="str">
        <f>IF('[1]TCE - ANEXO III - Preencher'!F922="4 - Assistência Odontológica","2 - Outros Profissionais da Saúde",'[1]TCE - ANEXO III - Preencher'!F922)</f>
        <v>1 - Médico</v>
      </c>
      <c r="F913" s="13" t="str">
        <f>'[1]TCE - ANEXO III - Preencher'!G922</f>
        <v>2251-25</v>
      </c>
      <c r="G913" s="14" t="str">
        <f>IF('[1]TCE - ANEXO III - Preencher'!H922="","",'[1]TCE - ANEXO III - Preencher'!H922)</f>
        <v>12/2021</v>
      </c>
      <c r="H913" s="15">
        <f>'[1]TCE - ANEXO III - Preencher'!I922</f>
        <v>0</v>
      </c>
      <c r="I913" s="15">
        <f>'[1]TCE - ANEXO III - Preencher'!J922</f>
        <v>1498.9367999999999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10.83</v>
      </c>
      <c r="O913" s="16">
        <f>'[1]TCE - ANEXO III - Preencher'!P922</f>
        <v>0</v>
      </c>
      <c r="P913" s="17">
        <f t="shared" si="86"/>
        <v>10.83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1509.7667999999999</v>
      </c>
    </row>
    <row r="914" spans="1:28" x14ac:dyDescent="0.2">
      <c r="A914" s="9">
        <f>IFERROR(VLOOKUP(B914,'[1]DADOS (OCULTAR)'!$P$3:$R$91,3,0),"")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REGIRLEIDE PEREIRA DA SILVA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2234-05</v>
      </c>
      <c r="G914" s="14" t="str">
        <f>IF('[1]TCE - ANEXO III - Preencher'!H923="","",'[1]TCE - ANEXO III - Preencher'!H923)</f>
        <v>12/2021</v>
      </c>
      <c r="H914" s="15">
        <f>'[1]TCE - ANEXO III - Preencher'!I923</f>
        <v>0</v>
      </c>
      <c r="I914" s="15">
        <f>'[1]TCE - ANEXO III - Preencher'!J923</f>
        <v>931.60480000000007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1.35</v>
      </c>
      <c r="O914" s="16">
        <f>'[1]TCE - ANEXO III - Preencher'!P923</f>
        <v>0</v>
      </c>
      <c r="P914" s="17">
        <f t="shared" si="86"/>
        <v>1.35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932.95480000000009</v>
      </c>
    </row>
    <row r="915" spans="1:28" x14ac:dyDescent="0.2">
      <c r="A915" s="9">
        <f>IFERROR(VLOOKUP(B915,'[1]DADOS (OCULTAR)'!$P$3:$R$91,3,0),"")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REIZA CARLA DE ANDRADE VERCOZA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4110-10</v>
      </c>
      <c r="G915" s="14" t="str">
        <f>IF('[1]TCE - ANEXO III - Preencher'!H924="","",'[1]TCE - ANEXO III - Preencher'!H924)</f>
        <v>12/2021</v>
      </c>
      <c r="H915" s="15">
        <f>'[1]TCE - ANEXO III - Preencher'!I924</f>
        <v>0</v>
      </c>
      <c r="I915" s="15">
        <f>'[1]TCE - ANEXO III - Preencher'!J924</f>
        <v>207.19280000000001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208.5428</v>
      </c>
    </row>
    <row r="916" spans="1:28" x14ac:dyDescent="0.2">
      <c r="A916" s="9">
        <f>IFERROR(VLOOKUP(B916,'[1]DADOS (OCULTAR)'!$P$3:$R$91,3,0),"")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REJILANE MELO FALCAO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2234-05</v>
      </c>
      <c r="G916" s="14" t="str">
        <f>IF('[1]TCE - ANEXO III - Preencher'!H925="","",'[1]TCE - ANEXO III - Preencher'!H925)</f>
        <v>12/2021</v>
      </c>
      <c r="H916" s="15">
        <f>'[1]TCE - ANEXO III - Preencher'!I925</f>
        <v>0</v>
      </c>
      <c r="I916" s="15">
        <f>'[1]TCE - ANEXO III - Preencher'!J925</f>
        <v>477.88960000000009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1.35</v>
      </c>
      <c r="O916" s="16">
        <f>'[1]TCE - ANEXO III - Preencher'!P925</f>
        <v>0</v>
      </c>
      <c r="P916" s="17">
        <f t="shared" si="86"/>
        <v>1.35</v>
      </c>
      <c r="Q916" s="16">
        <f>'[1]TCE - ANEXO III - Preencher'!R925</f>
        <v>228.9</v>
      </c>
      <c r="R916" s="16">
        <f>'[1]TCE - ANEXO III - Preencher'!S925</f>
        <v>215.78</v>
      </c>
      <c r="S916" s="17">
        <f t="shared" si="87"/>
        <v>13.120000000000005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492.35960000000011</v>
      </c>
    </row>
    <row r="917" spans="1:28" x14ac:dyDescent="0.2">
      <c r="A917" s="9">
        <f>IFERROR(VLOOKUP(B917,'[1]DADOS (OCULTAR)'!$P$3:$R$91,3,0),"")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RELYDA KEZIA DO NASCIMENTO SOARES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3241-15</v>
      </c>
      <c r="G917" s="14" t="str">
        <f>IF('[1]TCE - ANEXO III - Preencher'!H926="","",'[1]TCE - ANEXO III - Preencher'!H926)</f>
        <v>12/2021</v>
      </c>
      <c r="H917" s="15">
        <f>'[1]TCE - ANEXO III - Preencher'!I926</f>
        <v>0</v>
      </c>
      <c r="I917" s="15">
        <f>'[1]TCE - ANEXO III - Preencher'!J926</f>
        <v>378.37119999999999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1.35</v>
      </c>
      <c r="O917" s="16">
        <f>'[1]TCE - ANEXO III - Preencher'!P926</f>
        <v>0</v>
      </c>
      <c r="P917" s="17">
        <f t="shared" si="86"/>
        <v>1.35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379.72120000000001</v>
      </c>
    </row>
    <row r="918" spans="1:28" x14ac:dyDescent="0.2">
      <c r="A918" s="9">
        <f>IFERROR(VLOOKUP(B918,'[1]DADOS (OCULTAR)'!$P$3:$R$91,3,0),"")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RENATA ALBUQUERQUE DA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2235-05</v>
      </c>
      <c r="G918" s="14" t="str">
        <f>IF('[1]TCE - ANEXO III - Preencher'!H927="","",'[1]TCE - ANEXO III - Preencher'!H927)</f>
        <v>12/2021</v>
      </c>
      <c r="H918" s="15">
        <f>'[1]TCE - ANEXO III - Preencher'!I927</f>
        <v>0</v>
      </c>
      <c r="I918" s="15">
        <f>'[1]TCE - ANEXO III - Preencher'!J927</f>
        <v>552.49600000000009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2.84</v>
      </c>
      <c r="O918" s="16">
        <f>'[1]TCE - ANEXO III - Preencher'!P927</f>
        <v>0</v>
      </c>
      <c r="P918" s="17">
        <f t="shared" si="86"/>
        <v>2.84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103.28</v>
      </c>
      <c r="U918" s="16">
        <f>'[1]TCE - ANEXO III - Preencher'!V927</f>
        <v>0</v>
      </c>
      <c r="V918" s="17">
        <f t="shared" si="88"/>
        <v>103.28</v>
      </c>
      <c r="W918" s="18" t="str">
        <f>IF('[1]TCE - ANEXO III - Preencher'!X927="","",'[1]TCE - ANEXO III - Preencher'!X927)</f>
        <v>AUXÍLIO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658.6160000000001</v>
      </c>
    </row>
    <row r="919" spans="1:28" x14ac:dyDescent="0.2">
      <c r="A919" s="9">
        <f>IFERROR(VLOOKUP(B919,'[1]DADOS (OCULTAR)'!$P$3:$R$91,3,0),"")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RENATA ASSUNCAO MARTINS DE OLIVEIRA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2235-05</v>
      </c>
      <c r="G919" s="14" t="str">
        <f>IF('[1]TCE - ANEXO III - Preencher'!H928="","",'[1]TCE - ANEXO III - Preencher'!H928)</f>
        <v>12/2021</v>
      </c>
      <c r="H919" s="15">
        <f>'[1]TCE - ANEXO III - Preencher'!I928</f>
        <v>0</v>
      </c>
      <c r="I919" s="15">
        <f>'[1]TCE - ANEXO III - Preencher'!J928</f>
        <v>449.51119999999997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2.84</v>
      </c>
      <c r="O919" s="16">
        <f>'[1]TCE - ANEXO III - Preencher'!P928</f>
        <v>0</v>
      </c>
      <c r="P919" s="17">
        <f t="shared" si="86"/>
        <v>2.84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452.35119999999995</v>
      </c>
    </row>
    <row r="920" spans="1:28" x14ac:dyDescent="0.2">
      <c r="A920" s="9">
        <f>IFERROR(VLOOKUP(B920,'[1]DADOS (OCULTAR)'!$P$3:$R$91,3,0),"")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 xml:space="preserve">RENATA CRISTINA FREIRE DE SOUZA 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12/2021</v>
      </c>
      <c r="H920" s="15">
        <f>'[1]TCE - ANEXO III - Preencher'!I929</f>
        <v>0</v>
      </c>
      <c r="I920" s="15">
        <f>'[1]TCE - ANEXO III - Preencher'!J929</f>
        <v>188.93680000000001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1.35</v>
      </c>
      <c r="O920" s="16">
        <f>'[1]TCE - ANEXO III - Preencher'!P929</f>
        <v>0</v>
      </c>
      <c r="P920" s="17">
        <f t="shared" si="86"/>
        <v>1.35</v>
      </c>
      <c r="Q920" s="16">
        <f>'[1]TCE - ANEXO III - Preencher'!R929</f>
        <v>157.5</v>
      </c>
      <c r="R920" s="16">
        <f>'[1]TCE - ANEXO III - Preencher'!S929</f>
        <v>60.09</v>
      </c>
      <c r="S920" s="17">
        <f t="shared" si="87"/>
        <v>97.41</v>
      </c>
      <c r="T920" s="16">
        <f>'[1]TCE - ANEXO III - Preencher'!U929</f>
        <v>60.16</v>
      </c>
      <c r="U920" s="16">
        <f>'[1]TCE - ANEXO III - Preencher'!V929</f>
        <v>0</v>
      </c>
      <c r="V920" s="17">
        <f t="shared" si="88"/>
        <v>60.16</v>
      </c>
      <c r="W920" s="18" t="str">
        <f>IF('[1]TCE - ANEXO III - Preencher'!X929="","",'[1]TCE - ANEXO III - Preencher'!X929)</f>
        <v>AUXÍLIO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347.85680000000002</v>
      </c>
    </row>
    <row r="921" spans="1:28" x14ac:dyDescent="0.2">
      <c r="A921" s="9">
        <f>IFERROR(VLOOKUP(B921,'[1]DADOS (OCULTAR)'!$P$3:$R$91,3,0),"")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RENATA DA SILVA SANTOS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12/2021</v>
      </c>
      <c r="H921" s="15">
        <f>'[1]TCE - ANEXO III - Preencher'!I930</f>
        <v>0</v>
      </c>
      <c r="I921" s="15">
        <f>'[1]TCE - ANEXO III - Preencher'!J930</f>
        <v>236.29040000000001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287.7</v>
      </c>
      <c r="R921" s="16">
        <f>'[1]TCE - ANEXO III - Preencher'!S930</f>
        <v>67.430000000000007</v>
      </c>
      <c r="S921" s="17">
        <f t="shared" si="87"/>
        <v>220.26999999999998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457.91039999999998</v>
      </c>
    </row>
    <row r="922" spans="1:28" x14ac:dyDescent="0.2">
      <c r="A922" s="9">
        <f>IFERROR(VLOOKUP(B922,'[1]DADOS (OCULTAR)'!$P$3:$R$91,3,0),"")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RENATA DE ARRUDA CARDOSO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2236-05</v>
      </c>
      <c r="G922" s="14" t="str">
        <f>IF('[1]TCE - ANEXO III - Preencher'!H931="","",'[1]TCE - ANEXO III - Preencher'!H931)</f>
        <v>12/2021</v>
      </c>
      <c r="H922" s="15">
        <f>'[1]TCE - ANEXO III - Preencher'!I931</f>
        <v>0</v>
      </c>
      <c r="I922" s="15">
        <f>'[1]TCE - ANEXO III - Preencher'!J931</f>
        <v>263.7432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2.84</v>
      </c>
      <c r="O922" s="16">
        <f>'[1]TCE - ANEXO III - Preencher'!P931</f>
        <v>0</v>
      </c>
      <c r="P922" s="17">
        <f t="shared" si="86"/>
        <v>2.84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266.58319999999998</v>
      </c>
    </row>
    <row r="923" spans="1:28" x14ac:dyDescent="0.2">
      <c r="A923" s="9">
        <f>IFERROR(VLOOKUP(B923,'[1]DADOS (OCULTAR)'!$P$3:$R$91,3,0),"")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RENATA DOS SANTOS ALVES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12/2021</v>
      </c>
      <c r="H923" s="15">
        <f>'[1]TCE - ANEXO III - Preencher'!I932</f>
        <v>0</v>
      </c>
      <c r="I923" s="15">
        <f>'[1]TCE - ANEXO III - Preencher'!J932</f>
        <v>209.68639999999999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1.35</v>
      </c>
      <c r="O923" s="16">
        <f>'[1]TCE - ANEXO III - Preencher'!P932</f>
        <v>0</v>
      </c>
      <c r="P923" s="17">
        <f t="shared" si="86"/>
        <v>1.35</v>
      </c>
      <c r="Q923" s="16">
        <f>'[1]TCE - ANEXO III - Preencher'!R932</f>
        <v>167.7</v>
      </c>
      <c r="R923" s="16">
        <f>'[1]TCE - ANEXO III - Preencher'!S932</f>
        <v>67.430000000000007</v>
      </c>
      <c r="S923" s="17">
        <f t="shared" si="87"/>
        <v>100.26999999999998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311.30639999999994</v>
      </c>
    </row>
    <row r="924" spans="1:28" x14ac:dyDescent="0.2">
      <c r="A924" s="9">
        <f>IFERROR(VLOOKUP(B924,'[1]DADOS (OCULTAR)'!$P$3:$R$91,3,0),"")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RENATA MUNIZ FREIRE VINHAL SIQUEIRA JARDIM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2236-05</v>
      </c>
      <c r="G924" s="14" t="str">
        <f>IF('[1]TCE - ANEXO III - Preencher'!H933="","",'[1]TCE - ANEXO III - Preencher'!H933)</f>
        <v>12/2021</v>
      </c>
      <c r="H924" s="15">
        <f>'[1]TCE - ANEXO III - Preencher'!I933</f>
        <v>0</v>
      </c>
      <c r="I924" s="15">
        <f>'[1]TCE - ANEXO III - Preencher'!J933</f>
        <v>369.76560000000001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2.84</v>
      </c>
      <c r="O924" s="16">
        <f>'[1]TCE - ANEXO III - Preencher'!P933</f>
        <v>0</v>
      </c>
      <c r="P924" s="17">
        <f t="shared" si="86"/>
        <v>2.84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372.60559999999998</v>
      </c>
    </row>
    <row r="925" spans="1:28" x14ac:dyDescent="0.2">
      <c r="A925" s="9">
        <f>IFERROR(VLOOKUP(B925,'[1]DADOS (OCULTAR)'!$P$3:$R$91,3,0),"")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RENATA PEREIRA DA SILVA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 t="str">
        <f>'[1]TCE - ANEXO III - Preencher'!G934</f>
        <v>5135-05</v>
      </c>
      <c r="G925" s="14" t="str">
        <f>IF('[1]TCE - ANEXO III - Preencher'!H934="","",'[1]TCE - ANEXO III - Preencher'!H934)</f>
        <v>12/2021</v>
      </c>
      <c r="H925" s="15">
        <f>'[1]TCE - ANEXO III - Preencher'!I934</f>
        <v>0</v>
      </c>
      <c r="I925" s="15">
        <f>'[1]TCE - ANEXO III - Preencher'!J934</f>
        <v>171.75040000000001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137.25</v>
      </c>
      <c r="R925" s="16">
        <f>'[1]TCE - ANEXO III - Preencher'!S934</f>
        <v>66.599999999999994</v>
      </c>
      <c r="S925" s="17">
        <f t="shared" si="87"/>
        <v>70.650000000000006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243.75040000000001</v>
      </c>
    </row>
    <row r="926" spans="1:28" x14ac:dyDescent="0.2">
      <c r="A926" s="9">
        <f>IFERROR(VLOOKUP(B926,'[1]DADOS (OCULTAR)'!$P$3:$R$91,3,0),"")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RENATA RIVICA DOS SANTOS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 t="str">
        <f>IF('[1]TCE - ANEXO III - Preencher'!H935="","",'[1]TCE - ANEXO III - Preencher'!H935)</f>
        <v>12/2021</v>
      </c>
      <c r="H926" s="15">
        <f>'[1]TCE - ANEXO III - Preencher'!I935</f>
        <v>0</v>
      </c>
      <c r="I926" s="15">
        <f>'[1]TCE - ANEXO III - Preencher'!J935</f>
        <v>444.43439999999998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2.84</v>
      </c>
      <c r="O926" s="16">
        <f>'[1]TCE - ANEXO III - Preencher'!P935</f>
        <v>0</v>
      </c>
      <c r="P926" s="17">
        <f t="shared" si="86"/>
        <v>2.84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447.27439999999996</v>
      </c>
    </row>
    <row r="927" spans="1:28" x14ac:dyDescent="0.2">
      <c r="A927" s="9">
        <f>IFERROR(VLOOKUP(B927,'[1]DADOS (OCULTAR)'!$P$3:$R$91,3,0),"")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RENATA VANESSA SOUSA DE OLIVEIRA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4110-10</v>
      </c>
      <c r="G927" s="14" t="str">
        <f>IF('[1]TCE - ANEXO III - Preencher'!H936="","",'[1]TCE - ANEXO III - Preencher'!H936)</f>
        <v>12/2021</v>
      </c>
      <c r="H927" s="15">
        <f>'[1]TCE - ANEXO III - Preencher'!I936</f>
        <v>0</v>
      </c>
      <c r="I927" s="15">
        <f>'[1]TCE - ANEXO III - Preencher'!J936</f>
        <v>428.46879999999999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1.35</v>
      </c>
      <c r="O927" s="16">
        <f>'[1]TCE - ANEXO III - Preencher'!P936</f>
        <v>0</v>
      </c>
      <c r="P927" s="17">
        <f t="shared" si="86"/>
        <v>1.35</v>
      </c>
      <c r="Q927" s="16">
        <f>'[1]TCE - ANEXO III - Preencher'!R936</f>
        <v>228.9</v>
      </c>
      <c r="R927" s="16">
        <f>'[1]TCE - ANEXO III - Preencher'!S936</f>
        <v>119.96</v>
      </c>
      <c r="S927" s="17">
        <f t="shared" si="87"/>
        <v>108.94000000000001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538.75880000000006</v>
      </c>
    </row>
    <row r="928" spans="1:28" x14ac:dyDescent="0.2">
      <c r="A928" s="9">
        <f>IFERROR(VLOOKUP(B928,'[1]DADOS (OCULTAR)'!$P$3:$R$91,3,0),"")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RENATA VIEIRA DE ALMEIDA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3222-05</v>
      </c>
      <c r="G928" s="14" t="str">
        <f>IF('[1]TCE - ANEXO III - Preencher'!H937="","",'[1]TCE - ANEXO III - Preencher'!H937)</f>
        <v>12/2021</v>
      </c>
      <c r="H928" s="15">
        <f>'[1]TCE - ANEXO III - Preencher'!I937</f>
        <v>0</v>
      </c>
      <c r="I928" s="15">
        <f>'[1]TCE - ANEXO III - Preencher'!J937</f>
        <v>176.98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147.30000000000001</v>
      </c>
      <c r="R928" s="16">
        <f>'[1]TCE - ANEXO III - Preencher'!S937</f>
        <v>3.82</v>
      </c>
      <c r="S928" s="17">
        <f t="shared" si="87"/>
        <v>143.48000000000002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321.81</v>
      </c>
    </row>
    <row r="929" spans="1:28" x14ac:dyDescent="0.2">
      <c r="A929" s="9">
        <f>IFERROR(VLOOKUP(B929,'[1]DADOS (OCULTAR)'!$P$3:$R$91,3,0),"")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RHAFNE CAROLINE TERTULIANO DA SILVA</v>
      </c>
      <c r="E929" s="10" t="str">
        <f>IF('[1]TCE - ANEXO III - Preencher'!F938="4 - Assistência Odontológica","2 - Outros Profissionais da Saúde",'[1]TCE - ANEXO III - Preencher'!F938)</f>
        <v>1 - Médico</v>
      </c>
      <c r="F929" s="13" t="str">
        <f>'[1]TCE - ANEXO III - Preencher'!G938</f>
        <v>2251-25</v>
      </c>
      <c r="G929" s="14" t="str">
        <f>IF('[1]TCE - ANEXO III - Preencher'!H938="","",'[1]TCE - ANEXO III - Preencher'!H938)</f>
        <v>12/2021</v>
      </c>
      <c r="H929" s="15">
        <f>'[1]TCE - ANEXO III - Preencher'!I938</f>
        <v>0</v>
      </c>
      <c r="I929" s="15">
        <f>'[1]TCE - ANEXO III - Preencher'!J938</f>
        <v>495.36079999999998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10.83</v>
      </c>
      <c r="O929" s="16">
        <f>'[1]TCE - ANEXO III - Preencher'!P938</f>
        <v>0</v>
      </c>
      <c r="P929" s="17">
        <f t="shared" si="86"/>
        <v>10.83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506.19079999999997</v>
      </c>
    </row>
    <row r="930" spans="1:28" x14ac:dyDescent="0.2">
      <c r="A930" s="9">
        <f>IFERROR(VLOOKUP(B930,'[1]DADOS (OCULTAR)'!$P$3:$R$91,3,0),"")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RHANIELLY MAYARA DOS SANTOS MELLO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5211-30</v>
      </c>
      <c r="G930" s="14" t="str">
        <f>IF('[1]TCE - ANEXO III - Preencher'!H939="","",'[1]TCE - ANEXO III - Preencher'!H939)</f>
        <v>12/2021</v>
      </c>
      <c r="H930" s="15">
        <f>'[1]TCE - ANEXO III - Preencher'!I939</f>
        <v>0</v>
      </c>
      <c r="I930" s="15">
        <f>'[1]TCE - ANEXO III - Preencher'!J939</f>
        <v>115.44240000000001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1.35</v>
      </c>
      <c r="O930" s="16">
        <f>'[1]TCE - ANEXO III - Preencher'!P939</f>
        <v>0</v>
      </c>
      <c r="P930" s="17">
        <f t="shared" si="86"/>
        <v>1.35</v>
      </c>
      <c r="Q930" s="16">
        <f>'[1]TCE - ANEXO III - Preencher'!R939</f>
        <v>157.5</v>
      </c>
      <c r="R930" s="16">
        <f>'[1]TCE - ANEXO III - Preencher'!S939</f>
        <v>66.78</v>
      </c>
      <c r="S930" s="17">
        <f t="shared" si="87"/>
        <v>90.72</v>
      </c>
      <c r="T930" s="16">
        <f>'[1]TCE - ANEXO III - Preencher'!U939</f>
        <v>69.430000000000007</v>
      </c>
      <c r="U930" s="16">
        <f>'[1]TCE - ANEXO III - Preencher'!V939</f>
        <v>0</v>
      </c>
      <c r="V930" s="17">
        <f t="shared" si="88"/>
        <v>69.430000000000007</v>
      </c>
      <c r="W930" s="18" t="str">
        <f>IF('[1]TCE - ANEXO III - Preencher'!X939="","",'[1]TCE - ANEXO III - Preencher'!X939)</f>
        <v>AUXÍLIO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276.94240000000002</v>
      </c>
    </row>
    <row r="931" spans="1:28" x14ac:dyDescent="0.2">
      <c r="A931" s="9">
        <f>IFERROR(VLOOKUP(B931,'[1]DADOS (OCULTAR)'!$P$3:$R$91,3,0),"")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RHUAN CARLOS MARQUES CAVALCANTI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2236-05</v>
      </c>
      <c r="G931" s="14" t="str">
        <f>IF('[1]TCE - ANEXO III - Preencher'!H940="","",'[1]TCE - ANEXO III - Preencher'!H940)</f>
        <v>12/2021</v>
      </c>
      <c r="H931" s="15">
        <f>'[1]TCE - ANEXO III - Preencher'!I940</f>
        <v>0</v>
      </c>
      <c r="I931" s="15">
        <f>'[1]TCE - ANEXO III - Preencher'!J940</f>
        <v>366.38319999999999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2.84</v>
      </c>
      <c r="O931" s="16">
        <f>'[1]TCE - ANEXO III - Preencher'!P940</f>
        <v>0</v>
      </c>
      <c r="P931" s="17">
        <f t="shared" si="86"/>
        <v>2.84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369.22319999999996</v>
      </c>
    </row>
    <row r="932" spans="1:28" x14ac:dyDescent="0.2">
      <c r="A932" s="9">
        <f>IFERROR(VLOOKUP(B932,'[1]DADOS (OCULTAR)'!$P$3:$R$91,3,0),"")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RICARDO SANTANA DOS SANTOS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3226-05</v>
      </c>
      <c r="G932" s="14" t="str">
        <f>IF('[1]TCE - ANEXO III - Preencher'!H941="","",'[1]TCE - ANEXO III - Preencher'!H941)</f>
        <v>12/2021</v>
      </c>
      <c r="H932" s="15">
        <f>'[1]TCE - ANEXO III - Preencher'!I941</f>
        <v>0</v>
      </c>
      <c r="I932" s="15">
        <f>'[1]TCE - ANEXO III - Preencher'!J941</f>
        <v>181.26560000000001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1.35</v>
      </c>
      <c r="O932" s="16">
        <f>'[1]TCE - ANEXO III - Preencher'!P941</f>
        <v>0</v>
      </c>
      <c r="P932" s="17">
        <f t="shared" si="86"/>
        <v>1.35</v>
      </c>
      <c r="Q932" s="16">
        <f>'[1]TCE - ANEXO III - Preencher'!R941</f>
        <v>270</v>
      </c>
      <c r="R932" s="16">
        <f>'[1]TCE - ANEXO III - Preencher'!S941</f>
        <v>66.78</v>
      </c>
      <c r="S932" s="17">
        <f t="shared" si="87"/>
        <v>203.22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385.8356</v>
      </c>
    </row>
    <row r="933" spans="1:28" x14ac:dyDescent="0.2">
      <c r="A933" s="9">
        <f>IFERROR(VLOOKUP(B933,'[1]DADOS (OCULTAR)'!$P$3:$R$91,3,0),"")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RICARDO SILVA DE LIRA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5174-10</v>
      </c>
      <c r="G933" s="14" t="str">
        <f>IF('[1]TCE - ANEXO III - Preencher'!H942="","",'[1]TCE - ANEXO III - Preencher'!H942)</f>
        <v>12/2021</v>
      </c>
      <c r="H933" s="15">
        <f>'[1]TCE - ANEXO III - Preencher'!I942</f>
        <v>0</v>
      </c>
      <c r="I933" s="15">
        <f>'[1]TCE - ANEXO III - Preencher'!J942</f>
        <v>163.76079999999999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1.35</v>
      </c>
      <c r="O933" s="16">
        <f>'[1]TCE - ANEXO III - Preencher'!P942</f>
        <v>0</v>
      </c>
      <c r="P933" s="17">
        <f t="shared" si="86"/>
        <v>1.35</v>
      </c>
      <c r="Q933" s="16">
        <f>'[1]TCE - ANEXO III - Preencher'!R942</f>
        <v>270</v>
      </c>
      <c r="R933" s="16">
        <f>'[1]TCE - ANEXO III - Preencher'!S942</f>
        <v>56.76</v>
      </c>
      <c r="S933" s="17">
        <f t="shared" si="87"/>
        <v>213.24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378.35079999999999</v>
      </c>
    </row>
    <row r="934" spans="1:28" x14ac:dyDescent="0.2">
      <c r="A934" s="9">
        <f>IFERROR(VLOOKUP(B934,'[1]DADOS (OCULTAR)'!$P$3:$R$91,3,0),"")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RICKSON BATISTA DA SILVA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6220-10</v>
      </c>
      <c r="G934" s="14" t="str">
        <f>IF('[1]TCE - ANEXO III - Preencher'!H943="","",'[1]TCE - ANEXO III - Preencher'!H943)</f>
        <v>12/2021</v>
      </c>
      <c r="H934" s="15">
        <f>'[1]TCE - ANEXO III - Preencher'!I943</f>
        <v>0</v>
      </c>
      <c r="I934" s="15">
        <f>'[1]TCE - ANEXO III - Preencher'!J943</f>
        <v>164.25280000000001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1.35</v>
      </c>
      <c r="O934" s="16">
        <f>'[1]TCE - ANEXO III - Preencher'!P943</f>
        <v>0</v>
      </c>
      <c r="P934" s="17">
        <f t="shared" si="86"/>
        <v>1.35</v>
      </c>
      <c r="Q934" s="16">
        <f>'[1]TCE - ANEXO III - Preencher'!R943</f>
        <v>228.9</v>
      </c>
      <c r="R934" s="16">
        <f>'[1]TCE - ANEXO III - Preencher'!S943</f>
        <v>66.599999999999994</v>
      </c>
      <c r="S934" s="17">
        <f t="shared" si="87"/>
        <v>162.30000000000001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327.90280000000001</v>
      </c>
    </row>
    <row r="935" spans="1:28" x14ac:dyDescent="0.2">
      <c r="A935" s="9">
        <f>IFERROR(VLOOKUP(B935,'[1]DADOS (OCULTAR)'!$P$3:$R$91,3,0),"")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RILDESA MARIA DOS ANJOS SILVA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12/2021</v>
      </c>
      <c r="H935" s="15">
        <f>'[1]TCE - ANEXO III - Preencher'!I944</f>
        <v>0</v>
      </c>
      <c r="I935" s="15">
        <f>'[1]TCE - ANEXO III - Preencher'!J944</f>
        <v>193.44560000000001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194.79560000000001</v>
      </c>
    </row>
    <row r="936" spans="1:28" x14ac:dyDescent="0.2">
      <c r="A936" s="9">
        <f>IFERROR(VLOOKUP(B936,'[1]DADOS (OCULTAR)'!$P$3:$R$91,3,0),"")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RINALDO ANTONIO DE AGUIAR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 t="str">
        <f>'[1]TCE - ANEXO III - Preencher'!G945</f>
        <v>9511-05</v>
      </c>
      <c r="G936" s="14" t="str">
        <f>IF('[1]TCE - ANEXO III - Preencher'!H945="","",'[1]TCE - ANEXO III - Preencher'!H945)</f>
        <v>12/2021</v>
      </c>
      <c r="H936" s="15">
        <f>'[1]TCE - ANEXO III - Preencher'!I945</f>
        <v>0</v>
      </c>
      <c r="I936" s="15">
        <f>'[1]TCE - ANEXO III - Preencher'!J945</f>
        <v>269.3648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1.35</v>
      </c>
      <c r="O936" s="16">
        <f>'[1]TCE - ANEXO III - Preencher'!P945</f>
        <v>0</v>
      </c>
      <c r="P936" s="17">
        <f t="shared" si="86"/>
        <v>1.35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270.71480000000003</v>
      </c>
    </row>
    <row r="937" spans="1:28" x14ac:dyDescent="0.2">
      <c r="A937" s="9">
        <f>IFERROR(VLOOKUP(B937,'[1]DADOS (OCULTAR)'!$P$3:$R$91,3,0),"")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RISONETE CARLA CAMPOS DOS SANTOS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12/2021</v>
      </c>
      <c r="H937" s="15">
        <f>'[1]TCE - ANEXO III - Preencher'!I946</f>
        <v>0</v>
      </c>
      <c r="I937" s="15">
        <f>'[1]TCE - ANEXO III - Preencher'!J946</f>
        <v>174.5856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1.35</v>
      </c>
      <c r="O937" s="16">
        <f>'[1]TCE - ANEXO III - Preencher'!P946</f>
        <v>0</v>
      </c>
      <c r="P937" s="17">
        <f t="shared" si="86"/>
        <v>1.35</v>
      </c>
      <c r="Q937" s="16">
        <f>'[1]TCE - ANEXO III - Preencher'!R946</f>
        <v>157.5</v>
      </c>
      <c r="R937" s="16">
        <f>'[1]TCE - ANEXO III - Preencher'!S946</f>
        <v>67.430000000000007</v>
      </c>
      <c r="S937" s="17">
        <f t="shared" si="87"/>
        <v>90.07</v>
      </c>
      <c r="T937" s="16">
        <f>'[1]TCE - ANEXO III - Preencher'!U946</f>
        <v>69.41</v>
      </c>
      <c r="U937" s="16">
        <f>'[1]TCE - ANEXO III - Preencher'!V946</f>
        <v>0</v>
      </c>
      <c r="V937" s="17">
        <f t="shared" si="88"/>
        <v>69.41</v>
      </c>
      <c r="W937" s="18" t="str">
        <f>IF('[1]TCE - ANEXO III - Preencher'!X946="","",'[1]TCE - ANEXO III - Preencher'!X946)</f>
        <v>AUXÍLIO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335.41559999999993</v>
      </c>
    </row>
    <row r="938" spans="1:28" x14ac:dyDescent="0.2">
      <c r="A938" s="9">
        <f>IFERROR(VLOOKUP(B938,'[1]DADOS (OCULTAR)'!$P$3:$R$91,3,0),"")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RITA DE CASSIA OLIVEIRA DO NASCIMENTO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5152-05</v>
      </c>
      <c r="G938" s="14" t="str">
        <f>IF('[1]TCE - ANEXO III - Preencher'!H947="","",'[1]TCE - ANEXO III - Preencher'!H947)</f>
        <v>12/2021</v>
      </c>
      <c r="H938" s="15">
        <f>'[1]TCE - ANEXO III - Preencher'!I947</f>
        <v>0</v>
      </c>
      <c r="I938" s="15">
        <f>'[1]TCE - ANEXO III - Preencher'!J947</f>
        <v>210.85040000000001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1.35</v>
      </c>
      <c r="O938" s="16">
        <f>'[1]TCE - ANEXO III - Preencher'!P947</f>
        <v>0</v>
      </c>
      <c r="P938" s="17">
        <f t="shared" si="86"/>
        <v>1.35</v>
      </c>
      <c r="Q938" s="16">
        <f>'[1]TCE - ANEXO III - Preencher'!R947</f>
        <v>157.5</v>
      </c>
      <c r="R938" s="16">
        <f>'[1]TCE - ANEXO III - Preencher'!S947</f>
        <v>71.400000000000006</v>
      </c>
      <c r="S938" s="17">
        <f t="shared" si="87"/>
        <v>86.1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298.30039999999997</v>
      </c>
    </row>
    <row r="939" spans="1:28" x14ac:dyDescent="0.2">
      <c r="A939" s="9">
        <f>IFERROR(VLOOKUP(B939,'[1]DADOS (OCULTAR)'!$P$3:$R$91,3,0),"")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RITA DE CASSIA REIS DE LIMA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2235-05</v>
      </c>
      <c r="G939" s="14" t="str">
        <f>IF('[1]TCE - ANEXO III - Preencher'!H948="","",'[1]TCE - ANEXO III - Preencher'!H948)</f>
        <v>12/2021</v>
      </c>
      <c r="H939" s="15">
        <f>'[1]TCE - ANEXO III - Preencher'!I948</f>
        <v>0</v>
      </c>
      <c r="I939" s="15">
        <f>'[1]TCE - ANEXO III - Preencher'!J948</f>
        <v>546.17920000000004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2.84</v>
      </c>
      <c r="O939" s="16">
        <f>'[1]TCE - ANEXO III - Preencher'!P948</f>
        <v>0</v>
      </c>
      <c r="P939" s="17">
        <f t="shared" si="86"/>
        <v>2.84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549.01920000000007</v>
      </c>
    </row>
    <row r="940" spans="1:28" x14ac:dyDescent="0.2">
      <c r="A940" s="9">
        <f>IFERROR(VLOOKUP(B940,'[1]DADOS (OCULTAR)'!$P$3:$R$91,3,0),"")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RITA DO NASCIMENTO CUNHA MONTEIRO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12/2021</v>
      </c>
      <c r="H940" s="15">
        <f>'[1]TCE - ANEXO III - Preencher'!I949</f>
        <v>0</v>
      </c>
      <c r="I940" s="15">
        <f>'[1]TCE - ANEXO III - Preencher'!J949</f>
        <v>181.7912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1.35</v>
      </c>
      <c r="O940" s="16">
        <f>'[1]TCE - ANEXO III - Preencher'!P949</f>
        <v>0</v>
      </c>
      <c r="P940" s="17">
        <f t="shared" si="86"/>
        <v>1.35</v>
      </c>
      <c r="Q940" s="16">
        <f>'[1]TCE - ANEXO III - Preencher'!R949</f>
        <v>330.9</v>
      </c>
      <c r="R940" s="16">
        <f>'[1]TCE - ANEXO III - Preencher'!S949</f>
        <v>67.430000000000007</v>
      </c>
      <c r="S940" s="17">
        <f t="shared" si="87"/>
        <v>263.46999999999997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446.61119999999994</v>
      </c>
    </row>
    <row r="941" spans="1:28" x14ac:dyDescent="0.2">
      <c r="A941" s="9">
        <f>IFERROR(VLOOKUP(B941,'[1]DADOS (OCULTAR)'!$P$3:$R$91,3,0),"")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ROBERTA AMORIM DE ALMEIDA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 t="str">
        <f>IF('[1]TCE - ANEXO III - Preencher'!H950="","",'[1]TCE - ANEXO III - Preencher'!H950)</f>
        <v>12/2021</v>
      </c>
      <c r="H941" s="15">
        <f>'[1]TCE - ANEXO III - Preencher'!I950</f>
        <v>0</v>
      </c>
      <c r="I941" s="15">
        <f>'[1]TCE - ANEXO III - Preencher'!J950</f>
        <v>186.08959999999999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1.35</v>
      </c>
      <c r="O941" s="16">
        <f>'[1]TCE - ANEXO III - Preencher'!P950</f>
        <v>0</v>
      </c>
      <c r="P941" s="17">
        <f t="shared" si="86"/>
        <v>1.35</v>
      </c>
      <c r="Q941" s="16">
        <f>'[1]TCE - ANEXO III - Preencher'!R950</f>
        <v>147.30000000000001</v>
      </c>
      <c r="R941" s="16">
        <f>'[1]TCE - ANEXO III - Preencher'!S950</f>
        <v>58.4</v>
      </c>
      <c r="S941" s="17">
        <f t="shared" si="87"/>
        <v>88.9</v>
      </c>
      <c r="T941" s="16">
        <f>'[1]TCE - ANEXO III - Preencher'!U950</f>
        <v>57.84</v>
      </c>
      <c r="U941" s="16">
        <f>'[1]TCE - ANEXO III - Preencher'!V950</f>
        <v>0</v>
      </c>
      <c r="V941" s="17">
        <f t="shared" si="88"/>
        <v>57.84</v>
      </c>
      <c r="W941" s="18" t="str">
        <f>IF('[1]TCE - ANEXO III - Preencher'!X950="","",'[1]TCE - ANEXO III - Preencher'!X950)</f>
        <v>AUXÍLIO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334.17960000000005</v>
      </c>
    </row>
    <row r="942" spans="1:28" x14ac:dyDescent="0.2">
      <c r="A942" s="9">
        <f>IFERROR(VLOOKUP(B942,'[1]DADOS (OCULTAR)'!$P$3:$R$91,3,0),"")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ROBERTA CALDAS DOS SANTOS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12/2021</v>
      </c>
      <c r="H942" s="15">
        <f>'[1]TCE - ANEXO III - Preencher'!I951</f>
        <v>0</v>
      </c>
      <c r="I942" s="15">
        <f>'[1]TCE - ANEXO III - Preencher'!J951</f>
        <v>74.824799999999996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2.84</v>
      </c>
      <c r="O942" s="16">
        <f>'[1]TCE - ANEXO III - Preencher'!P951</f>
        <v>0</v>
      </c>
      <c r="P942" s="17">
        <f t="shared" si="86"/>
        <v>2.84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77.6648</v>
      </c>
    </row>
    <row r="943" spans="1:28" x14ac:dyDescent="0.2">
      <c r="A943" s="9">
        <f>IFERROR(VLOOKUP(B943,'[1]DADOS (OCULTAR)'!$P$3:$R$91,3,0),"")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ROBERTA OLIMPIO DE MELO BATISTA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4110-10</v>
      </c>
      <c r="G943" s="14" t="str">
        <f>IF('[1]TCE - ANEXO III - Preencher'!H952="","",'[1]TCE - ANEXO III - Preencher'!H952)</f>
        <v>12/2021</v>
      </c>
      <c r="H943" s="15">
        <f>'[1]TCE - ANEXO III - Preencher'!I952</f>
        <v>0</v>
      </c>
      <c r="I943" s="15">
        <f>'[1]TCE - ANEXO III - Preencher'!J952</f>
        <v>95.447999999999993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1.35</v>
      </c>
      <c r="O943" s="16">
        <f>'[1]TCE - ANEXO III - Preencher'!P952</f>
        <v>0</v>
      </c>
      <c r="P943" s="17">
        <f t="shared" si="86"/>
        <v>1.35</v>
      </c>
      <c r="Q943" s="16">
        <f>'[1]TCE - ANEXO III - Preencher'!R952</f>
        <v>228.9</v>
      </c>
      <c r="R943" s="16">
        <f>'[1]TCE - ANEXO III - Preencher'!S952</f>
        <v>3.9</v>
      </c>
      <c r="S943" s="17">
        <f t="shared" si="87"/>
        <v>225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321.798</v>
      </c>
    </row>
    <row r="944" spans="1:28" x14ac:dyDescent="0.2">
      <c r="A944" s="9">
        <f>IFERROR(VLOOKUP(B944,'[1]DADOS (OCULTAR)'!$P$3:$R$91,3,0),"")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ROBERTA RODRIGUES DE OLIVEIRA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2235-05</v>
      </c>
      <c r="G944" s="14" t="str">
        <f>IF('[1]TCE - ANEXO III - Preencher'!H953="","",'[1]TCE - ANEXO III - Preencher'!H953)</f>
        <v>12/2021</v>
      </c>
      <c r="H944" s="15">
        <f>'[1]TCE - ANEXO III - Preencher'!I953</f>
        <v>0</v>
      </c>
      <c r="I944" s="15">
        <f>'[1]TCE - ANEXO III - Preencher'!J953</f>
        <v>362.56560000000002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2.84</v>
      </c>
      <c r="O944" s="16">
        <f>'[1]TCE - ANEXO III - Preencher'!P953</f>
        <v>0</v>
      </c>
      <c r="P944" s="17">
        <f t="shared" si="86"/>
        <v>2.84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365.40559999999999</v>
      </c>
    </row>
    <row r="945" spans="1:28" x14ac:dyDescent="0.2">
      <c r="A945" s="9">
        <f>IFERROR(VLOOKUP(B945,'[1]DADOS (OCULTAR)'!$P$3:$R$91,3,0),"")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ROBERTO CESAR DUARTE DE OLIVEIRA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5151-10</v>
      </c>
      <c r="G945" s="14" t="str">
        <f>IF('[1]TCE - ANEXO III - Preencher'!H954="","",'[1]TCE - ANEXO III - Preencher'!H954)</f>
        <v>12/2021</v>
      </c>
      <c r="H945" s="15">
        <f>'[1]TCE - ANEXO III - Preencher'!I954</f>
        <v>0</v>
      </c>
      <c r="I945" s="15">
        <f>'[1]TCE - ANEXO III - Preencher'!J954</f>
        <v>192.83600000000001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1.35</v>
      </c>
      <c r="O945" s="16">
        <f>'[1]TCE - ANEXO III - Preencher'!P954</f>
        <v>0</v>
      </c>
      <c r="P945" s="17">
        <f t="shared" si="86"/>
        <v>1.35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194.18600000000001</v>
      </c>
    </row>
    <row r="946" spans="1:28" x14ac:dyDescent="0.2">
      <c r="A946" s="9">
        <f>IFERROR(VLOOKUP(B946,'[1]DADOS (OCULTAR)'!$P$3:$R$91,3,0),"")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ROBERTO JOSE DA SILVA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7233-10</v>
      </c>
      <c r="G946" s="14" t="str">
        <f>IF('[1]TCE - ANEXO III - Preencher'!H955="","",'[1]TCE - ANEXO III - Preencher'!H955)</f>
        <v>12/2021</v>
      </c>
      <c r="H946" s="15">
        <f>'[1]TCE - ANEXO III - Preencher'!I955</f>
        <v>0</v>
      </c>
      <c r="I946" s="15">
        <f>'[1]TCE - ANEXO III - Preencher'!J955</f>
        <v>260.62480000000011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1.35</v>
      </c>
      <c r="O946" s="16">
        <f>'[1]TCE - ANEXO III - Preencher'!P955</f>
        <v>0</v>
      </c>
      <c r="P946" s="17">
        <f t="shared" si="86"/>
        <v>1.35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261.97480000000013</v>
      </c>
    </row>
    <row r="947" spans="1:28" x14ac:dyDescent="0.2">
      <c r="A947" s="9">
        <f>IFERROR(VLOOKUP(B947,'[1]DADOS (OCULTAR)'!$P$3:$R$91,3,0),"")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ROBERTO MANOEL DOS SANTOS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5174-10</v>
      </c>
      <c r="G947" s="14" t="str">
        <f>IF('[1]TCE - ANEXO III - Preencher'!H956="","",'[1]TCE - ANEXO III - Preencher'!H956)</f>
        <v>12/2021</v>
      </c>
      <c r="H947" s="15">
        <f>'[1]TCE - ANEXO III - Preencher'!I956</f>
        <v>0</v>
      </c>
      <c r="I947" s="15">
        <f>'[1]TCE - ANEXO III - Preencher'!J956</f>
        <v>141.5488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1.35</v>
      </c>
      <c r="O947" s="16">
        <f>'[1]TCE - ANEXO III - Preencher'!P956</f>
        <v>0</v>
      </c>
      <c r="P947" s="17">
        <f t="shared" si="86"/>
        <v>1.35</v>
      </c>
      <c r="Q947" s="16">
        <f>'[1]TCE - ANEXO III - Preencher'!R956</f>
        <v>128.4</v>
      </c>
      <c r="R947" s="16">
        <f>'[1]TCE - ANEXO III - Preencher'!S956</f>
        <v>63.11</v>
      </c>
      <c r="S947" s="17">
        <f t="shared" si="87"/>
        <v>65.290000000000006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208.18880000000001</v>
      </c>
    </row>
    <row r="948" spans="1:28" x14ac:dyDescent="0.2">
      <c r="A948" s="9">
        <f>IFERROR(VLOOKUP(B948,'[1]DADOS (OCULTAR)'!$P$3:$R$91,3,0),"")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ROBSON ROBERTO MARTINS DA SILVA</v>
      </c>
      <c r="E948" s="10" t="str">
        <f>IF('[1]TCE - ANEXO III - Preencher'!F957="4 - Assistência Odontológica","2 - Outros Profissionais da Saúde",'[1]TCE - ANEXO III - Preencher'!F957)</f>
        <v>1 - Médico</v>
      </c>
      <c r="F948" s="13" t="str">
        <f>'[1]TCE - ANEXO III - Preencher'!G957</f>
        <v>2251-25</v>
      </c>
      <c r="G948" s="14" t="str">
        <f>IF('[1]TCE - ANEXO III - Preencher'!H957="","",'[1]TCE - ANEXO III - Preencher'!H957)</f>
        <v>12/2021</v>
      </c>
      <c r="H948" s="15">
        <f>'[1]TCE - ANEXO III - Preencher'!I957</f>
        <v>0</v>
      </c>
      <c r="I948" s="15">
        <f>'[1]TCE - ANEXO III - Preencher'!J957</f>
        <v>723.66959999999995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10.83</v>
      </c>
      <c r="O948" s="16">
        <f>'[1]TCE - ANEXO III - Preencher'!P957</f>
        <v>0</v>
      </c>
      <c r="P948" s="17">
        <f t="shared" si="86"/>
        <v>10.83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734.49959999999999</v>
      </c>
    </row>
    <row r="949" spans="1:28" x14ac:dyDescent="0.2">
      <c r="A949" s="9">
        <f>IFERROR(VLOOKUP(B949,'[1]DADOS (OCULTAR)'!$P$3:$R$91,3,0),"")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RODRIGO COUTINHO SUASSUNA</v>
      </c>
      <c r="E949" s="10" t="str">
        <f>IF('[1]TCE - ANEXO III - Preencher'!F958="4 - Assistência Odontológica","2 - Outros Profissionais da Saúde",'[1]TCE - ANEXO III - Preencher'!F958)</f>
        <v>1 - Médico</v>
      </c>
      <c r="F949" s="13" t="str">
        <f>'[1]TCE - ANEXO III - Preencher'!G958</f>
        <v>2251-25</v>
      </c>
      <c r="G949" s="14" t="str">
        <f>IF('[1]TCE - ANEXO III - Preencher'!H958="","",'[1]TCE - ANEXO III - Preencher'!H958)</f>
        <v>12/2021</v>
      </c>
      <c r="H949" s="15">
        <f>'[1]TCE - ANEXO III - Preencher'!I958</f>
        <v>0</v>
      </c>
      <c r="I949" s="15">
        <f>'[1]TCE - ANEXO III - Preencher'!J958</f>
        <v>784.39359999999999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10.83</v>
      </c>
      <c r="O949" s="16">
        <f>'[1]TCE - ANEXO III - Preencher'!P958</f>
        <v>0</v>
      </c>
      <c r="P949" s="17">
        <f t="shared" si="86"/>
        <v>10.83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795.22360000000003</v>
      </c>
    </row>
    <row r="950" spans="1:28" x14ac:dyDescent="0.2">
      <c r="A950" s="9">
        <f>IFERROR(VLOOKUP(B950,'[1]DADOS (OCULTAR)'!$P$3:$R$91,3,0),"")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RODRIGO DO REGO BARROS ARAUJO</v>
      </c>
      <c r="E950" s="10" t="str">
        <f>IF('[1]TCE - ANEXO III - Preencher'!F959="4 - Assistência Odontológica","2 - Outros Profissionais da Saúde",'[1]TCE - ANEXO III - Preencher'!F959)</f>
        <v>1 - Médico</v>
      </c>
      <c r="F950" s="13" t="str">
        <f>'[1]TCE - ANEXO III - Preencher'!G959</f>
        <v>2251-25</v>
      </c>
      <c r="G950" s="14" t="str">
        <f>IF('[1]TCE - ANEXO III - Preencher'!H959="","",'[1]TCE - ANEXO III - Preencher'!H959)</f>
        <v>12/2021</v>
      </c>
      <c r="H950" s="15">
        <f>'[1]TCE - ANEXO III - Preencher'!I959</f>
        <v>0</v>
      </c>
      <c r="I950" s="15">
        <f>'[1]TCE - ANEXO III - Preencher'!J959</f>
        <v>1736.9864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10.83</v>
      </c>
      <c r="O950" s="16">
        <f>'[1]TCE - ANEXO III - Preencher'!P959</f>
        <v>0</v>
      </c>
      <c r="P950" s="17">
        <f t="shared" si="86"/>
        <v>10.83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1747.8163999999999</v>
      </c>
    </row>
    <row r="951" spans="1:28" x14ac:dyDescent="0.2">
      <c r="A951" s="9">
        <f>IFERROR(VLOOKUP(B951,'[1]DADOS (OCULTAR)'!$P$3:$R$91,3,0),"")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RODRIGO MORENO DIAS CARNEIRO</v>
      </c>
      <c r="E951" s="10" t="str">
        <f>IF('[1]TCE - ANEXO III - Preencher'!F960="4 - Assistência Odontológica","2 - Outros Profissionais da Saúde",'[1]TCE - ANEXO III - Preencher'!F960)</f>
        <v>1 - Médico</v>
      </c>
      <c r="F951" s="13" t="str">
        <f>'[1]TCE - ANEXO III - Preencher'!G960</f>
        <v>2251-20</v>
      </c>
      <c r="G951" s="14" t="str">
        <f>IF('[1]TCE - ANEXO III - Preencher'!H960="","",'[1]TCE - ANEXO III - Preencher'!H960)</f>
        <v>12/2021</v>
      </c>
      <c r="H951" s="15">
        <f>'[1]TCE - ANEXO III - Preencher'!I960</f>
        <v>0</v>
      </c>
      <c r="I951" s="15">
        <f>'[1]TCE - ANEXO III - Preencher'!J960</f>
        <v>860.24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10.83</v>
      </c>
      <c r="O951" s="16">
        <f>'[1]TCE - ANEXO III - Preencher'!P960</f>
        <v>0</v>
      </c>
      <c r="P951" s="17">
        <f t="shared" si="86"/>
        <v>10.83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871.07</v>
      </c>
    </row>
    <row r="952" spans="1:28" x14ac:dyDescent="0.2">
      <c r="A952" s="9">
        <f>IFERROR(VLOOKUP(B952,'[1]DADOS (OCULTAR)'!$P$3:$R$91,3,0),"")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RODRIGO RIOS PEREIRA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2236-05</v>
      </c>
      <c r="G952" s="14" t="str">
        <f>IF('[1]TCE - ANEXO III - Preencher'!H961="","",'[1]TCE - ANEXO III - Preencher'!H961)</f>
        <v>12/2021</v>
      </c>
      <c r="H952" s="15">
        <f>'[1]TCE - ANEXO III - Preencher'!I961</f>
        <v>0</v>
      </c>
      <c r="I952" s="15">
        <f>'[1]TCE - ANEXO III - Preencher'!J961</f>
        <v>495.37920000000003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2.84</v>
      </c>
      <c r="O952" s="16">
        <f>'[1]TCE - ANEXO III - Preencher'!P961</f>
        <v>0</v>
      </c>
      <c r="P952" s="17">
        <f t="shared" si="86"/>
        <v>2.84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498.2192</v>
      </c>
    </row>
    <row r="953" spans="1:28" x14ac:dyDescent="0.2">
      <c r="A953" s="9">
        <f>IFERROR(VLOOKUP(B953,'[1]DADOS (OCULTAR)'!$P$3:$R$91,3,0),"")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RODRIGO SANTOS WALTER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2236-05</v>
      </c>
      <c r="G953" s="14" t="str">
        <f>IF('[1]TCE - ANEXO III - Preencher'!H962="","",'[1]TCE - ANEXO III - Preencher'!H962)</f>
        <v>12/2021</v>
      </c>
      <c r="H953" s="15">
        <f>'[1]TCE - ANEXO III - Preencher'!I962</f>
        <v>0</v>
      </c>
      <c r="I953" s="15">
        <f>'[1]TCE - ANEXO III - Preencher'!J962</f>
        <v>294.33920000000001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2.84</v>
      </c>
      <c r="O953" s="16">
        <f>'[1]TCE - ANEXO III - Preencher'!P962</f>
        <v>0</v>
      </c>
      <c r="P953" s="17">
        <f t="shared" si="86"/>
        <v>2.84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297.17919999999998</v>
      </c>
    </row>
    <row r="954" spans="1:28" x14ac:dyDescent="0.2">
      <c r="A954" s="9">
        <f>IFERROR(VLOOKUP(B954,'[1]DADOS (OCULTAR)'!$P$3:$R$91,3,0),"")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ROGERIO JOSE DA SILVA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3226-05</v>
      </c>
      <c r="G954" s="14" t="str">
        <f>IF('[1]TCE - ANEXO III - Preencher'!H963="","",'[1]TCE - ANEXO III - Preencher'!H963)</f>
        <v>12/2021</v>
      </c>
      <c r="H954" s="15">
        <f>'[1]TCE - ANEXO III - Preencher'!I963</f>
        <v>0</v>
      </c>
      <c r="I954" s="15">
        <f>'[1]TCE - ANEXO III - Preencher'!J963</f>
        <v>201.89760000000001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287.7</v>
      </c>
      <c r="R954" s="16">
        <f>'[1]TCE - ANEXO III - Preencher'!S963</f>
        <v>66.78</v>
      </c>
      <c r="S954" s="17">
        <f t="shared" si="87"/>
        <v>220.92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424.16759999999999</v>
      </c>
    </row>
    <row r="955" spans="1:28" x14ac:dyDescent="0.2">
      <c r="A955" s="9">
        <f>IFERROR(VLOOKUP(B955,'[1]DADOS (OCULTAR)'!$P$3:$R$91,3,0),"")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ROMULO LUIZ DA SILVA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5174-10</v>
      </c>
      <c r="G955" s="14" t="str">
        <f>IF('[1]TCE - ANEXO III - Preencher'!H964="","",'[1]TCE - ANEXO III - Preencher'!H964)</f>
        <v>12/2021</v>
      </c>
      <c r="H955" s="15">
        <f>'[1]TCE - ANEXO III - Preencher'!I964</f>
        <v>0</v>
      </c>
      <c r="I955" s="15">
        <f>'[1]TCE - ANEXO III - Preencher'!J964</f>
        <v>168.23679999999999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117</v>
      </c>
      <c r="R955" s="16">
        <f>'[1]TCE - ANEXO III - Preencher'!S964</f>
        <v>66.78</v>
      </c>
      <c r="S955" s="17">
        <f t="shared" si="87"/>
        <v>50.22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219.80679999999998</v>
      </c>
    </row>
    <row r="956" spans="1:28" x14ac:dyDescent="0.2">
      <c r="A956" s="9">
        <f>IFERROR(VLOOKUP(B956,'[1]DADOS (OCULTAR)'!$P$3:$R$91,3,0),"")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ROSANA CRISTINA DA PAZ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 t="str">
        <f>'[1]TCE - ANEXO III - Preencher'!G965</f>
        <v>5132-20</v>
      </c>
      <c r="G956" s="14" t="str">
        <f>IF('[1]TCE - ANEXO III - Preencher'!H965="","",'[1]TCE - ANEXO III - Preencher'!H965)</f>
        <v>12/2021</v>
      </c>
      <c r="H956" s="15">
        <f>'[1]TCE - ANEXO III - Preencher'!I965</f>
        <v>0</v>
      </c>
      <c r="I956" s="15">
        <f>'[1]TCE - ANEXO III - Preencher'!J965</f>
        <v>197.80959999999999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1.35</v>
      </c>
      <c r="O956" s="16">
        <f>'[1]TCE - ANEXO III - Preencher'!P965</f>
        <v>0</v>
      </c>
      <c r="P956" s="17">
        <f t="shared" si="86"/>
        <v>1.35</v>
      </c>
      <c r="Q956" s="16">
        <f>'[1]TCE - ANEXO III - Preencher'!R965</f>
        <v>137.25</v>
      </c>
      <c r="R956" s="16">
        <f>'[1]TCE - ANEXO III - Preencher'!S965</f>
        <v>64.67</v>
      </c>
      <c r="S956" s="17">
        <f t="shared" si="87"/>
        <v>72.58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271.7396</v>
      </c>
    </row>
    <row r="957" spans="1:28" x14ac:dyDescent="0.2">
      <c r="A957" s="9">
        <f>IFERROR(VLOOKUP(B957,'[1]DADOS (OCULTAR)'!$P$3:$R$91,3,0),"")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ROSANGELA LOPES FREIRE DIAS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3222-05</v>
      </c>
      <c r="G957" s="14" t="str">
        <f>IF('[1]TCE - ANEXO III - Preencher'!H966="","",'[1]TCE - ANEXO III - Preencher'!H966)</f>
        <v>12/2021</v>
      </c>
      <c r="H957" s="15">
        <f>'[1]TCE - ANEXO III - Preencher'!I966</f>
        <v>0</v>
      </c>
      <c r="I957" s="15">
        <f>'[1]TCE - ANEXO III - Preencher'!J966</f>
        <v>212.3064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1.35</v>
      </c>
      <c r="O957" s="16">
        <f>'[1]TCE - ANEXO III - Preencher'!P966</f>
        <v>0</v>
      </c>
      <c r="P957" s="17">
        <f t="shared" si="86"/>
        <v>1.35</v>
      </c>
      <c r="Q957" s="16">
        <f>'[1]TCE - ANEXO III - Preencher'!R966</f>
        <v>167.7</v>
      </c>
      <c r="R957" s="16">
        <f>'[1]TCE - ANEXO III - Preencher'!S966</f>
        <v>67.430000000000007</v>
      </c>
      <c r="S957" s="17">
        <f t="shared" si="87"/>
        <v>100.26999999999998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313.92639999999994</v>
      </c>
    </row>
    <row r="958" spans="1:28" x14ac:dyDescent="0.2">
      <c r="A958" s="9">
        <f>IFERROR(VLOOKUP(B958,'[1]DADOS (OCULTAR)'!$P$3:$R$91,3,0),"")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ROSANGELA MARIA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12/2021</v>
      </c>
      <c r="H958" s="15">
        <f>'[1]TCE - ANEXO III - Preencher'!I967</f>
        <v>0</v>
      </c>
      <c r="I958" s="15">
        <f>'[1]TCE - ANEXO III - Preencher'!J967</f>
        <v>191.7912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</v>
      </c>
      <c r="O958" s="16">
        <f>'[1]TCE - ANEXO III - Preencher'!P967</f>
        <v>0</v>
      </c>
      <c r="P958" s="17">
        <f t="shared" si="86"/>
        <v>1.35</v>
      </c>
      <c r="Q958" s="16">
        <f>'[1]TCE - ANEXO III - Preencher'!R967</f>
        <v>167.7</v>
      </c>
      <c r="R958" s="16">
        <f>'[1]TCE - ANEXO III - Preencher'!S967</f>
        <v>67.430000000000007</v>
      </c>
      <c r="S958" s="17">
        <f t="shared" si="87"/>
        <v>100.26999999999998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293.41120000000001</v>
      </c>
    </row>
    <row r="959" spans="1:28" x14ac:dyDescent="0.2">
      <c r="A959" s="9">
        <f>IFERROR(VLOOKUP(B959,'[1]DADOS (OCULTAR)'!$P$3:$R$91,3,0),"")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ROSANIA MARIA OLIVEIRA NEVES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12/2021</v>
      </c>
      <c r="H959" s="15">
        <f>'[1]TCE - ANEXO III - Preencher'!I968</f>
        <v>0</v>
      </c>
      <c r="I959" s="15">
        <f>'[1]TCE - ANEXO III - Preencher'!J968</f>
        <v>266.32799999999997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14.7</v>
      </c>
      <c r="R959" s="16">
        <f>'[1]TCE - ANEXO III - Preencher'!S968</f>
        <v>0</v>
      </c>
      <c r="S959" s="17">
        <f t="shared" si="87"/>
        <v>14.7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282.37799999999999</v>
      </c>
    </row>
    <row r="960" spans="1:28" x14ac:dyDescent="0.2">
      <c r="A960" s="9">
        <f>IFERROR(VLOOKUP(B960,'[1]DADOS (OCULTAR)'!$P$3:$R$91,3,0),"")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ROSEANE RODRIGUES DA SILVA NASCIMENTO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 t="str">
        <f>'[1]TCE - ANEXO III - Preencher'!G969</f>
        <v>4110-10</v>
      </c>
      <c r="G960" s="14" t="str">
        <f>IF('[1]TCE - ANEXO III - Preencher'!H969="","",'[1]TCE - ANEXO III - Preencher'!H969)</f>
        <v>12/2021</v>
      </c>
      <c r="H960" s="15">
        <f>'[1]TCE - ANEXO III - Preencher'!I969</f>
        <v>0</v>
      </c>
      <c r="I960" s="15">
        <f>'[1]TCE - ANEXO III - Preencher'!J969</f>
        <v>139.91200000000001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167.7</v>
      </c>
      <c r="R960" s="16">
        <f>'[1]TCE - ANEXO III - Preencher'!S969</f>
        <v>66.78</v>
      </c>
      <c r="S960" s="17">
        <f t="shared" si="87"/>
        <v>100.91999999999999</v>
      </c>
      <c r="T960" s="16">
        <f>'[1]TCE - ANEXO III - Preencher'!U969</f>
        <v>69.430000000000007</v>
      </c>
      <c r="U960" s="16">
        <f>'[1]TCE - ANEXO III - Preencher'!V969</f>
        <v>0</v>
      </c>
      <c r="V960" s="17">
        <f t="shared" si="88"/>
        <v>69.430000000000007</v>
      </c>
      <c r="W960" s="18" t="str">
        <f>IF('[1]TCE - ANEXO III - Preencher'!X969="","",'[1]TCE - ANEXO III - Preencher'!X969)</f>
        <v>AUXÍLIO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311.61199999999997</v>
      </c>
    </row>
    <row r="961" spans="1:28" x14ac:dyDescent="0.2">
      <c r="A961" s="9">
        <f>IFERROR(VLOOKUP(B961,'[1]DADOS (OCULTAR)'!$P$3:$R$91,3,0),"")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ROSELI DA SILVA GONCALVES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12/2021</v>
      </c>
      <c r="H961" s="15">
        <f>'[1]TCE - ANEXO III - Preencher'!I970</f>
        <v>0</v>
      </c>
      <c r="I961" s="15">
        <f>'[1]TCE - ANEXO III - Preencher'!J970</f>
        <v>186.3664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147.30000000000001</v>
      </c>
      <c r="R961" s="16">
        <f>'[1]TCE - ANEXO III - Preencher'!S970</f>
        <v>67.430000000000007</v>
      </c>
      <c r="S961" s="17">
        <f t="shared" si="87"/>
        <v>79.87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267.58640000000003</v>
      </c>
    </row>
    <row r="962" spans="1:28" x14ac:dyDescent="0.2">
      <c r="A962" s="9">
        <f>IFERROR(VLOOKUP(B962,'[1]DADOS (OCULTAR)'!$P$3:$R$91,3,0),"")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ROSELLE RIBEIRO DE SENA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 t="str">
        <f>IF('[1]TCE - ANEXO III - Preencher'!H971="","",'[1]TCE - ANEXO III - Preencher'!H971)</f>
        <v>12/2021</v>
      </c>
      <c r="H962" s="15">
        <f>'[1]TCE - ANEXO III - Preencher'!I971</f>
        <v>0</v>
      </c>
      <c r="I962" s="15">
        <f>'[1]TCE - ANEXO III - Preencher'!J971</f>
        <v>249.0752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1.35</v>
      </c>
      <c r="O962" s="16">
        <f>'[1]TCE - ANEXO III - Preencher'!P971</f>
        <v>0</v>
      </c>
      <c r="P962" s="17">
        <f t="shared" si="86"/>
        <v>1.35</v>
      </c>
      <c r="Q962" s="16">
        <f>'[1]TCE - ANEXO III - Preencher'!R971</f>
        <v>137.26</v>
      </c>
      <c r="R962" s="16">
        <f>'[1]TCE - ANEXO III - Preencher'!S971</f>
        <v>67.430000000000007</v>
      </c>
      <c r="S962" s="17">
        <f t="shared" si="87"/>
        <v>69.829999999999984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320.25519999999995</v>
      </c>
    </row>
    <row r="963" spans="1:28" x14ac:dyDescent="0.2">
      <c r="A963" s="9">
        <f>IFERROR(VLOOKUP(B963,'[1]DADOS (OCULTAR)'!$P$3:$R$91,3,0),"")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ROSEMERY FERREIRA DEMETRIO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12/2021</v>
      </c>
      <c r="H963" s="15">
        <f>'[1]TCE - ANEXO III - Preencher'!I972</f>
        <v>0</v>
      </c>
      <c r="I963" s="15">
        <f>'[1]TCE - ANEXO III - Preencher'!J972</f>
        <v>233.61920000000001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1.35</v>
      </c>
      <c r="O963" s="16">
        <f>'[1]TCE - ANEXO III - Preencher'!P972</f>
        <v>0</v>
      </c>
      <c r="P963" s="17">
        <f t="shared" si="86"/>
        <v>1.35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234.9692</v>
      </c>
    </row>
    <row r="964" spans="1:28" x14ac:dyDescent="0.2">
      <c r="A964" s="9">
        <f>IFERROR(VLOOKUP(B964,'[1]DADOS (OCULTAR)'!$P$3:$R$91,3,0),"")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ROSENAIDE IRENE DE LIMA BENICIO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12/2021</v>
      </c>
      <c r="H964" s="15">
        <f>'[1]TCE - ANEXO III - Preencher'!I973</f>
        <v>0</v>
      </c>
      <c r="I964" s="15">
        <f>'[1]TCE - ANEXO III - Preencher'!J973</f>
        <v>248.66239999999999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1.35</v>
      </c>
      <c r="O964" s="16">
        <f>'[1]TCE - ANEXO III - Preencher'!P973</f>
        <v>0</v>
      </c>
      <c r="P964" s="17">
        <f t="shared" ref="P964:P1027" si="92">N964-O964</f>
        <v>1.35</v>
      </c>
      <c r="Q964" s="16">
        <f>'[1]TCE - ANEXO III - Preencher'!R973</f>
        <v>14.7</v>
      </c>
      <c r="R964" s="16">
        <f>'[1]TCE - ANEXO III - Preencher'!S973</f>
        <v>0</v>
      </c>
      <c r="S964" s="17">
        <f t="shared" ref="S964:S1027" si="93">Q964-R964</f>
        <v>14.7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264.7124</v>
      </c>
    </row>
    <row r="965" spans="1:28" x14ac:dyDescent="0.2">
      <c r="A965" s="9">
        <f>IFERROR(VLOOKUP(B965,'[1]DADOS (OCULTAR)'!$P$3:$R$91,3,0),"")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ROSERLANDE DO NASCIMENTO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 t="str">
        <f>IF('[1]TCE - ANEXO III - Preencher'!H974="","",'[1]TCE - ANEXO III - Preencher'!H974)</f>
        <v>12/2021</v>
      </c>
      <c r="H965" s="15">
        <f>'[1]TCE - ANEXO III - Preencher'!I974</f>
        <v>0</v>
      </c>
      <c r="I965" s="15">
        <f>'[1]TCE - ANEXO III - Preencher'!J974</f>
        <v>260.71440000000001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1.35</v>
      </c>
      <c r="O965" s="16">
        <f>'[1]TCE - ANEXO III - Preencher'!P974</f>
        <v>0</v>
      </c>
      <c r="P965" s="17">
        <f t="shared" si="92"/>
        <v>1.35</v>
      </c>
      <c r="Q965" s="16">
        <f>'[1]TCE - ANEXO III - Preencher'!R974</f>
        <v>22.2</v>
      </c>
      <c r="R965" s="16">
        <f>'[1]TCE - ANEXO III - Preencher'!S974</f>
        <v>0</v>
      </c>
      <c r="S965" s="17">
        <f t="shared" si="93"/>
        <v>22.2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284.26440000000002</v>
      </c>
    </row>
    <row r="966" spans="1:28" x14ac:dyDescent="0.2">
      <c r="A966" s="9">
        <f>IFERROR(VLOOKUP(B966,'[1]DADOS (OCULTAR)'!$P$3:$R$91,3,0),"")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ROSIANE SEVERINA DOS SANTOS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 t="str">
        <f>'[1]TCE - ANEXO III - Preencher'!G975</f>
        <v>4110-10</v>
      </c>
      <c r="G966" s="14" t="str">
        <f>IF('[1]TCE - ANEXO III - Preencher'!H975="","",'[1]TCE - ANEXO III - Preencher'!H975)</f>
        <v>12/2021</v>
      </c>
      <c r="H966" s="15">
        <f>'[1]TCE - ANEXO III - Preencher'!I975</f>
        <v>0</v>
      </c>
      <c r="I966" s="15">
        <f>'[1]TCE - ANEXO III - Preencher'!J975</f>
        <v>196.4288</v>
      </c>
      <c r="J966" s="15">
        <f>'[1]TCE - ANEXO III - Preencher'!K975</f>
        <v>0</v>
      </c>
      <c r="K966" s="16">
        <f>'[1]TCE - ANEXO III - Preencher'!L975</f>
        <v>550.4</v>
      </c>
      <c r="L966" s="16">
        <f>'[1]TCE - ANEXO III - Preencher'!M975</f>
        <v>32.409999999999997</v>
      </c>
      <c r="M966" s="16">
        <f t="shared" si="91"/>
        <v>517.99</v>
      </c>
      <c r="N966" s="16">
        <f>'[1]TCE - ANEXO III - Preencher'!O975</f>
        <v>1.35</v>
      </c>
      <c r="O966" s="16">
        <f>'[1]TCE - ANEXO III - Preencher'!P975</f>
        <v>0</v>
      </c>
      <c r="P966" s="17">
        <f t="shared" si="92"/>
        <v>1.35</v>
      </c>
      <c r="Q966" s="16">
        <f>'[1]TCE - ANEXO III - Preencher'!R975</f>
        <v>228.9</v>
      </c>
      <c r="R966" s="16">
        <f>'[1]TCE - ANEXO III - Preencher'!S975</f>
        <v>87.5</v>
      </c>
      <c r="S966" s="17">
        <f t="shared" si="93"/>
        <v>141.4</v>
      </c>
      <c r="T966" s="16">
        <f>'[1]TCE - ANEXO III - Preencher'!U975</f>
        <v>62.49</v>
      </c>
      <c r="U966" s="16">
        <f>'[1]TCE - ANEXO III - Preencher'!V975</f>
        <v>0</v>
      </c>
      <c r="V966" s="17">
        <f t="shared" si="94"/>
        <v>62.49</v>
      </c>
      <c r="W966" s="18" t="str">
        <f>IF('[1]TCE - ANEXO III - Preencher'!X975="","",'[1]TCE - ANEXO III - Preencher'!X975)</f>
        <v>AUXÍLIO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919.65880000000004</v>
      </c>
    </row>
    <row r="967" spans="1:28" x14ac:dyDescent="0.2">
      <c r="A967" s="9">
        <f>IFERROR(VLOOKUP(B967,'[1]DADOS (OCULTAR)'!$P$3:$R$91,3,0),"")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ROSIMERE MARIA DE LIMA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12/2021</v>
      </c>
      <c r="H967" s="15">
        <f>'[1]TCE - ANEXO III - Preencher'!I976</f>
        <v>0</v>
      </c>
      <c r="I967" s="15">
        <f>'[1]TCE - ANEXO III - Preencher'!J976</f>
        <v>185.488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1.35</v>
      </c>
      <c r="O967" s="16">
        <f>'[1]TCE - ANEXO III - Preencher'!P976</f>
        <v>0</v>
      </c>
      <c r="P967" s="17">
        <f t="shared" si="92"/>
        <v>1.35</v>
      </c>
      <c r="Q967" s="16">
        <f>'[1]TCE - ANEXO III - Preencher'!R976</f>
        <v>167.7</v>
      </c>
      <c r="R967" s="16">
        <f>'[1]TCE - ANEXO III - Preencher'!S976</f>
        <v>53.86</v>
      </c>
      <c r="S967" s="17">
        <f t="shared" si="93"/>
        <v>113.83999999999999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300.678</v>
      </c>
    </row>
    <row r="968" spans="1:28" x14ac:dyDescent="0.2">
      <c r="A968" s="9">
        <f>IFERROR(VLOOKUP(B968,'[1]DADOS (OCULTAR)'!$P$3:$R$91,3,0),"")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ROSIMERE VICENTE CEZAR DE ALBUQUERQUE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5134-30</v>
      </c>
      <c r="G968" s="14" t="str">
        <f>IF('[1]TCE - ANEXO III - Preencher'!H977="","",'[1]TCE - ANEXO III - Preencher'!H977)</f>
        <v>12/2021</v>
      </c>
      <c r="H968" s="15">
        <f>'[1]TCE - ANEXO III - Preencher'!I977</f>
        <v>0</v>
      </c>
      <c r="I968" s="15">
        <f>'[1]TCE - ANEXO III - Preencher'!J977</f>
        <v>162.0008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1.35</v>
      </c>
      <c r="O968" s="16">
        <f>'[1]TCE - ANEXO III - Preencher'!P977</f>
        <v>0</v>
      </c>
      <c r="P968" s="17">
        <f t="shared" si="92"/>
        <v>1.35</v>
      </c>
      <c r="Q968" s="16">
        <f>'[1]TCE - ANEXO III - Preencher'!R977</f>
        <v>137.25</v>
      </c>
      <c r="R968" s="16">
        <f>'[1]TCE - ANEXO III - Preencher'!S977</f>
        <v>66.599999999999994</v>
      </c>
      <c r="S968" s="17">
        <f t="shared" si="93"/>
        <v>70.650000000000006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234.0008</v>
      </c>
    </row>
    <row r="969" spans="1:28" x14ac:dyDescent="0.2">
      <c r="A969" s="9">
        <f>IFERROR(VLOOKUP(B969,'[1]DADOS (OCULTAR)'!$P$3:$R$91,3,0),"")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ROSINEIDE OLIVEIRA PEREIRA MATOS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12/2021</v>
      </c>
      <c r="H969" s="15">
        <f>'[1]TCE - ANEXO III - Preencher'!I978</f>
        <v>0</v>
      </c>
      <c r="I969" s="15">
        <f>'[1]TCE - ANEXO III - Preencher'!J978</f>
        <v>171.58879999999999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</v>
      </c>
      <c r="O969" s="16">
        <f>'[1]TCE - ANEXO III - Preencher'!P978</f>
        <v>0</v>
      </c>
      <c r="P969" s="17">
        <f t="shared" si="92"/>
        <v>1.35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172.93879999999999</v>
      </c>
    </row>
    <row r="970" spans="1:28" x14ac:dyDescent="0.2">
      <c r="A970" s="9">
        <f>IFERROR(VLOOKUP(B970,'[1]DADOS (OCULTAR)'!$P$3:$R$91,3,0),"")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ROSSANA OLIVEIRA CAVALCANTE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12/2021</v>
      </c>
      <c r="H970" s="15">
        <f>'[1]TCE - ANEXO III - Preencher'!I979</f>
        <v>0</v>
      </c>
      <c r="I970" s="15">
        <f>'[1]TCE - ANEXO III - Preencher'!J979</f>
        <v>176.26560000000001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1.35</v>
      </c>
      <c r="O970" s="16">
        <f>'[1]TCE - ANEXO III - Preencher'!P979</f>
        <v>0</v>
      </c>
      <c r="P970" s="17">
        <f t="shared" si="92"/>
        <v>1.35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177.6156</v>
      </c>
    </row>
    <row r="971" spans="1:28" x14ac:dyDescent="0.2">
      <c r="A971" s="9">
        <f>IFERROR(VLOOKUP(B971,'[1]DADOS (OCULTAR)'!$P$3:$R$91,3,0),"")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ROZANA DE LIMA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1421-15</v>
      </c>
      <c r="G971" s="14" t="str">
        <f>IF('[1]TCE - ANEXO III - Preencher'!H980="","",'[1]TCE - ANEXO III - Preencher'!H980)</f>
        <v>12/2021</v>
      </c>
      <c r="H971" s="15">
        <f>'[1]TCE - ANEXO III - Preencher'!I980</f>
        <v>0</v>
      </c>
      <c r="I971" s="15">
        <f>'[1]TCE - ANEXO III - Preencher'!J980</f>
        <v>774.00799999999992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775.35799999999995</v>
      </c>
    </row>
    <row r="972" spans="1:28" x14ac:dyDescent="0.2">
      <c r="A972" s="9">
        <f>IFERROR(VLOOKUP(B972,'[1]DADOS (OCULTAR)'!$P$3:$R$91,3,0),"")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RUAN MATHEUS HENRIQUE DA SILVA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5174-10</v>
      </c>
      <c r="G972" s="14" t="str">
        <f>IF('[1]TCE - ANEXO III - Preencher'!H981="","",'[1]TCE - ANEXO III - Preencher'!H981)</f>
        <v>12/2021</v>
      </c>
      <c r="H972" s="15">
        <f>'[1]TCE - ANEXO III - Preencher'!I981</f>
        <v>0</v>
      </c>
      <c r="I972" s="15">
        <f>'[1]TCE - ANEXO III - Preencher'!J981</f>
        <v>134.2328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1.35</v>
      </c>
      <c r="O972" s="16">
        <f>'[1]TCE - ANEXO III - Preencher'!P981</f>
        <v>0</v>
      </c>
      <c r="P972" s="17">
        <f t="shared" si="92"/>
        <v>1.35</v>
      </c>
      <c r="Q972" s="16">
        <f>'[1]TCE - ANEXO III - Preencher'!R981</f>
        <v>157.5</v>
      </c>
      <c r="R972" s="16">
        <f>'[1]TCE - ANEXO III - Preencher'!S981</f>
        <v>60.1</v>
      </c>
      <c r="S972" s="17">
        <f t="shared" si="93"/>
        <v>97.4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232.9828</v>
      </c>
    </row>
    <row r="973" spans="1:28" x14ac:dyDescent="0.2">
      <c r="A973" s="9">
        <f>IFERROR(VLOOKUP(B973,'[1]DADOS (OCULTAR)'!$P$3:$R$91,3,0),"")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RUBENS MENDES MIRANDA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 t="str">
        <f>'[1]TCE - ANEXO III - Preencher'!G982</f>
        <v>3172-10</v>
      </c>
      <c r="G973" s="14" t="str">
        <f>IF('[1]TCE - ANEXO III - Preencher'!H982="","",'[1]TCE - ANEXO III - Preencher'!H982)</f>
        <v>12/2021</v>
      </c>
      <c r="H973" s="15">
        <f>'[1]TCE - ANEXO III - Preencher'!I982</f>
        <v>0</v>
      </c>
      <c r="I973" s="15">
        <f>'[1]TCE - ANEXO III - Preencher'!J982</f>
        <v>186.25919999999999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1.35</v>
      </c>
      <c r="O973" s="16">
        <f>'[1]TCE - ANEXO III - Preencher'!P982</f>
        <v>0</v>
      </c>
      <c r="P973" s="17">
        <f t="shared" si="92"/>
        <v>1.35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187.60919999999999</v>
      </c>
    </row>
    <row r="974" spans="1:28" x14ac:dyDescent="0.2">
      <c r="A974" s="9">
        <f>IFERROR(VLOOKUP(B974,'[1]DADOS (OCULTAR)'!$P$3:$R$91,3,0),"")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RUBIANNE LIMA DE SOUZA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2235-05</v>
      </c>
      <c r="G974" s="14" t="str">
        <f>IF('[1]TCE - ANEXO III - Preencher'!H983="","",'[1]TCE - ANEXO III - Preencher'!H983)</f>
        <v>12/2021</v>
      </c>
      <c r="H974" s="15">
        <f>'[1]TCE - ANEXO III - Preencher'!I983</f>
        <v>0</v>
      </c>
      <c r="I974" s="15">
        <f>'[1]TCE - ANEXO III - Preencher'!J983</f>
        <v>510.12880000000013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2.84</v>
      </c>
      <c r="O974" s="16">
        <f>'[1]TCE - ANEXO III - Preencher'!P983</f>
        <v>0</v>
      </c>
      <c r="P974" s="17">
        <f t="shared" si="92"/>
        <v>2.84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103.28</v>
      </c>
      <c r="U974" s="16">
        <f>'[1]TCE - ANEXO III - Preencher'!V983</f>
        <v>0</v>
      </c>
      <c r="V974" s="17">
        <f t="shared" si="94"/>
        <v>103.28</v>
      </c>
      <c r="W974" s="18" t="str">
        <f>IF('[1]TCE - ANEXO III - Preencher'!X983="","",'[1]TCE - ANEXO III - Preencher'!X983)</f>
        <v>AUXÍLIO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616.24880000000007</v>
      </c>
    </row>
    <row r="975" spans="1:28" x14ac:dyDescent="0.2">
      <c r="A975" s="9">
        <f>IFERROR(VLOOKUP(B975,'[1]DADOS (OCULTAR)'!$P$3:$R$91,3,0),"")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SABRYNA ALBUQUERQUE DE SOUSA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4110-10</v>
      </c>
      <c r="G975" s="14" t="str">
        <f>IF('[1]TCE - ANEXO III - Preencher'!H984="","",'[1]TCE - ANEXO III - Preencher'!H984)</f>
        <v>12/2021</v>
      </c>
      <c r="H975" s="15">
        <f>'[1]TCE - ANEXO III - Preencher'!I984</f>
        <v>0</v>
      </c>
      <c r="I975" s="15">
        <f>'[1]TCE - ANEXO III - Preencher'!J984</f>
        <v>14.1228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1.35</v>
      </c>
      <c r="O975" s="16">
        <f>'[1]TCE - ANEXO III - Preencher'!P984</f>
        <v>0</v>
      </c>
      <c r="P975" s="17">
        <f t="shared" si="92"/>
        <v>1.35</v>
      </c>
      <c r="Q975" s="16">
        <f>'[1]TCE - ANEXO III - Preencher'!R984</f>
        <v>198.31</v>
      </c>
      <c r="R975" s="16">
        <f>'[1]TCE - ANEXO III - Preencher'!S984</f>
        <v>30.36</v>
      </c>
      <c r="S975" s="17">
        <f t="shared" si="93"/>
        <v>167.95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183.4228</v>
      </c>
    </row>
    <row r="976" spans="1:28" x14ac:dyDescent="0.2">
      <c r="A976" s="9">
        <f>IFERROR(VLOOKUP(B976,'[1]DADOS (OCULTAR)'!$P$3:$R$91,3,0),"")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SAMILE DOS SANTOS BARROS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2236-05</v>
      </c>
      <c r="G976" s="14" t="str">
        <f>IF('[1]TCE - ANEXO III - Preencher'!H985="","",'[1]TCE - ANEXO III - Preencher'!H985)</f>
        <v>12/2021</v>
      </c>
      <c r="H976" s="15">
        <f>'[1]TCE - ANEXO III - Preencher'!I985</f>
        <v>0</v>
      </c>
      <c r="I976" s="15">
        <f>'[1]TCE - ANEXO III - Preencher'!J985</f>
        <v>525.06720000000007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2.84</v>
      </c>
      <c r="O976" s="16">
        <f>'[1]TCE - ANEXO III - Preencher'!P985</f>
        <v>0</v>
      </c>
      <c r="P976" s="17">
        <f t="shared" si="92"/>
        <v>2.84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98.21</v>
      </c>
      <c r="U976" s="16">
        <f>'[1]TCE - ANEXO III - Preencher'!V985</f>
        <v>0</v>
      </c>
      <c r="V976" s="17">
        <f t="shared" si="94"/>
        <v>98.21</v>
      </c>
      <c r="W976" s="18" t="str">
        <f>IF('[1]TCE - ANEXO III - Preencher'!X985="","",'[1]TCE - ANEXO III - Preencher'!X985)</f>
        <v>AUXÍLIO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626.11720000000014</v>
      </c>
    </row>
    <row r="977" spans="1:28" x14ac:dyDescent="0.2">
      <c r="A977" s="9">
        <f>IFERROR(VLOOKUP(B977,'[1]DADOS (OCULTAR)'!$P$3:$R$91,3,0),"")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SAMUEL JORGE DA HORA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7711-05</v>
      </c>
      <c r="G977" s="14" t="str">
        <f>IF('[1]TCE - ANEXO III - Preencher'!H986="","",'[1]TCE - ANEXO III - Preencher'!H986)</f>
        <v>12/2021</v>
      </c>
      <c r="H977" s="15">
        <f>'[1]TCE - ANEXO III - Preencher'!I986</f>
        <v>0</v>
      </c>
      <c r="I977" s="15">
        <f>'[1]TCE - ANEXO III - Preencher'!J986</f>
        <v>206.92320000000001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347.85</v>
      </c>
      <c r="R977" s="16">
        <f>'[1]TCE - ANEXO III - Preencher'!S986</f>
        <v>82.77</v>
      </c>
      <c r="S977" s="17">
        <f t="shared" si="93"/>
        <v>265.08000000000004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473.35320000000002</v>
      </c>
    </row>
    <row r="978" spans="1:28" x14ac:dyDescent="0.2">
      <c r="A978" s="9">
        <f>IFERROR(VLOOKUP(B978,'[1]DADOS (OCULTAR)'!$P$3:$R$91,3,0),"")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SANDRA ALVES DE ASSIS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2235-05</v>
      </c>
      <c r="G978" s="14" t="str">
        <f>IF('[1]TCE - ANEXO III - Preencher'!H987="","",'[1]TCE - ANEXO III - Preencher'!H987)</f>
        <v>12/2021</v>
      </c>
      <c r="H978" s="15">
        <f>'[1]TCE - ANEXO III - Preencher'!I987</f>
        <v>0</v>
      </c>
      <c r="I978" s="15">
        <f>'[1]TCE - ANEXO III - Preencher'!J987</f>
        <v>562.7672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2.84</v>
      </c>
      <c r="O978" s="16">
        <f>'[1]TCE - ANEXO III - Preencher'!P987</f>
        <v>0</v>
      </c>
      <c r="P978" s="17">
        <f t="shared" si="92"/>
        <v>2.84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565.60720000000003</v>
      </c>
    </row>
    <row r="979" spans="1:28" x14ac:dyDescent="0.2">
      <c r="A979" s="9">
        <f>IFERROR(VLOOKUP(B979,'[1]DADOS (OCULTAR)'!$P$3:$R$91,3,0),"")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SANDRA KARLA DE CASTRO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12/2021</v>
      </c>
      <c r="H979" s="15">
        <f>'[1]TCE - ANEXO III - Preencher'!I988</f>
        <v>0</v>
      </c>
      <c r="I979" s="15">
        <f>'[1]TCE - ANEXO III - Preencher'!J988</f>
        <v>147.5224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1.35</v>
      </c>
      <c r="O979" s="16">
        <f>'[1]TCE - ANEXO III - Preencher'!P988</f>
        <v>0</v>
      </c>
      <c r="P979" s="17">
        <f t="shared" si="92"/>
        <v>1.35</v>
      </c>
      <c r="Q979" s="16">
        <f>'[1]TCE - ANEXO III - Preencher'!R988</f>
        <v>157.5</v>
      </c>
      <c r="R979" s="16">
        <f>'[1]TCE - ANEXO III - Preencher'!S988</f>
        <v>67.430000000000007</v>
      </c>
      <c r="S979" s="17">
        <f t="shared" si="93"/>
        <v>90.07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238.94239999999999</v>
      </c>
    </row>
    <row r="980" spans="1:28" x14ac:dyDescent="0.2">
      <c r="A980" s="9">
        <f>IFERROR(VLOOKUP(B980,'[1]DADOS (OCULTAR)'!$P$3:$R$91,3,0),"")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SANDRA LUCIA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12/2021</v>
      </c>
      <c r="H980" s="15">
        <f>'[1]TCE - ANEXO III - Preencher'!I989</f>
        <v>0</v>
      </c>
      <c r="I980" s="15">
        <f>'[1]TCE - ANEXO III - Preencher'!J989</f>
        <v>27.7744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1.35</v>
      </c>
      <c r="O980" s="16">
        <f>'[1]TCE - ANEXO III - Preencher'!P989</f>
        <v>0</v>
      </c>
      <c r="P980" s="17">
        <f t="shared" si="92"/>
        <v>1.35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29.124400000000001</v>
      </c>
    </row>
    <row r="981" spans="1:28" x14ac:dyDescent="0.2">
      <c r="A981" s="9">
        <f>IFERROR(VLOOKUP(B981,'[1]DADOS (OCULTAR)'!$P$3:$R$91,3,0),"")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SANDRA LUCIA JANUARIO DA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12/2021</v>
      </c>
      <c r="H981" s="15">
        <f>'[1]TCE - ANEXO III - Preencher'!I990</f>
        <v>0</v>
      </c>
      <c r="I981" s="15">
        <f>'[1]TCE - ANEXO III - Preencher'!J990</f>
        <v>207.45840000000001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1.35</v>
      </c>
      <c r="O981" s="16">
        <f>'[1]TCE - ANEXO III - Preencher'!P990</f>
        <v>0</v>
      </c>
      <c r="P981" s="17">
        <f t="shared" si="92"/>
        <v>1.35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208.80840000000001</v>
      </c>
    </row>
    <row r="982" spans="1:28" x14ac:dyDescent="0.2">
      <c r="A982" s="9">
        <f>IFERROR(VLOOKUP(B982,'[1]DADOS (OCULTAR)'!$P$3:$R$91,3,0),"")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SANDRA MARIA DE SOUZA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12/2021</v>
      </c>
      <c r="H982" s="15">
        <f>'[1]TCE - ANEXO III - Preencher'!I991</f>
        <v>0</v>
      </c>
      <c r="I982" s="15">
        <f>'[1]TCE - ANEXO III - Preencher'!J991</f>
        <v>181.82320000000001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1.35</v>
      </c>
      <c r="O982" s="16">
        <f>'[1]TCE - ANEXO III - Preencher'!P991</f>
        <v>0</v>
      </c>
      <c r="P982" s="17">
        <f t="shared" si="92"/>
        <v>1.35</v>
      </c>
      <c r="Q982" s="16">
        <f>'[1]TCE - ANEXO III - Preencher'!R991</f>
        <v>119.55</v>
      </c>
      <c r="R982" s="16">
        <f>'[1]TCE - ANEXO III - Preencher'!S991</f>
        <v>67.430000000000007</v>
      </c>
      <c r="S982" s="17">
        <f t="shared" si="93"/>
        <v>52.11999999999999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235.29320000000001</v>
      </c>
    </row>
    <row r="983" spans="1:28" x14ac:dyDescent="0.2">
      <c r="A983" s="9">
        <f>IFERROR(VLOOKUP(B983,'[1]DADOS (OCULTAR)'!$P$3:$R$91,3,0),"")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SANDRA MARIA MARTINS PEREIRA ADELINO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12/2021</v>
      </c>
      <c r="H983" s="15">
        <f>'[1]TCE - ANEXO III - Preencher'!I992</f>
        <v>0</v>
      </c>
      <c r="I983" s="15">
        <f>'[1]TCE - ANEXO III - Preencher'!J992</f>
        <v>160.58959999999999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1.35</v>
      </c>
      <c r="O983" s="16">
        <f>'[1]TCE - ANEXO III - Preencher'!P992</f>
        <v>0</v>
      </c>
      <c r="P983" s="17">
        <f t="shared" si="92"/>
        <v>1.35</v>
      </c>
      <c r="Q983" s="16">
        <f>'[1]TCE - ANEXO III - Preencher'!R992</f>
        <v>167.7</v>
      </c>
      <c r="R983" s="16">
        <f>'[1]TCE - ANEXO III - Preencher'!S992</f>
        <v>67.430000000000007</v>
      </c>
      <c r="S983" s="17">
        <f t="shared" si="93"/>
        <v>100.26999999999998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262.20959999999997</v>
      </c>
    </row>
    <row r="984" spans="1:28" x14ac:dyDescent="0.2">
      <c r="A984" s="9">
        <f>IFERROR(VLOOKUP(B984,'[1]DADOS (OCULTAR)'!$P$3:$R$91,3,0),"")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SANDRA SOARES DA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12/2021</v>
      </c>
      <c r="H984" s="15">
        <f>'[1]TCE - ANEXO III - Preencher'!I993</f>
        <v>0</v>
      </c>
      <c r="I984" s="15">
        <f>'[1]TCE - ANEXO III - Preencher'!J993</f>
        <v>197.2208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1.35</v>
      </c>
      <c r="O984" s="16">
        <f>'[1]TCE - ANEXO III - Preencher'!P993</f>
        <v>0</v>
      </c>
      <c r="P984" s="17">
        <f t="shared" si="92"/>
        <v>1.35</v>
      </c>
      <c r="Q984" s="16">
        <f>'[1]TCE - ANEXO III - Preencher'!R993</f>
        <v>117</v>
      </c>
      <c r="R984" s="16">
        <f>'[1]TCE - ANEXO III - Preencher'!S993</f>
        <v>67.430000000000007</v>
      </c>
      <c r="S984" s="17">
        <f t="shared" si="93"/>
        <v>49.569999999999993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248.14079999999998</v>
      </c>
    </row>
    <row r="985" spans="1:28" x14ac:dyDescent="0.2">
      <c r="A985" s="9">
        <f>IFERROR(VLOOKUP(B985,'[1]DADOS (OCULTAR)'!$P$3:$R$91,3,0),"")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SANDRO CARLOS DE SOUZA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3241-15</v>
      </c>
      <c r="G985" s="14" t="str">
        <f>IF('[1]TCE - ANEXO III - Preencher'!H994="","",'[1]TCE - ANEXO III - Preencher'!H994)</f>
        <v>12/2021</v>
      </c>
      <c r="H985" s="15">
        <f>'[1]TCE - ANEXO III - Preencher'!I994</f>
        <v>0</v>
      </c>
      <c r="I985" s="15">
        <f>'[1]TCE - ANEXO III - Preencher'!J994</f>
        <v>391.31200000000001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392.66200000000003</v>
      </c>
    </row>
    <row r="986" spans="1:28" x14ac:dyDescent="0.2">
      <c r="A986" s="9">
        <f>IFERROR(VLOOKUP(B986,'[1]DADOS (OCULTAR)'!$P$3:$R$91,3,0),"")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SANDRO SILVA RODRIGUES DOS SANTOS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5174-10</v>
      </c>
      <c r="G986" s="14" t="str">
        <f>IF('[1]TCE - ANEXO III - Preencher'!H995="","",'[1]TCE - ANEXO III - Preencher'!H995)</f>
        <v>12/2021</v>
      </c>
      <c r="H986" s="15">
        <f>'[1]TCE - ANEXO III - Preencher'!I995</f>
        <v>0</v>
      </c>
      <c r="I986" s="15">
        <f>'[1]TCE - ANEXO III - Preencher'!J995</f>
        <v>167.93039999999999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169.28039999999999</v>
      </c>
    </row>
    <row r="987" spans="1:28" x14ac:dyDescent="0.2">
      <c r="A987" s="9">
        <f>IFERROR(VLOOKUP(B987,'[1]DADOS (OCULTAR)'!$P$3:$R$91,3,0),"")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SANDY PEREIRA BRUNO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2235-05</v>
      </c>
      <c r="G987" s="14" t="str">
        <f>IF('[1]TCE - ANEXO III - Preencher'!H996="","",'[1]TCE - ANEXO III - Preencher'!H996)</f>
        <v>12/2021</v>
      </c>
      <c r="H987" s="15">
        <f>'[1]TCE - ANEXO III - Preencher'!I996</f>
        <v>0</v>
      </c>
      <c r="I987" s="15">
        <f>'[1]TCE - ANEXO III - Preencher'!J996</f>
        <v>522.25279999999998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2.84</v>
      </c>
      <c r="O987" s="16">
        <f>'[1]TCE - ANEXO III - Preencher'!P996</f>
        <v>0</v>
      </c>
      <c r="P987" s="17">
        <f t="shared" si="92"/>
        <v>2.84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99.84</v>
      </c>
      <c r="U987" s="16">
        <f>'[1]TCE - ANEXO III - Preencher'!V996</f>
        <v>0</v>
      </c>
      <c r="V987" s="17">
        <f t="shared" si="94"/>
        <v>99.84</v>
      </c>
      <c r="W987" s="18" t="str">
        <f>IF('[1]TCE - ANEXO III - Preencher'!X996="","",'[1]TCE - ANEXO III - Preencher'!X996)</f>
        <v>AUXÍLIO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624.93280000000004</v>
      </c>
    </row>
    <row r="988" spans="1:28" x14ac:dyDescent="0.2">
      <c r="A988" s="9">
        <f>IFERROR(VLOOKUP(B988,'[1]DADOS (OCULTAR)'!$P$3:$R$91,3,0),"")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SARA BEATRIZ ALVES DE SANTANA</v>
      </c>
      <c r="E988" s="10" t="str">
        <f>IF('[1]TCE - ANEXO III - Preencher'!F997="4 - Assistência Odontológica","2 - Outros Profissionais da Saúde",'[1]TCE - ANEXO III - Preencher'!F997)</f>
        <v>1 - Médico</v>
      </c>
      <c r="F988" s="13" t="str">
        <f>'[1]TCE - ANEXO III - Preencher'!G997</f>
        <v>2251-25</v>
      </c>
      <c r="G988" s="14" t="str">
        <f>IF('[1]TCE - ANEXO III - Preencher'!H997="","",'[1]TCE - ANEXO III - Preencher'!H997)</f>
        <v>12/2021</v>
      </c>
      <c r="H988" s="15">
        <f>'[1]TCE - ANEXO III - Preencher'!I997</f>
        <v>0</v>
      </c>
      <c r="I988" s="15">
        <f>'[1]TCE - ANEXO III - Preencher'!J997</f>
        <v>616.27600000000007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10.83</v>
      </c>
      <c r="O988" s="16">
        <f>'[1]TCE - ANEXO III - Preencher'!P997</f>
        <v>0</v>
      </c>
      <c r="P988" s="17">
        <f t="shared" si="92"/>
        <v>10.83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627.10600000000011</v>
      </c>
    </row>
    <row r="989" spans="1:28" x14ac:dyDescent="0.2">
      <c r="A989" s="9">
        <f>IFERROR(VLOOKUP(B989,'[1]DADOS (OCULTAR)'!$P$3:$R$91,3,0),"")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SARAH SOUZA DANTAS</v>
      </c>
      <c r="E989" s="10" t="str">
        <f>IF('[1]TCE - ANEXO III - Preencher'!F998="4 - Assistência Odontológica","2 - Outros Profissionais da Saúde",'[1]TCE - ANEXO III - Preencher'!F998)</f>
        <v>1 - Médico</v>
      </c>
      <c r="F989" s="13" t="str">
        <f>'[1]TCE - ANEXO III - Preencher'!G998</f>
        <v>2251-25</v>
      </c>
      <c r="G989" s="14" t="str">
        <f>IF('[1]TCE - ANEXO III - Preencher'!H998="","",'[1]TCE - ANEXO III - Preencher'!H998)</f>
        <v>12/2021</v>
      </c>
      <c r="H989" s="15">
        <f>'[1]TCE - ANEXO III - Preencher'!I998</f>
        <v>0</v>
      </c>
      <c r="I989" s="15">
        <f>'[1]TCE - ANEXO III - Preencher'!J998</f>
        <v>1498.0168000000001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10.83</v>
      </c>
      <c r="O989" s="16">
        <f>'[1]TCE - ANEXO III - Preencher'!P998</f>
        <v>0</v>
      </c>
      <c r="P989" s="17">
        <f t="shared" si="92"/>
        <v>10.83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1508.8468</v>
      </c>
    </row>
    <row r="990" spans="1:28" x14ac:dyDescent="0.2">
      <c r="A990" s="9">
        <f>IFERROR(VLOOKUP(B990,'[1]DADOS (OCULTAR)'!$P$3:$R$91,3,0),"")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SAULO DE TARSO MELO BRASILEIRO</v>
      </c>
      <c r="E990" s="10" t="str">
        <f>IF('[1]TCE - ANEXO III - Preencher'!F999="4 - Assistência Odontológica","2 - Outros Profissionais da Saúde",'[1]TCE - ANEXO III - Preencher'!F999)</f>
        <v>3 - Administrativo</v>
      </c>
      <c r="F990" s="13" t="str">
        <f>'[1]TCE - ANEXO III - Preencher'!G999</f>
        <v>5142-25</v>
      </c>
      <c r="G990" s="14" t="str">
        <f>IF('[1]TCE - ANEXO III - Preencher'!H999="","",'[1]TCE - ANEXO III - Preencher'!H999)</f>
        <v>12/2021</v>
      </c>
      <c r="H990" s="15">
        <f>'[1]TCE - ANEXO III - Preencher'!I999</f>
        <v>0</v>
      </c>
      <c r="I990" s="15">
        <f>'[1]TCE - ANEXO III - Preencher'!J999</f>
        <v>39.963200000000001</v>
      </c>
      <c r="J990" s="15">
        <f>'[1]TCE - ANEXO III - Preencher'!K999</f>
        <v>118.64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1.35</v>
      </c>
      <c r="O990" s="16">
        <f>'[1]TCE - ANEXO III - Preencher'!P999</f>
        <v>0</v>
      </c>
      <c r="P990" s="17">
        <f t="shared" si="92"/>
        <v>1.35</v>
      </c>
      <c r="Q990" s="16">
        <f>'[1]TCE - ANEXO III - Preencher'!R999</f>
        <v>208.5</v>
      </c>
      <c r="R990" s="16">
        <f>'[1]TCE - ANEXO III - Preencher'!S999</f>
        <v>181.9</v>
      </c>
      <c r="S990" s="17">
        <f t="shared" si="93"/>
        <v>26.599999999999994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186.5532</v>
      </c>
    </row>
    <row r="991" spans="1:28" x14ac:dyDescent="0.2">
      <c r="A991" s="9">
        <f>IFERROR(VLOOKUP(B991,'[1]DADOS (OCULTAR)'!$P$3:$R$91,3,0),"")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SEBASTIANA JOSEFA DE SANTANA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12/2021</v>
      </c>
      <c r="H991" s="15">
        <f>'[1]TCE - ANEXO III - Preencher'!I1000</f>
        <v>0</v>
      </c>
      <c r="I991" s="15">
        <f>'[1]TCE - ANEXO III - Preencher'!J1000</f>
        <v>211.98400000000001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</v>
      </c>
      <c r="O991" s="16">
        <f>'[1]TCE - ANEXO III - Preencher'!P1000</f>
        <v>0</v>
      </c>
      <c r="P991" s="17">
        <f t="shared" si="92"/>
        <v>1.35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213.334</v>
      </c>
    </row>
    <row r="992" spans="1:28" x14ac:dyDescent="0.2">
      <c r="A992" s="9">
        <f>IFERROR(VLOOKUP(B992,'[1]DADOS (OCULTAR)'!$P$3:$R$91,3,0),"")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SERGIO LUIS DA SILVA CALISTO</v>
      </c>
      <c r="E992" s="10" t="str">
        <f>IF('[1]TCE - ANEXO III - Preencher'!F1001="4 - Assistência Odontológica","2 - Outros Profissionais da Saúde",'[1]TCE - ANEXO III - Preencher'!F1001)</f>
        <v>1 - Médico</v>
      </c>
      <c r="F992" s="13" t="str">
        <f>'[1]TCE - ANEXO III - Preencher'!G1001</f>
        <v>2252-25</v>
      </c>
      <c r="G992" s="14" t="str">
        <f>IF('[1]TCE - ANEXO III - Preencher'!H1001="","",'[1]TCE - ANEXO III - Preencher'!H1001)</f>
        <v>12/2021</v>
      </c>
      <c r="H992" s="15">
        <f>'[1]TCE - ANEXO III - Preencher'!I1001</f>
        <v>0</v>
      </c>
      <c r="I992" s="15">
        <f>'[1]TCE - ANEXO III - Preencher'!J1001</f>
        <v>668.28560000000004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10.83</v>
      </c>
      <c r="O992" s="16">
        <f>'[1]TCE - ANEXO III - Preencher'!P1001</f>
        <v>0</v>
      </c>
      <c r="P992" s="17">
        <f t="shared" si="92"/>
        <v>10.83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679.11560000000009</v>
      </c>
    </row>
    <row r="993" spans="1:28" x14ac:dyDescent="0.2">
      <c r="A993" s="9">
        <f>IFERROR(VLOOKUP(B993,'[1]DADOS (OCULTAR)'!$P$3:$R$91,3,0),"")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SERGIO MURILO DA SILVA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5151-10</v>
      </c>
      <c r="G993" s="14" t="str">
        <f>IF('[1]TCE - ANEXO III - Preencher'!H1002="","",'[1]TCE - ANEXO III - Preencher'!H1002)</f>
        <v>12/2021</v>
      </c>
      <c r="H993" s="15">
        <f>'[1]TCE - ANEXO III - Preencher'!I1002</f>
        <v>0</v>
      </c>
      <c r="I993" s="15">
        <f>'[1]TCE - ANEXO III - Preencher'!J1002</f>
        <v>173.3048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1.35</v>
      </c>
      <c r="O993" s="16">
        <f>'[1]TCE - ANEXO III - Preencher'!P1002</f>
        <v>0</v>
      </c>
      <c r="P993" s="17">
        <f t="shared" si="92"/>
        <v>1.35</v>
      </c>
      <c r="Q993" s="16">
        <f>'[1]TCE - ANEXO III - Preencher'!R1002</f>
        <v>157.51</v>
      </c>
      <c r="R993" s="16">
        <f>'[1]TCE - ANEXO III - Preencher'!S1002</f>
        <v>66.599999999999994</v>
      </c>
      <c r="S993" s="17">
        <f t="shared" si="93"/>
        <v>90.91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265.56479999999999</v>
      </c>
    </row>
    <row r="994" spans="1:28" x14ac:dyDescent="0.2">
      <c r="A994" s="9">
        <f>IFERROR(VLOOKUP(B994,'[1]DADOS (OCULTAR)'!$P$3:$R$91,3,0),"")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SERGIO ROBERTO DE SOUZA MEIRELES</v>
      </c>
      <c r="E994" s="10" t="str">
        <f>IF('[1]TCE - ANEXO III - Preencher'!F1003="4 - Assistência Odontológica","2 - Outros Profissionais da Saúde",'[1]TCE - ANEXO III - Preencher'!F1003)</f>
        <v>3 - Administrativo</v>
      </c>
      <c r="F994" s="13" t="str">
        <f>'[1]TCE - ANEXO III - Preencher'!G1003</f>
        <v>5142-25</v>
      </c>
      <c r="G994" s="14" t="str">
        <f>IF('[1]TCE - ANEXO III - Preencher'!H1003="","",'[1]TCE - ANEXO III - Preencher'!H1003)</f>
        <v>12/2021</v>
      </c>
      <c r="H994" s="15">
        <f>'[1]TCE - ANEXO III - Preencher'!I1003</f>
        <v>0</v>
      </c>
      <c r="I994" s="15">
        <f>'[1]TCE - ANEXO III - Preencher'!J1003</f>
        <v>163.72479999999999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1.35</v>
      </c>
      <c r="O994" s="16">
        <f>'[1]TCE - ANEXO III - Preencher'!P1003</f>
        <v>0</v>
      </c>
      <c r="P994" s="17">
        <f t="shared" si="92"/>
        <v>1.35</v>
      </c>
      <c r="Q994" s="16">
        <f>'[1]TCE - ANEXO III - Preencher'!R1003</f>
        <v>124.5</v>
      </c>
      <c r="R994" s="16">
        <f>'[1]TCE - ANEXO III - Preencher'!S1003</f>
        <v>47.71</v>
      </c>
      <c r="S994" s="17">
        <f t="shared" si="93"/>
        <v>76.789999999999992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241.86479999999997</v>
      </c>
    </row>
    <row r="995" spans="1:28" x14ac:dyDescent="0.2">
      <c r="A995" s="9">
        <f>IFERROR(VLOOKUP(B995,'[1]DADOS (OCULTAR)'!$P$3:$R$91,3,0),"")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SERVIO FIDNEY BRANDAO DE MENEZES CORREIA</v>
      </c>
      <c r="E995" s="10" t="str">
        <f>IF('[1]TCE - ANEXO III - Preencher'!F1004="4 - Assistência Odontológica","2 - Outros Profissionais da Saúde",'[1]TCE - ANEXO III - Preencher'!F1004)</f>
        <v>1 - Médico</v>
      </c>
      <c r="F995" s="13" t="str">
        <f>'[1]TCE - ANEXO III - Preencher'!G1004</f>
        <v>2252-25</v>
      </c>
      <c r="G995" s="14" t="str">
        <f>IF('[1]TCE - ANEXO III - Preencher'!H1004="","",'[1]TCE - ANEXO III - Preencher'!H1004)</f>
        <v>12/2021</v>
      </c>
      <c r="H995" s="15">
        <f>'[1]TCE - ANEXO III - Preencher'!I1004</f>
        <v>0</v>
      </c>
      <c r="I995" s="15">
        <f>'[1]TCE - ANEXO III - Preencher'!J1004</f>
        <v>2169.0767999999998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10.83</v>
      </c>
      <c r="O995" s="16">
        <f>'[1]TCE - ANEXO III - Preencher'!P1004</f>
        <v>0</v>
      </c>
      <c r="P995" s="17">
        <f t="shared" si="92"/>
        <v>10.83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2179.9067999999997</v>
      </c>
    </row>
    <row r="996" spans="1:28" x14ac:dyDescent="0.2">
      <c r="A996" s="9">
        <f>IFERROR(VLOOKUP(B996,'[1]DADOS (OCULTAR)'!$P$3:$R$91,3,0),"")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SEVERINA ANUNCIADA DA SILVA VIEIRA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12/2021</v>
      </c>
      <c r="H996" s="15">
        <f>'[1]TCE - ANEXO III - Preencher'!I1005</f>
        <v>0</v>
      </c>
      <c r="I996" s="15">
        <f>'[1]TCE - ANEXO III - Preencher'!J1005</f>
        <v>204.4736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1.35</v>
      </c>
      <c r="O996" s="16">
        <f>'[1]TCE - ANEXO III - Preencher'!P1005</f>
        <v>0</v>
      </c>
      <c r="P996" s="17">
        <f t="shared" si="92"/>
        <v>1.35</v>
      </c>
      <c r="Q996" s="16">
        <f>'[1]TCE - ANEXO III - Preencher'!R1005</f>
        <v>146.1</v>
      </c>
      <c r="R996" s="16">
        <f>'[1]TCE - ANEXO III - Preencher'!S1005</f>
        <v>36.94</v>
      </c>
      <c r="S996" s="17">
        <f t="shared" si="93"/>
        <v>109.16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314.98360000000002</v>
      </c>
    </row>
    <row r="997" spans="1:28" x14ac:dyDescent="0.2">
      <c r="A997" s="9">
        <f>IFERROR(VLOOKUP(B997,'[1]DADOS (OCULTAR)'!$P$3:$R$91,3,0),"")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SEVERINA BRAZ DOS SANTOS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12/2021</v>
      </c>
      <c r="H997" s="15">
        <f>'[1]TCE - ANEXO III - Preencher'!I1006</f>
        <v>0</v>
      </c>
      <c r="I997" s="15">
        <f>'[1]TCE - ANEXO III - Preencher'!J1006</f>
        <v>193.24879999999999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1.35</v>
      </c>
      <c r="O997" s="16">
        <f>'[1]TCE - ANEXO III - Preencher'!P1006</f>
        <v>0</v>
      </c>
      <c r="P997" s="17">
        <f t="shared" si="92"/>
        <v>1.35</v>
      </c>
      <c r="Q997" s="16">
        <f>'[1]TCE - ANEXO III - Preencher'!R1006</f>
        <v>157.5</v>
      </c>
      <c r="R997" s="16">
        <f>'[1]TCE - ANEXO III - Preencher'!S1006</f>
        <v>65.180000000000007</v>
      </c>
      <c r="S997" s="17">
        <f t="shared" si="93"/>
        <v>92.32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286.91879999999998</v>
      </c>
    </row>
    <row r="998" spans="1:28" x14ac:dyDescent="0.2">
      <c r="A998" s="9">
        <f>IFERROR(VLOOKUP(B998,'[1]DADOS (OCULTAR)'!$P$3:$R$91,3,0),"")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SEVERINA VICTORIA DE ARAUJO CURSINO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12/2021</v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1.36</v>
      </c>
      <c r="O998" s="16">
        <f>'[1]TCE - ANEXO III - Preencher'!P1007</f>
        <v>0</v>
      </c>
      <c r="P998" s="17">
        <f t="shared" si="92"/>
        <v>1.36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1.36</v>
      </c>
    </row>
    <row r="999" spans="1:28" x14ac:dyDescent="0.2">
      <c r="A999" s="9">
        <f>IFERROR(VLOOKUP(B999,'[1]DADOS (OCULTAR)'!$P$3:$R$91,3,0),"")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SEVERINO RAMOS PIRES DA SILVA</v>
      </c>
      <c r="E999" s="10" t="str">
        <f>IF('[1]TCE - ANEXO III - Preencher'!F1008="4 - Assistência Odontológica","2 - Outros Profissionais da Saúde",'[1]TCE - ANEXO III - Preencher'!F1008)</f>
        <v>3 - Administrativo</v>
      </c>
      <c r="F999" s="13" t="str">
        <f>'[1]TCE - ANEXO III - Preencher'!G1008</f>
        <v>6220-10</v>
      </c>
      <c r="G999" s="14" t="str">
        <f>IF('[1]TCE - ANEXO III - Preencher'!H1008="","",'[1]TCE - ANEXO III - Preencher'!H1008)</f>
        <v>12/2021</v>
      </c>
      <c r="H999" s="15">
        <f>'[1]TCE - ANEXO III - Preencher'!I1008</f>
        <v>0</v>
      </c>
      <c r="I999" s="15">
        <f>'[1]TCE - ANEXO III - Preencher'!J1008</f>
        <v>165.16800000000001</v>
      </c>
      <c r="J999" s="15">
        <f>'[1]TCE - ANEXO III - Preencher'!K1008</f>
        <v>0</v>
      </c>
      <c r="K999" s="16">
        <f>'[1]TCE - ANEXO III - Preencher'!L1008</f>
        <v>550.4</v>
      </c>
      <c r="L999" s="16">
        <f>'[1]TCE - ANEXO III - Preencher'!M1008</f>
        <v>22.2</v>
      </c>
      <c r="M999" s="16">
        <f t="shared" si="91"/>
        <v>528.19999999999993</v>
      </c>
      <c r="N999" s="16">
        <f>'[1]TCE - ANEXO III - Preencher'!O1008</f>
        <v>1.36</v>
      </c>
      <c r="O999" s="16">
        <f>'[1]TCE - ANEXO III - Preencher'!P1008</f>
        <v>0</v>
      </c>
      <c r="P999" s="17">
        <f t="shared" si="92"/>
        <v>1.36</v>
      </c>
      <c r="Q999" s="16">
        <f>'[1]TCE - ANEXO III - Preencher'!R1008</f>
        <v>364.2</v>
      </c>
      <c r="R999" s="16">
        <f>'[1]TCE - ANEXO III - Preencher'!S1008</f>
        <v>66.599999999999994</v>
      </c>
      <c r="S999" s="17">
        <f t="shared" si="93"/>
        <v>297.60000000000002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992.32799999999997</v>
      </c>
    </row>
    <row r="1000" spans="1:28" x14ac:dyDescent="0.2">
      <c r="A1000" s="9">
        <f>IFERROR(VLOOKUP(B1000,'[1]DADOS (OCULTAR)'!$P$3:$R$91,3,0),"")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SEVERINO ZEFERINO DE SOUZA FILHO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9511-05</v>
      </c>
      <c r="G1000" s="14" t="str">
        <f>IF('[1]TCE - ANEXO III - Preencher'!H1009="","",'[1]TCE - ANEXO III - Preencher'!H1009)</f>
        <v>12/2021</v>
      </c>
      <c r="H1000" s="15">
        <f>'[1]TCE - ANEXO III - Preencher'!I1009</f>
        <v>0</v>
      </c>
      <c r="I1000" s="15">
        <f>'[1]TCE - ANEXO III - Preencher'!J1009</f>
        <v>274.23680000000002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1.36</v>
      </c>
      <c r="O1000" s="16">
        <f>'[1]TCE - ANEXO III - Preencher'!P1009</f>
        <v>0</v>
      </c>
      <c r="P1000" s="17">
        <f t="shared" si="92"/>
        <v>1.36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275.59680000000003</v>
      </c>
    </row>
    <row r="1001" spans="1:28" x14ac:dyDescent="0.2">
      <c r="A1001" s="9">
        <f>IFERROR(VLOOKUP(B1001,'[1]DADOS (OCULTAR)'!$P$3:$R$91,3,0),"")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SHEILA BRAGA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3242-05</v>
      </c>
      <c r="G1001" s="14" t="str">
        <f>IF('[1]TCE - ANEXO III - Preencher'!H1010="","",'[1]TCE - ANEXO III - Preencher'!H1010)</f>
        <v>12/2021</v>
      </c>
      <c r="H1001" s="15">
        <f>'[1]TCE - ANEXO III - Preencher'!I1010</f>
        <v>0</v>
      </c>
      <c r="I1001" s="15">
        <f>'[1]TCE - ANEXO III - Preencher'!J1010</f>
        <v>209.364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1.36</v>
      </c>
      <c r="O1001" s="16">
        <f>'[1]TCE - ANEXO III - Preencher'!P1010</f>
        <v>0</v>
      </c>
      <c r="P1001" s="17">
        <f t="shared" si="92"/>
        <v>1.36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210.72400000000002</v>
      </c>
    </row>
    <row r="1002" spans="1:28" x14ac:dyDescent="0.2">
      <c r="A1002" s="9">
        <f>IFERROR(VLOOKUP(B1002,'[1]DADOS (OCULTAR)'!$P$3:$R$91,3,0),"")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SHEILA DE FREITAS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 t="str">
        <f>IF('[1]TCE - ANEXO III - Preencher'!H1011="","",'[1]TCE - ANEXO III - Preencher'!H1011)</f>
        <v>12/2021</v>
      </c>
      <c r="H1002" s="15">
        <f>'[1]TCE - ANEXO III - Preencher'!I1011</f>
        <v>0</v>
      </c>
      <c r="I1002" s="15">
        <f>'[1]TCE - ANEXO III - Preencher'!J1011</f>
        <v>210.8544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1.36</v>
      </c>
      <c r="O1002" s="16">
        <f>'[1]TCE - ANEXO III - Preencher'!P1011</f>
        <v>0</v>
      </c>
      <c r="P1002" s="17">
        <f t="shared" si="92"/>
        <v>1.36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212.21440000000001</v>
      </c>
    </row>
    <row r="1003" spans="1:28" x14ac:dyDescent="0.2">
      <c r="A1003" s="9">
        <f>IFERROR(VLOOKUP(B1003,'[1]DADOS (OCULTAR)'!$P$3:$R$91,3,0),"")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SHEILA GOMES DA SILVA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5211-30</v>
      </c>
      <c r="G1003" s="14" t="str">
        <f>IF('[1]TCE - ANEXO III - Preencher'!H1012="","",'[1]TCE - ANEXO III - Preencher'!H1012)</f>
        <v>12/2021</v>
      </c>
      <c r="H1003" s="15">
        <f>'[1]TCE - ANEXO III - Preencher'!I1012</f>
        <v>0</v>
      </c>
      <c r="I1003" s="15">
        <f>'[1]TCE - ANEXO III - Preencher'!J1012</f>
        <v>145.184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1.36</v>
      </c>
      <c r="O1003" s="16">
        <f>'[1]TCE - ANEXO III - Preencher'!P1012</f>
        <v>0</v>
      </c>
      <c r="P1003" s="17">
        <f t="shared" si="92"/>
        <v>1.36</v>
      </c>
      <c r="Q1003" s="16">
        <f>'[1]TCE - ANEXO III - Preencher'!R1012</f>
        <v>157.5</v>
      </c>
      <c r="R1003" s="16">
        <f>'[1]TCE - ANEXO III - Preencher'!S1012</f>
        <v>66.78</v>
      </c>
      <c r="S1003" s="17">
        <f t="shared" si="93"/>
        <v>90.72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237.26400000000001</v>
      </c>
    </row>
    <row r="1004" spans="1:28" x14ac:dyDescent="0.2">
      <c r="A1004" s="9">
        <f>IFERROR(VLOOKUP(B1004,'[1]DADOS (OCULTAR)'!$P$3:$R$91,3,0),"")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SHEILA PATRICIA BARBOSA DA SILVA OLIVEIRA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5211-30</v>
      </c>
      <c r="G1004" s="14" t="str">
        <f>IF('[1]TCE - ANEXO III - Preencher'!H1013="","",'[1]TCE - ANEXO III - Preencher'!H1013)</f>
        <v>12/2021</v>
      </c>
      <c r="H1004" s="15">
        <f>'[1]TCE - ANEXO III - Preencher'!I1013</f>
        <v>0</v>
      </c>
      <c r="I1004" s="15">
        <f>'[1]TCE - ANEXO III - Preencher'!J1013</f>
        <v>145.05439999999999</v>
      </c>
      <c r="J1004" s="15">
        <f>'[1]TCE - ANEXO III - Preencher'!K1013</f>
        <v>0</v>
      </c>
      <c r="K1004" s="16">
        <f>'[1]TCE - ANEXO III - Preencher'!L1013</f>
        <v>550.4</v>
      </c>
      <c r="L1004" s="16">
        <f>'[1]TCE - ANEXO III - Preencher'!M1013</f>
        <v>22.26</v>
      </c>
      <c r="M1004" s="16">
        <f t="shared" si="91"/>
        <v>528.14</v>
      </c>
      <c r="N1004" s="16">
        <f>'[1]TCE - ANEXO III - Preencher'!O1013</f>
        <v>1.36</v>
      </c>
      <c r="O1004" s="16">
        <f>'[1]TCE - ANEXO III - Preencher'!P1013</f>
        <v>0</v>
      </c>
      <c r="P1004" s="17">
        <f t="shared" si="92"/>
        <v>1.36</v>
      </c>
      <c r="Q1004" s="16">
        <f>'[1]TCE - ANEXO III - Preencher'!R1013</f>
        <v>228.9</v>
      </c>
      <c r="R1004" s="16">
        <f>'[1]TCE - ANEXO III - Preencher'!S1013</f>
        <v>66.78</v>
      </c>
      <c r="S1004" s="17">
        <f t="shared" si="93"/>
        <v>162.12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836.67439999999999</v>
      </c>
    </row>
    <row r="1005" spans="1:28" x14ac:dyDescent="0.2">
      <c r="A1005" s="9">
        <f>IFERROR(VLOOKUP(B1005,'[1]DADOS (OCULTAR)'!$P$3:$R$91,3,0),"")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SHELDON THIAGO OLIVEIRA DA HORA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3172-10</v>
      </c>
      <c r="G1005" s="14" t="str">
        <f>IF('[1]TCE - ANEXO III - Preencher'!H1014="","",'[1]TCE - ANEXO III - Preencher'!H1014)</f>
        <v>12/2021</v>
      </c>
      <c r="H1005" s="15">
        <f>'[1]TCE - ANEXO III - Preencher'!I1014</f>
        <v>0</v>
      </c>
      <c r="I1005" s="15">
        <f>'[1]TCE - ANEXO III - Preencher'!J1014</f>
        <v>218.20240000000001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1.36</v>
      </c>
      <c r="O1005" s="16">
        <f>'[1]TCE - ANEXO III - Preencher'!P1014</f>
        <v>0</v>
      </c>
      <c r="P1005" s="17">
        <f t="shared" si="92"/>
        <v>1.36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219.56240000000003</v>
      </c>
    </row>
    <row r="1006" spans="1:28" x14ac:dyDescent="0.2">
      <c r="A1006" s="9">
        <f>IFERROR(VLOOKUP(B1006,'[1]DADOS (OCULTAR)'!$P$3:$R$91,3,0),"")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SHIRLEY KELLY DOS SANTOS SIMOES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2237-10</v>
      </c>
      <c r="G1006" s="14" t="str">
        <f>IF('[1]TCE - ANEXO III - Preencher'!H1015="","",'[1]TCE - ANEXO III - Preencher'!H1015)</f>
        <v>12/2021</v>
      </c>
      <c r="H1006" s="15">
        <f>'[1]TCE - ANEXO III - Preencher'!I1015</f>
        <v>0</v>
      </c>
      <c r="I1006" s="15">
        <f>'[1]TCE - ANEXO III - Preencher'!J1015</f>
        <v>411.05360000000002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1.36</v>
      </c>
      <c r="O1006" s="16">
        <f>'[1]TCE - ANEXO III - Preencher'!P1015</f>
        <v>0</v>
      </c>
      <c r="P1006" s="17">
        <f t="shared" si="92"/>
        <v>1.36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412.41360000000003</v>
      </c>
    </row>
    <row r="1007" spans="1:28" x14ac:dyDescent="0.2">
      <c r="A1007" s="9">
        <f>IFERROR(VLOOKUP(B1007,'[1]DADOS (OCULTAR)'!$P$3:$R$91,3,0),"")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SILVANIA FERREIRA MARQUES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12/2021</v>
      </c>
      <c r="H1007" s="15">
        <f>'[1]TCE - ANEXO III - Preencher'!I1016</f>
        <v>0</v>
      </c>
      <c r="I1007" s="15">
        <f>'[1]TCE - ANEXO III - Preencher'!J1016</f>
        <v>194.98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1.36</v>
      </c>
      <c r="O1007" s="16">
        <f>'[1]TCE - ANEXO III - Preencher'!P1016</f>
        <v>0</v>
      </c>
      <c r="P1007" s="17">
        <f t="shared" si="92"/>
        <v>1.36</v>
      </c>
      <c r="Q1007" s="16">
        <f>'[1]TCE - ANEXO III - Preencher'!R1016</f>
        <v>167.7</v>
      </c>
      <c r="R1007" s="16">
        <f>'[1]TCE - ANEXO III - Preencher'!S1016</f>
        <v>67.430000000000007</v>
      </c>
      <c r="S1007" s="17">
        <f t="shared" si="93"/>
        <v>100.26999999999998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296.61</v>
      </c>
    </row>
    <row r="1008" spans="1:28" x14ac:dyDescent="0.2">
      <c r="A1008" s="9">
        <f>IFERROR(VLOOKUP(B1008,'[1]DADOS (OCULTAR)'!$P$3:$R$91,3,0),"")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SILVIA HELENA SANTOS MAMEDE</v>
      </c>
      <c r="E1008" s="10" t="str">
        <f>IF('[1]TCE - ANEXO III - Preencher'!F1017="4 - Assistência Odontológica","2 - Outros Profissionais da Saúde",'[1]TCE - ANEXO III - Preencher'!F1017)</f>
        <v>1 - Médico</v>
      </c>
      <c r="F1008" s="13" t="str">
        <f>'[1]TCE - ANEXO III - Preencher'!G1017</f>
        <v>2251-40</v>
      </c>
      <c r="G1008" s="14" t="str">
        <f>IF('[1]TCE - ANEXO III - Preencher'!H1017="","",'[1]TCE - ANEXO III - Preencher'!H1017)</f>
        <v>12/2021</v>
      </c>
      <c r="H1008" s="15">
        <f>'[1]TCE - ANEXO III - Preencher'!I1017</f>
        <v>0</v>
      </c>
      <c r="I1008" s="15">
        <f>'[1]TCE - ANEXO III - Preencher'!J1017</f>
        <v>754.75600000000009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10.84</v>
      </c>
      <c r="O1008" s="16">
        <f>'[1]TCE - ANEXO III - Preencher'!P1017</f>
        <v>0</v>
      </c>
      <c r="P1008" s="17">
        <f t="shared" si="92"/>
        <v>10.84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765.59600000000012</v>
      </c>
    </row>
    <row r="1009" spans="1:28" x14ac:dyDescent="0.2">
      <c r="A1009" s="9">
        <f>IFERROR(VLOOKUP(B1009,'[1]DADOS (OCULTAR)'!$P$3:$R$91,3,0),"")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SILVIA RAFAELA CORDEIRO SOUZA DA PENHA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5211-30</v>
      </c>
      <c r="G1009" s="14" t="str">
        <f>IF('[1]TCE - ANEXO III - Preencher'!H1018="","",'[1]TCE - ANEXO III - Preencher'!H1018)</f>
        <v>12/2021</v>
      </c>
      <c r="H1009" s="15">
        <f>'[1]TCE - ANEXO III - Preencher'!I1018</f>
        <v>0</v>
      </c>
      <c r="I1009" s="15">
        <f>'[1]TCE - ANEXO III - Preencher'!J1018</f>
        <v>158.80799999999999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1.36</v>
      </c>
      <c r="O1009" s="16">
        <f>'[1]TCE - ANEXO III - Preencher'!P1018</f>
        <v>0</v>
      </c>
      <c r="P1009" s="17">
        <f t="shared" si="92"/>
        <v>1.36</v>
      </c>
      <c r="Q1009" s="16">
        <f>'[1]TCE - ANEXO III - Preencher'!R1018</f>
        <v>167.7</v>
      </c>
      <c r="R1009" s="16">
        <f>'[1]TCE - ANEXO III - Preencher'!S1018</f>
        <v>66.78</v>
      </c>
      <c r="S1009" s="17">
        <f t="shared" si="93"/>
        <v>100.91999999999999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261.08799999999997</v>
      </c>
    </row>
    <row r="1010" spans="1:28" x14ac:dyDescent="0.2">
      <c r="A1010" s="9">
        <f>IFERROR(VLOOKUP(B1010,'[1]DADOS (OCULTAR)'!$P$3:$R$91,3,0),"")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SIMONE FERREIRA DE BARROS MIRANDA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12/2021</v>
      </c>
      <c r="H1010" s="15">
        <f>'[1]TCE - ANEXO III - Preencher'!I1019</f>
        <v>0</v>
      </c>
      <c r="I1010" s="15">
        <f>'[1]TCE - ANEXO III - Preencher'!J1019</f>
        <v>196.50800000000001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1.36</v>
      </c>
      <c r="O1010" s="16">
        <f>'[1]TCE - ANEXO III - Preencher'!P1019</f>
        <v>0</v>
      </c>
      <c r="P1010" s="17">
        <f t="shared" si="92"/>
        <v>1.36</v>
      </c>
      <c r="Q1010" s="16">
        <f>'[1]TCE - ANEXO III - Preencher'!R1019</f>
        <v>157.5</v>
      </c>
      <c r="R1010" s="16">
        <f>'[1]TCE - ANEXO III - Preencher'!S1019</f>
        <v>65.63</v>
      </c>
      <c r="S1010" s="17">
        <f t="shared" si="93"/>
        <v>91.87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289.73800000000006</v>
      </c>
    </row>
    <row r="1011" spans="1:28" x14ac:dyDescent="0.2">
      <c r="A1011" s="9">
        <f>IFERROR(VLOOKUP(B1011,'[1]DADOS (OCULTAR)'!$P$3:$R$91,3,0),"")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SIMONE JOSETTE RODRIGUES PEDROSA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3222-05</v>
      </c>
      <c r="G1011" s="14" t="str">
        <f>IF('[1]TCE - ANEXO III - Preencher'!H1020="","",'[1]TCE - ANEXO III - Preencher'!H1020)</f>
        <v>12/2021</v>
      </c>
      <c r="H1011" s="15">
        <f>'[1]TCE - ANEXO III - Preencher'!I1020</f>
        <v>0</v>
      </c>
      <c r="I1011" s="15">
        <f>'[1]TCE - ANEXO III - Preencher'!J1020</f>
        <v>192.90799999999999</v>
      </c>
      <c r="J1011" s="15">
        <f>'[1]TCE - ANEXO III - Preencher'!K1020</f>
        <v>0</v>
      </c>
      <c r="K1011" s="16">
        <f>'[1]TCE - ANEXO III - Preencher'!L1020</f>
        <v>550.4</v>
      </c>
      <c r="L1011" s="16">
        <f>'[1]TCE - ANEXO III - Preencher'!M1020</f>
        <v>22.48</v>
      </c>
      <c r="M1011" s="16">
        <f t="shared" si="91"/>
        <v>527.91999999999996</v>
      </c>
      <c r="N1011" s="16">
        <f>'[1]TCE - ANEXO III - Preencher'!O1020</f>
        <v>1.36</v>
      </c>
      <c r="O1011" s="16">
        <f>'[1]TCE - ANEXO III - Preencher'!P1020</f>
        <v>0</v>
      </c>
      <c r="P1011" s="17">
        <f t="shared" si="92"/>
        <v>1.36</v>
      </c>
      <c r="Q1011" s="16">
        <f>'[1]TCE - ANEXO III - Preencher'!R1020</f>
        <v>364.2</v>
      </c>
      <c r="R1011" s="16">
        <f>'[1]TCE - ANEXO III - Preencher'!S1020</f>
        <v>67.430000000000007</v>
      </c>
      <c r="S1011" s="17">
        <f t="shared" si="93"/>
        <v>296.77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1018.958</v>
      </c>
    </row>
    <row r="1012" spans="1:28" x14ac:dyDescent="0.2">
      <c r="A1012" s="9">
        <f>IFERROR(VLOOKUP(B1012,'[1]DADOS (OCULTAR)'!$P$3:$R$91,3,0),"")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SIMONE MARIA RIBEIRO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 t="str">
        <f>IF('[1]TCE - ANEXO III - Preencher'!H1021="","",'[1]TCE - ANEXO III - Preencher'!H1021)</f>
        <v>12/2021</v>
      </c>
      <c r="H1012" s="15">
        <f>'[1]TCE - ANEXO III - Preencher'!I1021</f>
        <v>0</v>
      </c>
      <c r="I1012" s="15">
        <f>'[1]TCE - ANEXO III - Preencher'!J1021</f>
        <v>163.1232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1.36</v>
      </c>
      <c r="O1012" s="16">
        <f>'[1]TCE - ANEXO III - Preencher'!P1021</f>
        <v>0</v>
      </c>
      <c r="P1012" s="17">
        <f t="shared" si="92"/>
        <v>1.36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164.48320000000001</v>
      </c>
    </row>
    <row r="1013" spans="1:28" x14ac:dyDescent="0.2">
      <c r="A1013" s="9">
        <f>IFERROR(VLOOKUP(B1013,'[1]DADOS (OCULTAR)'!$P$3:$R$91,3,0),"")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SOLANGE MARIA NUNES GALVAO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5211-30</v>
      </c>
      <c r="G1013" s="14" t="str">
        <f>IF('[1]TCE - ANEXO III - Preencher'!H1022="","",'[1]TCE - ANEXO III - Preencher'!H1022)</f>
        <v>12/2021</v>
      </c>
      <c r="H1013" s="15">
        <f>'[1]TCE - ANEXO III - Preencher'!I1022</f>
        <v>0</v>
      </c>
      <c r="I1013" s="15">
        <f>'[1]TCE - ANEXO III - Preencher'!J1022</f>
        <v>143.50319999999999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1.36</v>
      </c>
      <c r="O1013" s="16">
        <f>'[1]TCE - ANEXO III - Preencher'!P1022</f>
        <v>0</v>
      </c>
      <c r="P1013" s="17">
        <f t="shared" si="92"/>
        <v>1.36</v>
      </c>
      <c r="Q1013" s="16">
        <f>'[1]TCE - ANEXO III - Preencher'!R1022</f>
        <v>157.5</v>
      </c>
      <c r="R1013" s="16">
        <f>'[1]TCE - ANEXO III - Preencher'!S1022</f>
        <v>43.63</v>
      </c>
      <c r="S1013" s="17">
        <f t="shared" si="93"/>
        <v>113.87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258.73320000000001</v>
      </c>
    </row>
    <row r="1014" spans="1:28" x14ac:dyDescent="0.2">
      <c r="A1014" s="9">
        <f>IFERROR(VLOOKUP(B1014,'[1]DADOS (OCULTAR)'!$P$3:$R$91,3,0),"")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SORMANE DE CARVALHO BRITTO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1312-05</v>
      </c>
      <c r="G1014" s="14" t="str">
        <f>IF('[1]TCE - ANEXO III - Preencher'!H1023="","",'[1]TCE - ANEXO III - Preencher'!H1023)</f>
        <v>12/2021</v>
      </c>
      <c r="H1014" s="15">
        <f>'[1]TCE - ANEXO III - Preencher'!I1023</f>
        <v>0</v>
      </c>
      <c r="I1014" s="15">
        <f>'[1]TCE - ANEXO III - Preencher'!J1023</f>
        <v>2511.5583999999999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1.36</v>
      </c>
      <c r="O1014" s="16">
        <f>'[1]TCE - ANEXO III - Preencher'!P1023</f>
        <v>0</v>
      </c>
      <c r="P1014" s="17">
        <f t="shared" si="92"/>
        <v>1.36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2512.9184</v>
      </c>
    </row>
    <row r="1015" spans="1:28" x14ac:dyDescent="0.2">
      <c r="A1015" s="9">
        <f>IFERROR(VLOOKUP(B1015,'[1]DADOS (OCULTAR)'!$P$3:$R$91,3,0),"")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SOSTENES RABELO GOMES DE CARVALHO PIRES</v>
      </c>
      <c r="E1015" s="10" t="str">
        <f>IF('[1]TCE - ANEXO III - Preencher'!F1024="4 - Assistência Odontológica","2 - Outros Profissionais da Saúde",'[1]TCE - ANEXO III - Preencher'!F1024)</f>
        <v>1 - Médico</v>
      </c>
      <c r="F1015" s="13" t="str">
        <f>'[1]TCE - ANEXO III - Preencher'!G1024</f>
        <v>2252-25</v>
      </c>
      <c r="G1015" s="14" t="str">
        <f>IF('[1]TCE - ANEXO III - Preencher'!H1024="","",'[1]TCE - ANEXO III - Preencher'!H1024)</f>
        <v>12/2021</v>
      </c>
      <c r="H1015" s="15">
        <f>'[1]TCE - ANEXO III - Preencher'!I1024</f>
        <v>0</v>
      </c>
      <c r="I1015" s="15">
        <f>'[1]TCE - ANEXO III - Preencher'!J1024</f>
        <v>750.71440000000007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10.84</v>
      </c>
      <c r="O1015" s="16">
        <f>'[1]TCE - ANEXO III - Preencher'!P1024</f>
        <v>0</v>
      </c>
      <c r="P1015" s="17">
        <f t="shared" si="92"/>
        <v>10.84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761.5544000000001</v>
      </c>
    </row>
    <row r="1016" spans="1:28" x14ac:dyDescent="0.2">
      <c r="A1016" s="9">
        <f>IFERROR(VLOOKUP(B1016,'[1]DADOS (OCULTAR)'!$P$3:$R$91,3,0),"")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STEPHANY MARIA INOCENCIO FARIAS NOVAES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 t="str">
        <f>'[1]TCE - ANEXO III - Preencher'!G1025</f>
        <v>2251-25</v>
      </c>
      <c r="G1016" s="14" t="str">
        <f>IF('[1]TCE - ANEXO III - Preencher'!H1025="","",'[1]TCE - ANEXO III - Preencher'!H1025)</f>
        <v>12/2021</v>
      </c>
      <c r="H1016" s="15">
        <f>'[1]TCE - ANEXO III - Preencher'!I1025</f>
        <v>0</v>
      </c>
      <c r="I1016" s="15">
        <f>'[1]TCE - ANEXO III - Preencher'!J1025</f>
        <v>516.56799999999998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10.84</v>
      </c>
      <c r="O1016" s="16">
        <f>'[1]TCE - ANEXO III - Preencher'!P1025</f>
        <v>0</v>
      </c>
      <c r="P1016" s="17">
        <f t="shared" si="92"/>
        <v>10.84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527.40800000000002</v>
      </c>
    </row>
    <row r="1017" spans="1:28" x14ac:dyDescent="0.2">
      <c r="A1017" s="9">
        <f>IFERROR(VLOOKUP(B1017,'[1]DADOS (OCULTAR)'!$P$3:$R$91,3,0),"")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SUELEIDE SOUZA DA COSTA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12/2021</v>
      </c>
      <c r="H1017" s="15">
        <f>'[1]TCE - ANEXO III - Preencher'!I1026</f>
        <v>0</v>
      </c>
      <c r="I1017" s="15">
        <f>'[1]TCE - ANEXO III - Preencher'!J1026</f>
        <v>234.10480000000001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1.36</v>
      </c>
      <c r="O1017" s="16">
        <f>'[1]TCE - ANEXO III - Preencher'!P1026</f>
        <v>0</v>
      </c>
      <c r="P1017" s="17">
        <f t="shared" si="92"/>
        <v>1.36</v>
      </c>
      <c r="Q1017" s="16">
        <f>'[1]TCE - ANEXO III - Preencher'!R1026</f>
        <v>147.30000000000001</v>
      </c>
      <c r="R1017" s="16">
        <f>'[1]TCE - ANEXO III - Preencher'!S1026</f>
        <v>60.18</v>
      </c>
      <c r="S1017" s="17">
        <f t="shared" si="93"/>
        <v>87.12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322.58480000000003</v>
      </c>
    </row>
    <row r="1018" spans="1:28" x14ac:dyDescent="0.2">
      <c r="A1018" s="9">
        <f>IFERROR(VLOOKUP(B1018,'[1]DADOS (OCULTAR)'!$P$3:$R$91,3,0),"")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SULAMITA FERNANDA DUARTE DA SILVA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 t="str">
        <f>IF('[1]TCE - ANEXO III - Preencher'!H1027="","",'[1]TCE - ANEXO III - Preencher'!H1027)</f>
        <v>12/2021</v>
      </c>
      <c r="H1018" s="15">
        <f>'[1]TCE - ANEXO III - Preencher'!I1027</f>
        <v>0</v>
      </c>
      <c r="I1018" s="15">
        <f>'[1]TCE - ANEXO III - Preencher'!J1027</f>
        <v>215.93039999999999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1.36</v>
      </c>
      <c r="O1018" s="16">
        <f>'[1]TCE - ANEXO III - Preencher'!P1027</f>
        <v>0</v>
      </c>
      <c r="P1018" s="17">
        <f t="shared" si="92"/>
        <v>1.36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217.29040000000001</v>
      </c>
    </row>
    <row r="1019" spans="1:28" x14ac:dyDescent="0.2">
      <c r="A1019" s="9">
        <f>IFERROR(VLOOKUP(B1019,'[1]DADOS (OCULTAR)'!$P$3:$R$91,3,0),"")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SUSANA FERREIRA MARQUES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 t="str">
        <f>'[1]TCE - ANEXO III - Preencher'!G1028</f>
        <v>5163-45</v>
      </c>
      <c r="G1019" s="14" t="str">
        <f>IF('[1]TCE - ANEXO III - Preencher'!H1028="","",'[1]TCE - ANEXO III - Preencher'!H1028)</f>
        <v>12/2021</v>
      </c>
      <c r="H1019" s="15">
        <f>'[1]TCE - ANEXO III - Preencher'!I1028</f>
        <v>0</v>
      </c>
      <c r="I1019" s="15">
        <f>'[1]TCE - ANEXO III - Preencher'!J1028</f>
        <v>198.89599999999999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1.36</v>
      </c>
      <c r="O1019" s="16">
        <f>'[1]TCE - ANEXO III - Preencher'!P1028</f>
        <v>0</v>
      </c>
      <c r="P1019" s="17">
        <f t="shared" si="92"/>
        <v>1.36</v>
      </c>
      <c r="Q1019" s="16">
        <f>'[1]TCE - ANEXO III - Preencher'!R1028</f>
        <v>167.7</v>
      </c>
      <c r="R1019" s="16">
        <f>'[1]TCE - ANEXO III - Preencher'!S1028</f>
        <v>66.599999999999994</v>
      </c>
      <c r="S1019" s="17">
        <f t="shared" si="93"/>
        <v>101.1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301.35599999999999</v>
      </c>
    </row>
    <row r="1020" spans="1:28" x14ac:dyDescent="0.2">
      <c r="A1020" s="9">
        <f>IFERROR(VLOOKUP(B1020,'[1]DADOS (OCULTAR)'!$P$3:$R$91,3,0),"")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SUZANNA MARTHA DE FARIAS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12/2021</v>
      </c>
      <c r="H1020" s="15">
        <f>'[1]TCE - ANEXO III - Preencher'!I1029</f>
        <v>0</v>
      </c>
      <c r="I1020" s="15">
        <f>'[1]TCE - ANEXO III - Preencher'!J1029</f>
        <v>211.48240000000001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1.36</v>
      </c>
      <c r="O1020" s="16">
        <f>'[1]TCE - ANEXO III - Preencher'!P1029</f>
        <v>0</v>
      </c>
      <c r="P1020" s="17">
        <f t="shared" si="92"/>
        <v>1.36</v>
      </c>
      <c r="Q1020" s="16">
        <f>'[1]TCE - ANEXO III - Preencher'!R1029</f>
        <v>167.7</v>
      </c>
      <c r="R1020" s="16">
        <f>'[1]TCE - ANEXO III - Preencher'!S1029</f>
        <v>67.430000000000007</v>
      </c>
      <c r="S1020" s="17">
        <f t="shared" si="93"/>
        <v>100.26999999999998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313.11239999999998</v>
      </c>
    </row>
    <row r="1021" spans="1:28" x14ac:dyDescent="0.2">
      <c r="A1021" s="9">
        <f>IFERROR(VLOOKUP(B1021,'[1]DADOS (OCULTAR)'!$P$3:$R$91,3,0),"")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SUZICLEIDE DE SOUZA LEAL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12/2021</v>
      </c>
      <c r="H1021" s="15">
        <f>'[1]TCE - ANEXO III - Preencher'!I1030</f>
        <v>0</v>
      </c>
      <c r="I1021" s="15">
        <f>'[1]TCE - ANEXO III - Preencher'!J1030</f>
        <v>215.00239999999999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1.36</v>
      </c>
      <c r="O1021" s="16">
        <f>'[1]TCE - ANEXO III - Preencher'!P1030</f>
        <v>0</v>
      </c>
      <c r="P1021" s="17">
        <f t="shared" si="92"/>
        <v>1.36</v>
      </c>
      <c r="Q1021" s="16">
        <f>'[1]TCE - ANEXO III - Preencher'!R1030</f>
        <v>157.5</v>
      </c>
      <c r="R1021" s="16">
        <f>'[1]TCE - ANEXO III - Preencher'!S1030</f>
        <v>54.76</v>
      </c>
      <c r="S1021" s="17">
        <f t="shared" si="93"/>
        <v>102.74000000000001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319.10239999999999</v>
      </c>
    </row>
    <row r="1022" spans="1:28" x14ac:dyDescent="0.2">
      <c r="A1022" s="9">
        <f>IFERROR(VLOOKUP(B1022,'[1]DADOS (OCULTAR)'!$P$3:$R$91,3,0),"")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SYNARA NUNES MEDEIROS DE SOUZA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 t="str">
        <f>'[1]TCE - ANEXO III - Preencher'!G1031</f>
        <v>2251-25</v>
      </c>
      <c r="G1022" s="14" t="str">
        <f>IF('[1]TCE - ANEXO III - Preencher'!H1031="","",'[1]TCE - ANEXO III - Preencher'!H1031)</f>
        <v>12/2021</v>
      </c>
      <c r="H1022" s="15">
        <f>'[1]TCE - ANEXO III - Preencher'!I1031</f>
        <v>0</v>
      </c>
      <c r="I1022" s="15">
        <f>'[1]TCE - ANEXO III - Preencher'!J1031</f>
        <v>848.74399999999991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10.84</v>
      </c>
      <c r="O1022" s="16">
        <f>'[1]TCE - ANEXO III - Preencher'!P1031</f>
        <v>0</v>
      </c>
      <c r="P1022" s="17">
        <f t="shared" si="92"/>
        <v>10.84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859.58399999999995</v>
      </c>
    </row>
    <row r="1023" spans="1:28" x14ac:dyDescent="0.2">
      <c r="A1023" s="9">
        <f>IFERROR(VLOOKUP(B1023,'[1]DADOS (OCULTAR)'!$P$3:$R$91,3,0),"")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TACIENE FERREIRA DA SILVA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 t="str">
        <f>'[1]TCE - ANEXO III - Preencher'!G1032</f>
        <v>5134-30</v>
      </c>
      <c r="G1023" s="14" t="str">
        <f>IF('[1]TCE - ANEXO III - Preencher'!H1032="","",'[1]TCE - ANEXO III - Preencher'!H1032)</f>
        <v>12/2021</v>
      </c>
      <c r="H1023" s="15">
        <f>'[1]TCE - ANEXO III - Preencher'!I1032</f>
        <v>0</v>
      </c>
      <c r="I1023" s="15">
        <f>'[1]TCE - ANEXO III - Preencher'!J1032</f>
        <v>162.8912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1.36</v>
      </c>
      <c r="O1023" s="16">
        <f>'[1]TCE - ANEXO III - Preencher'!P1032</f>
        <v>0</v>
      </c>
      <c r="P1023" s="17">
        <f t="shared" si="92"/>
        <v>1.36</v>
      </c>
      <c r="Q1023" s="16">
        <f>'[1]TCE - ANEXO III - Preencher'!R1032</f>
        <v>146.1</v>
      </c>
      <c r="R1023" s="16">
        <f>'[1]TCE - ANEXO III - Preencher'!S1032</f>
        <v>57.7</v>
      </c>
      <c r="S1023" s="17">
        <f t="shared" si="93"/>
        <v>88.399999999999991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252.65120000000002</v>
      </c>
    </row>
    <row r="1024" spans="1:28" x14ac:dyDescent="0.2">
      <c r="A1024" s="9">
        <f>IFERROR(VLOOKUP(B1024,'[1]DADOS (OCULTAR)'!$P$3:$R$91,3,0),"")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TAIENE FAGUNDES DA SILVA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5152-05</v>
      </c>
      <c r="G1024" s="14" t="str">
        <f>IF('[1]TCE - ANEXO III - Preencher'!H1033="","",'[1]TCE - ANEXO III - Preencher'!H1033)</f>
        <v>12/2021</v>
      </c>
      <c r="H1024" s="15">
        <f>'[1]TCE - ANEXO III - Preencher'!I1033</f>
        <v>0</v>
      </c>
      <c r="I1024" s="15">
        <f>'[1]TCE - ANEXO III - Preencher'!J1033</f>
        <v>175.83439999999999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1.36</v>
      </c>
      <c r="O1024" s="16">
        <f>'[1]TCE - ANEXO III - Preencher'!P1033</f>
        <v>0</v>
      </c>
      <c r="P1024" s="17">
        <f t="shared" si="92"/>
        <v>1.36</v>
      </c>
      <c r="Q1024" s="16">
        <f>'[1]TCE - ANEXO III - Preencher'!R1033</f>
        <v>287.7</v>
      </c>
      <c r="R1024" s="16">
        <f>'[1]TCE - ANEXO III - Preencher'!S1033</f>
        <v>71.400000000000006</v>
      </c>
      <c r="S1024" s="17">
        <f t="shared" si="93"/>
        <v>216.29999999999998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393.49439999999998</v>
      </c>
    </row>
    <row r="1025" spans="1:28" x14ac:dyDescent="0.2">
      <c r="A1025" s="9">
        <f>IFERROR(VLOOKUP(B1025,'[1]DADOS (OCULTAR)'!$P$3:$R$91,3,0),"")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TAINARA DOS SANTOS SILVA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12/2021</v>
      </c>
      <c r="H1025" s="15">
        <f>'[1]TCE - ANEXO III - Preencher'!I1034</f>
        <v>0</v>
      </c>
      <c r="I1025" s="15">
        <f>'[1]TCE - ANEXO III - Preencher'!J1034</f>
        <v>175.08879999999999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1.36</v>
      </c>
      <c r="O1025" s="16">
        <f>'[1]TCE - ANEXO III - Preencher'!P1034</f>
        <v>0</v>
      </c>
      <c r="P1025" s="17">
        <f t="shared" si="92"/>
        <v>1.36</v>
      </c>
      <c r="Q1025" s="16">
        <f>'[1]TCE - ANEXO III - Preencher'!R1034</f>
        <v>117.01</v>
      </c>
      <c r="R1025" s="16">
        <f>'[1]TCE - ANEXO III - Preencher'!S1034</f>
        <v>67.430000000000007</v>
      </c>
      <c r="S1025" s="17">
        <f t="shared" si="93"/>
        <v>49.58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226.02879999999999</v>
      </c>
    </row>
    <row r="1026" spans="1:28" x14ac:dyDescent="0.2">
      <c r="A1026" s="9">
        <f>IFERROR(VLOOKUP(B1026,'[1]DADOS (OCULTAR)'!$P$3:$R$91,3,0),"")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TAIS FERREIRA DE LIMA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12/2021</v>
      </c>
      <c r="H1026" s="15">
        <f>'[1]TCE - ANEXO III - Preencher'!I1035</f>
        <v>0</v>
      </c>
      <c r="I1026" s="15">
        <f>'[1]TCE - ANEXO III - Preencher'!J1035</f>
        <v>262.00160000000011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1.36</v>
      </c>
      <c r="O1026" s="16">
        <f>'[1]TCE - ANEXO III - Preencher'!P1035</f>
        <v>0</v>
      </c>
      <c r="P1026" s="17">
        <f t="shared" si="92"/>
        <v>1.36</v>
      </c>
      <c r="Q1026" s="16">
        <f>'[1]TCE - ANEXO III - Preencher'!R1035</f>
        <v>13.35</v>
      </c>
      <c r="R1026" s="16">
        <f>'[1]TCE - ANEXO III - Preencher'!S1035</f>
        <v>0</v>
      </c>
      <c r="S1026" s="17">
        <f t="shared" si="93"/>
        <v>13.35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276.71160000000015</v>
      </c>
    </row>
    <row r="1027" spans="1:28" x14ac:dyDescent="0.2">
      <c r="A1027" s="9">
        <f>IFERROR(VLOOKUP(B1027,'[1]DADOS (OCULTAR)'!$P$3:$R$91,3,0),"")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TANIA KATIUCHA MACENA DA SILVA MENDONCA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 t="str">
        <f>'[1]TCE - ANEXO III - Preencher'!G1036</f>
        <v>5134-30</v>
      </c>
      <c r="G1027" s="14" t="str">
        <f>IF('[1]TCE - ANEXO III - Preencher'!H1036="","",'[1]TCE - ANEXO III - Preencher'!H1036)</f>
        <v>12/2021</v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1.36</v>
      </c>
      <c r="O1027" s="16">
        <f>'[1]TCE - ANEXO III - Preencher'!P1036</f>
        <v>0</v>
      </c>
      <c r="P1027" s="17">
        <f t="shared" si="92"/>
        <v>1.36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1.36</v>
      </c>
    </row>
    <row r="1028" spans="1:28" x14ac:dyDescent="0.2">
      <c r="A1028" s="9">
        <f>IFERROR(VLOOKUP(B1028,'[1]DADOS (OCULTAR)'!$P$3:$R$91,3,0),"")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TARCIANA FLORIANO DE CARVALHO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12/2021</v>
      </c>
      <c r="H1028" s="15">
        <f>'[1]TCE - ANEXO III - Preencher'!I1037</f>
        <v>0</v>
      </c>
      <c r="I1028" s="15">
        <f>'[1]TCE - ANEXO III - Preencher'!J1037</f>
        <v>187.3304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1.36</v>
      </c>
      <c r="O1028" s="16">
        <f>'[1]TCE - ANEXO III - Preencher'!P1037</f>
        <v>0</v>
      </c>
      <c r="P1028" s="17">
        <f t="shared" ref="P1028:P1091" si="98">N1028-O1028</f>
        <v>1.36</v>
      </c>
      <c r="Q1028" s="16">
        <f>'[1]TCE - ANEXO III - Preencher'!R1037</f>
        <v>126.9</v>
      </c>
      <c r="R1028" s="16">
        <f>'[1]TCE - ANEXO III - Preencher'!S1037</f>
        <v>50.47</v>
      </c>
      <c r="S1028" s="17">
        <f t="shared" ref="S1028:S1091" si="99">Q1028-R1028</f>
        <v>76.430000000000007</v>
      </c>
      <c r="T1028" s="16">
        <f>'[1]TCE - ANEXO III - Preencher'!U1037</f>
        <v>46.27</v>
      </c>
      <c r="U1028" s="16">
        <f>'[1]TCE - ANEXO III - Preencher'!V1037</f>
        <v>0</v>
      </c>
      <c r="V1028" s="17">
        <f t="shared" ref="V1028:V1091" si="100">T1028-U1028</f>
        <v>46.27</v>
      </c>
      <c r="W1028" s="18" t="str">
        <f>IF('[1]TCE - ANEXO III - Preencher'!X1037="","",'[1]TCE - ANEXO III - Preencher'!X1037)</f>
        <v>AUXÍLIO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311.3904</v>
      </c>
    </row>
    <row r="1029" spans="1:28" x14ac:dyDescent="0.2">
      <c r="A1029" s="9">
        <f>IFERROR(VLOOKUP(B1029,'[1]DADOS (OCULTAR)'!$P$3:$R$91,3,0),"")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TARCIANA GOMES DA SILVA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5134-30</v>
      </c>
      <c r="G1029" s="14" t="str">
        <f>IF('[1]TCE - ANEXO III - Preencher'!H1038="","",'[1]TCE - ANEXO III - Preencher'!H1038)</f>
        <v>12/2021</v>
      </c>
      <c r="H1029" s="15">
        <f>'[1]TCE - ANEXO III - Preencher'!I1038</f>
        <v>0</v>
      </c>
      <c r="I1029" s="15">
        <f>'[1]TCE - ANEXO III - Preencher'!J1038</f>
        <v>178.0616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1.36</v>
      </c>
      <c r="O1029" s="16">
        <f>'[1]TCE - ANEXO III - Preencher'!P1038</f>
        <v>0</v>
      </c>
      <c r="P1029" s="17">
        <f t="shared" si="98"/>
        <v>1.36</v>
      </c>
      <c r="Q1029" s="16">
        <f>'[1]TCE - ANEXO III - Preencher'!R1038</f>
        <v>157.5</v>
      </c>
      <c r="R1029" s="16">
        <f>'[1]TCE - ANEXO III - Preencher'!S1038</f>
        <v>59.92</v>
      </c>
      <c r="S1029" s="17">
        <f t="shared" si="99"/>
        <v>97.58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277.0016</v>
      </c>
    </row>
    <row r="1030" spans="1:28" x14ac:dyDescent="0.2">
      <c r="A1030" s="9">
        <f>IFERROR(VLOOKUP(B1030,'[1]DADOS (OCULTAR)'!$P$3:$R$91,3,0),"")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TATIANA ALVES BARRETO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12/2021</v>
      </c>
      <c r="H1030" s="15">
        <f>'[1]TCE - ANEXO III - Preencher'!I1039</f>
        <v>0</v>
      </c>
      <c r="I1030" s="15">
        <f>'[1]TCE - ANEXO III - Preencher'!J1039</f>
        <v>221.87039999999999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1.36</v>
      </c>
      <c r="O1030" s="16">
        <f>'[1]TCE - ANEXO III - Preencher'!P1039</f>
        <v>0</v>
      </c>
      <c r="P1030" s="17">
        <f t="shared" si="98"/>
        <v>1.36</v>
      </c>
      <c r="Q1030" s="16">
        <f>'[1]TCE - ANEXO III - Preencher'!R1039</f>
        <v>137.25</v>
      </c>
      <c r="R1030" s="16">
        <f>'[1]TCE - ANEXO III - Preencher'!S1039</f>
        <v>50.01</v>
      </c>
      <c r="S1030" s="17">
        <f t="shared" si="99"/>
        <v>87.240000000000009</v>
      </c>
      <c r="T1030" s="16">
        <f>'[1]TCE - ANEXO III - Preencher'!U1039</f>
        <v>43.96</v>
      </c>
      <c r="U1030" s="16">
        <f>'[1]TCE - ANEXO III - Preencher'!V1039</f>
        <v>0</v>
      </c>
      <c r="V1030" s="17">
        <f t="shared" si="100"/>
        <v>43.96</v>
      </c>
      <c r="W1030" s="18" t="str">
        <f>IF('[1]TCE - ANEXO III - Preencher'!X1039="","",'[1]TCE - ANEXO III - Preencher'!X1039)</f>
        <v>AUXÍLIO CRECHE</v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354.43040000000002</v>
      </c>
    </row>
    <row r="1031" spans="1:28" x14ac:dyDescent="0.2">
      <c r="A1031" s="9">
        <f>IFERROR(VLOOKUP(B1031,'[1]DADOS (OCULTAR)'!$P$3:$R$91,3,0),"")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TATIANA MARIA DE SOUZA LEITE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12/2021</v>
      </c>
      <c r="H1031" s="15">
        <f>'[1]TCE - ANEXO III - Preencher'!I1040</f>
        <v>0</v>
      </c>
      <c r="I1031" s="15">
        <f>'[1]TCE - ANEXO III - Preencher'!J1040</f>
        <v>152.2312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1.36</v>
      </c>
      <c r="O1031" s="16">
        <f>'[1]TCE - ANEXO III - Preencher'!P1040</f>
        <v>0</v>
      </c>
      <c r="P1031" s="17">
        <f t="shared" si="98"/>
        <v>1.36</v>
      </c>
      <c r="Q1031" s="16">
        <f>'[1]TCE - ANEXO III - Preencher'!R1040</f>
        <v>146.1</v>
      </c>
      <c r="R1031" s="16">
        <f>'[1]TCE - ANEXO III - Preencher'!S1040</f>
        <v>67.430000000000007</v>
      </c>
      <c r="S1031" s="17">
        <f t="shared" si="99"/>
        <v>78.669999999999987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232.2612</v>
      </c>
    </row>
    <row r="1032" spans="1:28" x14ac:dyDescent="0.2">
      <c r="A1032" s="9">
        <f>IFERROR(VLOOKUP(B1032,'[1]DADOS (OCULTAR)'!$P$3:$R$91,3,0),"")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TATIENY ALESSANDRA VIANA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12/2021</v>
      </c>
      <c r="H1032" s="15">
        <f>'[1]TCE - ANEXO III - Preencher'!I1041</f>
        <v>0</v>
      </c>
      <c r="I1032" s="15">
        <f>'[1]TCE - ANEXO III - Preencher'!J1041</f>
        <v>215.06479999999999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1.36</v>
      </c>
      <c r="O1032" s="16">
        <f>'[1]TCE - ANEXO III - Preencher'!P1041</f>
        <v>0</v>
      </c>
      <c r="P1032" s="17">
        <f t="shared" si="98"/>
        <v>1.36</v>
      </c>
      <c r="Q1032" s="16">
        <f>'[1]TCE - ANEXO III - Preencher'!R1041</f>
        <v>0</v>
      </c>
      <c r="R1032" s="16">
        <f>'[1]TCE - ANEXO III - Preencher'!S1041</f>
        <v>56.25</v>
      </c>
      <c r="S1032" s="17">
        <f t="shared" si="99"/>
        <v>-56.25</v>
      </c>
      <c r="T1032" s="16">
        <f>'[1]TCE - ANEXO III - Preencher'!U1041</f>
        <v>69.41</v>
      </c>
      <c r="U1032" s="16">
        <f>'[1]TCE - ANEXO III - Preencher'!V1041</f>
        <v>0</v>
      </c>
      <c r="V1032" s="17">
        <f t="shared" si="100"/>
        <v>69.41</v>
      </c>
      <c r="W1032" s="18" t="str">
        <f>IF('[1]TCE - ANEXO III - Preencher'!X1041="","",'[1]TCE - ANEXO III - Preencher'!X1041)</f>
        <v>AUXÍLIO CRECHE</v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229.5848</v>
      </c>
    </row>
    <row r="1033" spans="1:28" x14ac:dyDescent="0.2">
      <c r="A1033" s="9">
        <f>IFERROR(VLOOKUP(B1033,'[1]DADOS (OCULTAR)'!$P$3:$R$91,3,0),"")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TATIRA EMELY LIMA DOS SANTOS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5211-30</v>
      </c>
      <c r="G1033" s="14" t="str">
        <f>IF('[1]TCE - ANEXO III - Preencher'!H1042="","",'[1]TCE - ANEXO III - Preencher'!H1042)</f>
        <v>12/2021</v>
      </c>
      <c r="H1033" s="15">
        <f>'[1]TCE - ANEXO III - Preencher'!I1042</f>
        <v>0</v>
      </c>
      <c r="I1033" s="15">
        <f>'[1]TCE - ANEXO III - Preencher'!J1042</f>
        <v>127.2608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1.36</v>
      </c>
      <c r="O1033" s="16">
        <f>'[1]TCE - ANEXO III - Preencher'!P1042</f>
        <v>0</v>
      </c>
      <c r="P1033" s="17">
        <f t="shared" si="98"/>
        <v>1.36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128.6208</v>
      </c>
    </row>
    <row r="1034" spans="1:28" x14ac:dyDescent="0.2">
      <c r="A1034" s="9">
        <f>IFERROR(VLOOKUP(B1034,'[1]DADOS (OCULTAR)'!$P$3:$R$91,3,0),"")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TAYANA ARALI DE OLIVEIRA ARAUJO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2234-05</v>
      </c>
      <c r="G1034" s="14" t="str">
        <f>IF('[1]TCE - ANEXO III - Preencher'!H1043="","",'[1]TCE - ANEXO III - Preencher'!H1043)</f>
        <v>12/2021</v>
      </c>
      <c r="H1034" s="15">
        <f>'[1]TCE - ANEXO III - Preencher'!I1043</f>
        <v>0</v>
      </c>
      <c r="I1034" s="15">
        <f>'[1]TCE - ANEXO III - Preencher'!J1043</f>
        <v>478.15280000000001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1.36</v>
      </c>
      <c r="O1034" s="16">
        <f>'[1]TCE - ANEXO III - Preencher'!P1043</f>
        <v>0</v>
      </c>
      <c r="P1034" s="17">
        <f t="shared" si="98"/>
        <v>1.36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479.51280000000003</v>
      </c>
    </row>
    <row r="1035" spans="1:28" x14ac:dyDescent="0.2">
      <c r="A1035" s="9">
        <f>IFERROR(VLOOKUP(B1035,'[1]DADOS (OCULTAR)'!$P$3:$R$91,3,0),"")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TERCIA DIAS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12/2021</v>
      </c>
      <c r="H1035" s="15">
        <f>'[1]TCE - ANEXO III - Preencher'!I1044</f>
        <v>0</v>
      </c>
      <c r="I1035" s="15">
        <f>'[1]TCE - ANEXO III - Preencher'!J1044</f>
        <v>185.21199999999999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1.36</v>
      </c>
      <c r="O1035" s="16">
        <f>'[1]TCE - ANEXO III - Preencher'!P1044</f>
        <v>0</v>
      </c>
      <c r="P1035" s="17">
        <f t="shared" si="98"/>
        <v>1.36</v>
      </c>
      <c r="Q1035" s="16">
        <f>'[1]TCE - ANEXO III - Preencher'!R1044</f>
        <v>190.35</v>
      </c>
      <c r="R1035" s="16">
        <f>'[1]TCE - ANEXO III - Preencher'!S1044</f>
        <v>64.03</v>
      </c>
      <c r="S1035" s="17">
        <f t="shared" si="99"/>
        <v>126.32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312.892</v>
      </c>
    </row>
    <row r="1036" spans="1:28" x14ac:dyDescent="0.2">
      <c r="A1036" s="9">
        <f>IFERROR(VLOOKUP(B1036,'[1]DADOS (OCULTAR)'!$P$3:$R$91,3,0),"")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TEREZA CRISTINA DE BARROS FERREIRA BARBOSA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 t="str">
        <f>'[1]TCE - ANEXO III - Preencher'!G1045</f>
        <v>4131-15</v>
      </c>
      <c r="G1036" s="14" t="str">
        <f>IF('[1]TCE - ANEXO III - Preencher'!H1045="","",'[1]TCE - ANEXO III - Preencher'!H1045)</f>
        <v>12/2021</v>
      </c>
      <c r="H1036" s="15">
        <f>'[1]TCE - ANEXO III - Preencher'!I1045</f>
        <v>0</v>
      </c>
      <c r="I1036" s="15">
        <f>'[1]TCE - ANEXO III - Preencher'!J1045</f>
        <v>242.7184</v>
      </c>
      <c r="J1036" s="15">
        <f>'[1]TCE - ANEXO III - Preencher'!K1045</f>
        <v>0</v>
      </c>
      <c r="K1036" s="16">
        <f>'[1]TCE - ANEXO III - Preencher'!L1045</f>
        <v>550.4</v>
      </c>
      <c r="L1036" s="16">
        <f>'[1]TCE - ANEXO III - Preencher'!M1045</f>
        <v>30</v>
      </c>
      <c r="M1036" s="16">
        <f t="shared" si="97"/>
        <v>520.4</v>
      </c>
      <c r="N1036" s="16">
        <f>'[1]TCE - ANEXO III - Preencher'!O1045</f>
        <v>1.36</v>
      </c>
      <c r="O1036" s="16">
        <f>'[1]TCE - ANEXO III - Preencher'!P1045</f>
        <v>0</v>
      </c>
      <c r="P1036" s="17">
        <f t="shared" si="98"/>
        <v>1.36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764.47839999999997</v>
      </c>
    </row>
    <row r="1037" spans="1:28" x14ac:dyDescent="0.2">
      <c r="A1037" s="9">
        <f>IFERROR(VLOOKUP(B1037,'[1]DADOS (OCULTAR)'!$P$3:$R$91,3,0),"")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TEREZINHA FRAGOSO FERREIRA LINS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3222-05</v>
      </c>
      <c r="G1037" s="14" t="str">
        <f>IF('[1]TCE - ANEXO III - Preencher'!H1046="","",'[1]TCE - ANEXO III - Preencher'!H1046)</f>
        <v>12/2021</v>
      </c>
      <c r="H1037" s="15">
        <f>'[1]TCE - ANEXO III - Preencher'!I1046</f>
        <v>0</v>
      </c>
      <c r="I1037" s="15">
        <f>'[1]TCE - ANEXO III - Preencher'!J1046</f>
        <v>171.24799999999999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1.36</v>
      </c>
      <c r="O1037" s="16">
        <f>'[1]TCE - ANEXO III - Preencher'!P1046</f>
        <v>0</v>
      </c>
      <c r="P1037" s="17">
        <f t="shared" si="98"/>
        <v>1.36</v>
      </c>
      <c r="Q1037" s="16">
        <f>'[1]TCE - ANEXO III - Preencher'!R1046</f>
        <v>249.75</v>
      </c>
      <c r="R1037" s="16">
        <f>'[1]TCE - ANEXO III - Preencher'!S1046</f>
        <v>47.08</v>
      </c>
      <c r="S1037" s="17">
        <f t="shared" si="99"/>
        <v>202.67000000000002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375.27800000000002</v>
      </c>
    </row>
    <row r="1038" spans="1:28" x14ac:dyDescent="0.2">
      <c r="A1038" s="9">
        <f>IFERROR(VLOOKUP(B1038,'[1]DADOS (OCULTAR)'!$P$3:$R$91,3,0),"")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THAIS ADRIANA DA SILVA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2237-10</v>
      </c>
      <c r="G1038" s="14" t="str">
        <f>IF('[1]TCE - ANEXO III - Preencher'!H1047="","",'[1]TCE - ANEXO III - Preencher'!H1047)</f>
        <v>12/2021</v>
      </c>
      <c r="H1038" s="15">
        <f>'[1]TCE - ANEXO III - Preencher'!I1047</f>
        <v>0</v>
      </c>
      <c r="I1038" s="15">
        <f>'[1]TCE - ANEXO III - Preencher'!J1047</f>
        <v>385.3304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1.36</v>
      </c>
      <c r="O1038" s="16">
        <f>'[1]TCE - ANEXO III - Preencher'!P1047</f>
        <v>0</v>
      </c>
      <c r="P1038" s="17">
        <f t="shared" si="98"/>
        <v>1.36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386.69040000000001</v>
      </c>
    </row>
    <row r="1039" spans="1:28" x14ac:dyDescent="0.2">
      <c r="A1039" s="9">
        <f>IFERROR(VLOOKUP(B1039,'[1]DADOS (OCULTAR)'!$P$3:$R$91,3,0),"")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THAIS ARAUJO NOBREGA</v>
      </c>
      <c r="E1039" s="10" t="str">
        <f>IF('[1]TCE - ANEXO III - Preencher'!F1048="4 - Assistência Odontológica","2 - Outros Profissionais da Saúde",'[1]TCE - ANEXO III - Preencher'!F1048)</f>
        <v>1 - Médico</v>
      </c>
      <c r="F1039" s="13" t="str">
        <f>'[1]TCE - ANEXO III - Preencher'!G1048</f>
        <v>2251-25</v>
      </c>
      <c r="G1039" s="14" t="str">
        <f>IF('[1]TCE - ANEXO III - Preencher'!H1048="","",'[1]TCE - ANEXO III - Preencher'!H1048)</f>
        <v>12/2021</v>
      </c>
      <c r="H1039" s="15">
        <f>'[1]TCE - ANEXO III - Preencher'!I1048</f>
        <v>0</v>
      </c>
      <c r="I1039" s="15">
        <f>'[1]TCE - ANEXO III - Preencher'!J1048</f>
        <v>721.3216000000001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10.84</v>
      </c>
      <c r="O1039" s="16">
        <f>'[1]TCE - ANEXO III - Preencher'!P1048</f>
        <v>0</v>
      </c>
      <c r="P1039" s="17">
        <f t="shared" si="98"/>
        <v>10.84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732.16160000000013</v>
      </c>
    </row>
    <row r="1040" spans="1:28" x14ac:dyDescent="0.2">
      <c r="A1040" s="9">
        <f>IFERROR(VLOOKUP(B1040,'[1]DADOS (OCULTAR)'!$P$3:$R$91,3,0),"")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THAIS DE SIQUEIRA MANTA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2236-05</v>
      </c>
      <c r="G1040" s="14" t="str">
        <f>IF('[1]TCE - ANEXO III - Preencher'!H1049="","",'[1]TCE - ANEXO III - Preencher'!H1049)</f>
        <v>12/2021</v>
      </c>
      <c r="H1040" s="15">
        <f>'[1]TCE - ANEXO III - Preencher'!I1049</f>
        <v>0</v>
      </c>
      <c r="I1040" s="15">
        <f>'[1]TCE - ANEXO III - Preencher'!J1049</f>
        <v>257.87759999999997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2.8499999999999996</v>
      </c>
      <c r="O1040" s="16">
        <f>'[1]TCE - ANEXO III - Preencher'!P1049</f>
        <v>0</v>
      </c>
      <c r="P1040" s="17">
        <f t="shared" si="98"/>
        <v>2.8499999999999996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260.7276</v>
      </c>
    </row>
    <row r="1041" spans="1:28" x14ac:dyDescent="0.2">
      <c r="A1041" s="9">
        <f>IFERROR(VLOOKUP(B1041,'[1]DADOS (OCULTAR)'!$P$3:$R$91,3,0),"")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THAIS FERNANDA DE MOURA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5152-05</v>
      </c>
      <c r="G1041" s="14" t="str">
        <f>IF('[1]TCE - ANEXO III - Preencher'!H1050="","",'[1]TCE - ANEXO III - Preencher'!H1050)</f>
        <v>12/2021</v>
      </c>
      <c r="H1041" s="15">
        <f>'[1]TCE - ANEXO III - Preencher'!I1050</f>
        <v>0</v>
      </c>
      <c r="I1041" s="15">
        <f>'[1]TCE - ANEXO III - Preencher'!J1050</f>
        <v>175.80719999999999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1.36</v>
      </c>
      <c r="O1041" s="16">
        <f>'[1]TCE - ANEXO III - Preencher'!P1050</f>
        <v>0</v>
      </c>
      <c r="P1041" s="17">
        <f t="shared" si="98"/>
        <v>1.36</v>
      </c>
      <c r="Q1041" s="16">
        <f>'[1]TCE - ANEXO III - Preencher'!R1050</f>
        <v>146.1</v>
      </c>
      <c r="R1041" s="16">
        <f>'[1]TCE - ANEXO III - Preencher'!S1050</f>
        <v>71.400000000000006</v>
      </c>
      <c r="S1041" s="17">
        <f t="shared" si="99"/>
        <v>74.699999999999989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251.8672</v>
      </c>
    </row>
    <row r="1042" spans="1:28" x14ac:dyDescent="0.2">
      <c r="A1042" s="9">
        <f>IFERROR(VLOOKUP(B1042,'[1]DADOS (OCULTAR)'!$P$3:$R$91,3,0),"")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THAIS LITUANNE XAVIER DE SOUZA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 t="str">
        <f>IF('[1]TCE - ANEXO III - Preencher'!H1051="","",'[1]TCE - ANEXO III - Preencher'!H1051)</f>
        <v>12/2021</v>
      </c>
      <c r="H1042" s="15">
        <f>'[1]TCE - ANEXO III - Preencher'!I1051</f>
        <v>0</v>
      </c>
      <c r="I1042" s="15">
        <f>'[1]TCE - ANEXO III - Preencher'!J1051</f>
        <v>187.9016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1.36</v>
      </c>
      <c r="O1042" s="16">
        <f>'[1]TCE - ANEXO III - Preencher'!P1051</f>
        <v>0</v>
      </c>
      <c r="P1042" s="17">
        <f t="shared" si="98"/>
        <v>1.36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67.099999999999994</v>
      </c>
      <c r="U1042" s="16">
        <f>'[1]TCE - ANEXO III - Preencher'!V1051</f>
        <v>0</v>
      </c>
      <c r="V1042" s="17">
        <f t="shared" si="100"/>
        <v>67.099999999999994</v>
      </c>
      <c r="W1042" s="18" t="str">
        <f>IF('[1]TCE - ANEXO III - Preencher'!X1051="","",'[1]TCE - ANEXO III - Preencher'!X1051)</f>
        <v>AUXÍLIO CRECHE</v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256.36160000000001</v>
      </c>
    </row>
    <row r="1043" spans="1:28" x14ac:dyDescent="0.2">
      <c r="A1043" s="9">
        <f>IFERROR(VLOOKUP(B1043,'[1]DADOS (OCULTAR)'!$P$3:$R$91,3,0),"")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THAISA HENRIQUE DE MELO SANTOS</v>
      </c>
      <c r="E1043" s="10" t="str">
        <f>IF('[1]TCE - ANEXO III - Preencher'!F1052="4 - Assistência Odontológica","2 - Outros Profissionais da Saúde",'[1]TCE - ANEXO III - Preencher'!F1052)</f>
        <v>1 - Médico</v>
      </c>
      <c r="F1043" s="13" t="str">
        <f>'[1]TCE - ANEXO III - Preencher'!G1052</f>
        <v>2251-25</v>
      </c>
      <c r="G1043" s="14" t="str">
        <f>IF('[1]TCE - ANEXO III - Preencher'!H1052="","",'[1]TCE - ANEXO III - Preencher'!H1052)</f>
        <v>12/2021</v>
      </c>
      <c r="H1043" s="15">
        <f>'[1]TCE - ANEXO III - Preencher'!I1052</f>
        <v>0</v>
      </c>
      <c r="I1043" s="15">
        <f>'[1]TCE - ANEXO III - Preencher'!J1052</f>
        <v>511.67200000000008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10.84</v>
      </c>
      <c r="O1043" s="16">
        <f>'[1]TCE - ANEXO III - Preencher'!P1052</f>
        <v>0</v>
      </c>
      <c r="P1043" s="17">
        <f t="shared" si="98"/>
        <v>10.84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522.51200000000006</v>
      </c>
    </row>
    <row r="1044" spans="1:28" x14ac:dyDescent="0.2">
      <c r="A1044" s="9">
        <f>IFERROR(VLOOKUP(B1044,'[1]DADOS (OCULTAR)'!$P$3:$R$91,3,0),"")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THAISA ULISSES RIBEIRO LEITE</v>
      </c>
      <c r="E1044" s="10" t="str">
        <f>IF('[1]TCE - ANEXO III - Preencher'!F1053="4 - Assistência Odontológica","2 - Outros Profissionais da Saúde",'[1]TCE - ANEXO III - Preencher'!F1053)</f>
        <v>1 - Médico</v>
      </c>
      <c r="F1044" s="13" t="str">
        <f>'[1]TCE - ANEXO III - Preencher'!G1053</f>
        <v>2251-25</v>
      </c>
      <c r="G1044" s="14" t="str">
        <f>IF('[1]TCE - ANEXO III - Preencher'!H1053="","",'[1]TCE - ANEXO III - Preencher'!H1053)</f>
        <v>12/2021</v>
      </c>
      <c r="H1044" s="15">
        <f>'[1]TCE - ANEXO III - Preencher'!I1053</f>
        <v>0</v>
      </c>
      <c r="I1044" s="15">
        <f>'[1]TCE - ANEXO III - Preencher'!J1053</f>
        <v>1914.3527999999999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10.84</v>
      </c>
      <c r="O1044" s="16">
        <f>'[1]TCE - ANEXO III - Preencher'!P1053</f>
        <v>0</v>
      </c>
      <c r="P1044" s="17">
        <f t="shared" si="98"/>
        <v>10.84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1925.1927999999998</v>
      </c>
    </row>
    <row r="1045" spans="1:28" x14ac:dyDescent="0.2">
      <c r="A1045" s="9">
        <f>IFERROR(VLOOKUP(B1045,'[1]DADOS (OCULTAR)'!$P$3:$R$91,3,0),"")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THAISE CHAVES CAVALCANTE FERREIRA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2235-05</v>
      </c>
      <c r="G1045" s="14" t="str">
        <f>IF('[1]TCE - ANEXO III - Preencher'!H1054="","",'[1]TCE - ANEXO III - Preencher'!H1054)</f>
        <v>12/2021</v>
      </c>
      <c r="H1045" s="15">
        <f>'[1]TCE - ANEXO III - Preencher'!I1054</f>
        <v>0</v>
      </c>
      <c r="I1045" s="15">
        <f>'[1]TCE - ANEXO III - Preencher'!J1054</f>
        <v>545.90480000000002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2.8499999999999996</v>
      </c>
      <c r="O1045" s="16">
        <f>'[1]TCE - ANEXO III - Preencher'!P1054</f>
        <v>0</v>
      </c>
      <c r="P1045" s="17">
        <f t="shared" si="98"/>
        <v>2.8499999999999996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548.75480000000005</v>
      </c>
    </row>
    <row r="1046" spans="1:28" x14ac:dyDescent="0.2">
      <c r="A1046" s="9">
        <f>IFERROR(VLOOKUP(B1046,'[1]DADOS (OCULTAR)'!$P$3:$R$91,3,0),"")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THALLYTA RAYSSA LINS CAVALCANTI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 t="str">
        <f>'[1]TCE - ANEXO III - Preencher'!G1055</f>
        <v>5174-10</v>
      </c>
      <c r="G1046" s="14" t="str">
        <f>IF('[1]TCE - ANEXO III - Preencher'!H1055="","",'[1]TCE - ANEXO III - Preencher'!H1055)</f>
        <v>12/2021</v>
      </c>
      <c r="H1046" s="15">
        <f>'[1]TCE - ANEXO III - Preencher'!I1055</f>
        <v>0</v>
      </c>
      <c r="I1046" s="15">
        <f>'[1]TCE - ANEXO III - Preencher'!J1055</f>
        <v>136.64400000000001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1.36</v>
      </c>
      <c r="O1046" s="16">
        <f>'[1]TCE - ANEXO III - Preencher'!P1055</f>
        <v>0</v>
      </c>
      <c r="P1046" s="17">
        <f t="shared" si="98"/>
        <v>1.36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69.430000000000007</v>
      </c>
      <c r="U1046" s="16">
        <f>'[1]TCE - ANEXO III - Preencher'!V1055</f>
        <v>0</v>
      </c>
      <c r="V1046" s="17">
        <f t="shared" si="100"/>
        <v>69.430000000000007</v>
      </c>
      <c r="W1046" s="18" t="str">
        <f>IF('[1]TCE - ANEXO III - Preencher'!X1055="","",'[1]TCE - ANEXO III - Preencher'!X1055)</f>
        <v>AUXÍLIO CRECHE</v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207.43400000000003</v>
      </c>
    </row>
    <row r="1047" spans="1:28" x14ac:dyDescent="0.2">
      <c r="A1047" s="9">
        <f>IFERROR(VLOOKUP(B1047,'[1]DADOS (OCULTAR)'!$P$3:$R$91,3,0),"")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THALYTA CARLA ARAUJO DA SILVA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3222-05</v>
      </c>
      <c r="G1047" s="14" t="str">
        <f>IF('[1]TCE - ANEXO III - Preencher'!H1056="","",'[1]TCE - ANEXO III - Preencher'!H1056)</f>
        <v>12/2021</v>
      </c>
      <c r="H1047" s="15">
        <f>'[1]TCE - ANEXO III - Preencher'!I1056</f>
        <v>0</v>
      </c>
      <c r="I1047" s="15">
        <f>'[1]TCE - ANEXO III - Preencher'!J1056</f>
        <v>199.51920000000001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1.36</v>
      </c>
      <c r="O1047" s="16">
        <f>'[1]TCE - ANEXO III - Preencher'!P1056</f>
        <v>0</v>
      </c>
      <c r="P1047" s="17">
        <f t="shared" si="98"/>
        <v>1.36</v>
      </c>
      <c r="Q1047" s="16">
        <f>'[1]TCE - ANEXO III - Preencher'!R1056</f>
        <v>128.4</v>
      </c>
      <c r="R1047" s="16">
        <f>'[1]TCE - ANEXO III - Preencher'!S1056</f>
        <v>52.97</v>
      </c>
      <c r="S1047" s="17">
        <f t="shared" si="99"/>
        <v>75.430000000000007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276.30920000000003</v>
      </c>
    </row>
    <row r="1048" spans="1:28" x14ac:dyDescent="0.2">
      <c r="A1048" s="9">
        <f>IFERROR(VLOOKUP(B1048,'[1]DADOS (OCULTAR)'!$P$3:$R$91,3,0),"")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THALYTA MARYAH DOS SANTOS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2235-05</v>
      </c>
      <c r="G1048" s="14" t="str">
        <f>IF('[1]TCE - ANEXO III - Preencher'!H1057="","",'[1]TCE - ANEXO III - Preencher'!H1057)</f>
        <v>12/2021</v>
      </c>
      <c r="H1048" s="15">
        <f>'[1]TCE - ANEXO III - Preencher'!I1057</f>
        <v>0</v>
      </c>
      <c r="I1048" s="15">
        <f>'[1]TCE - ANEXO III - Preencher'!J1057</f>
        <v>494.56720000000001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2.8499999999999996</v>
      </c>
      <c r="O1048" s="16">
        <f>'[1]TCE - ANEXO III - Preencher'!P1057</f>
        <v>0</v>
      </c>
      <c r="P1048" s="17">
        <f t="shared" si="98"/>
        <v>2.8499999999999996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497.41720000000004</v>
      </c>
    </row>
    <row r="1049" spans="1:28" x14ac:dyDescent="0.2">
      <c r="A1049" s="9">
        <f>IFERROR(VLOOKUP(B1049,'[1]DADOS (OCULTAR)'!$P$3:$R$91,3,0),"")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THAMARA CUNHA NASCIMENTO AMARAL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2236-05</v>
      </c>
      <c r="G1049" s="14" t="str">
        <f>IF('[1]TCE - ANEXO III - Preencher'!H1058="","",'[1]TCE - ANEXO III - Preencher'!H1058)</f>
        <v>12/2021</v>
      </c>
      <c r="H1049" s="15">
        <f>'[1]TCE - ANEXO III - Preencher'!I1058</f>
        <v>0</v>
      </c>
      <c r="I1049" s="15">
        <f>'[1]TCE - ANEXO III - Preencher'!J1058</f>
        <v>271.84719999999999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2.8499999999999996</v>
      </c>
      <c r="O1049" s="16">
        <f>'[1]TCE - ANEXO III - Preencher'!P1058</f>
        <v>0</v>
      </c>
      <c r="P1049" s="17">
        <f t="shared" si="98"/>
        <v>2.8499999999999996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274.69720000000001</v>
      </c>
    </row>
    <row r="1050" spans="1:28" x14ac:dyDescent="0.2">
      <c r="A1050" s="9">
        <f>IFERROR(VLOOKUP(B1050,'[1]DADOS (OCULTAR)'!$P$3:$R$91,3,0),"")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THAMYRES SIQUEIRA FERRAZ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 t="str">
        <f>'[1]TCE - ANEXO III - Preencher'!G1059</f>
        <v>4110-10</v>
      </c>
      <c r="G1050" s="14" t="str">
        <f>IF('[1]TCE - ANEXO III - Preencher'!H1059="","",'[1]TCE - ANEXO III - Preencher'!H1059)</f>
        <v>12/2021</v>
      </c>
      <c r="H1050" s="15">
        <f>'[1]TCE - ANEXO III - Preencher'!I1059</f>
        <v>0</v>
      </c>
      <c r="I1050" s="15">
        <f>'[1]TCE - ANEXO III - Preencher'!J1059</f>
        <v>206.50239999999999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1.36</v>
      </c>
      <c r="O1050" s="16">
        <f>'[1]TCE - ANEXO III - Preencher'!P1059</f>
        <v>0</v>
      </c>
      <c r="P1050" s="17">
        <f t="shared" si="98"/>
        <v>1.36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69.430000000000007</v>
      </c>
      <c r="U1050" s="16">
        <f>'[1]TCE - ANEXO III - Preencher'!V1059</f>
        <v>0</v>
      </c>
      <c r="V1050" s="17">
        <f t="shared" si="100"/>
        <v>69.430000000000007</v>
      </c>
      <c r="W1050" s="18" t="str">
        <f>IF('[1]TCE - ANEXO III - Preencher'!X1059="","",'[1]TCE - ANEXO III - Preencher'!X1059)</f>
        <v>AUXÍLIO CRECHE</v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277.29240000000004</v>
      </c>
    </row>
    <row r="1051" spans="1:28" x14ac:dyDescent="0.2">
      <c r="A1051" s="9">
        <f>IFERROR(VLOOKUP(B1051,'[1]DADOS (OCULTAR)'!$P$3:$R$91,3,0),"")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THAMYRYS RODRIGUES DE SOUZA COSTA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3222-05</v>
      </c>
      <c r="G1051" s="14" t="str">
        <f>IF('[1]TCE - ANEXO III - Preencher'!H1060="","",'[1]TCE - ANEXO III - Preencher'!H1060)</f>
        <v>12/2021</v>
      </c>
      <c r="H1051" s="15">
        <f>'[1]TCE - ANEXO III - Preencher'!I1060</f>
        <v>0</v>
      </c>
      <c r="I1051" s="15">
        <f>'[1]TCE - ANEXO III - Preencher'!J1060</f>
        <v>275.73919999999998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1.36</v>
      </c>
      <c r="O1051" s="16">
        <f>'[1]TCE - ANEXO III - Preencher'!P1060</f>
        <v>0</v>
      </c>
      <c r="P1051" s="17">
        <f t="shared" si="98"/>
        <v>1.36</v>
      </c>
      <c r="Q1051" s="16">
        <f>'[1]TCE - ANEXO III - Preencher'!R1060</f>
        <v>14.7</v>
      </c>
      <c r="R1051" s="16">
        <f>'[1]TCE - ANEXO III - Preencher'!S1060</f>
        <v>0</v>
      </c>
      <c r="S1051" s="17">
        <f t="shared" si="99"/>
        <v>14.7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291.79919999999998</v>
      </c>
    </row>
    <row r="1052" spans="1:28" x14ac:dyDescent="0.2">
      <c r="A1052" s="9">
        <f>IFERROR(VLOOKUP(B1052,'[1]DADOS (OCULTAR)'!$P$3:$R$91,3,0),"")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THAYANA MARIA ALVES DE MACEDO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3222-05</v>
      </c>
      <c r="G1052" s="14" t="str">
        <f>IF('[1]TCE - ANEXO III - Preencher'!H1061="","",'[1]TCE - ANEXO III - Preencher'!H1061)</f>
        <v>12/2021</v>
      </c>
      <c r="H1052" s="15">
        <f>'[1]TCE - ANEXO III - Preencher'!I1061</f>
        <v>0</v>
      </c>
      <c r="I1052" s="15">
        <f>'[1]TCE - ANEXO III - Preencher'!J1061</f>
        <v>186.428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1.36</v>
      </c>
      <c r="O1052" s="16">
        <f>'[1]TCE - ANEXO III - Preencher'!P1061</f>
        <v>0</v>
      </c>
      <c r="P1052" s="17">
        <f t="shared" si="98"/>
        <v>1.36</v>
      </c>
      <c r="Q1052" s="16">
        <f>'[1]TCE - ANEXO III - Preencher'!R1061</f>
        <v>147.30000000000001</v>
      </c>
      <c r="R1052" s="16">
        <f>'[1]TCE - ANEXO III - Preencher'!S1061</f>
        <v>60.65</v>
      </c>
      <c r="S1052" s="17">
        <f t="shared" si="99"/>
        <v>86.65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274.43799999999999</v>
      </c>
    </row>
    <row r="1053" spans="1:28" x14ac:dyDescent="0.2">
      <c r="A1053" s="9">
        <f>IFERROR(VLOOKUP(B1053,'[1]DADOS (OCULTAR)'!$P$3:$R$91,3,0),"")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THIAGO ALEXANDRE RUFINO DE MELO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 t="str">
        <f>'[1]TCE - ANEXO III - Preencher'!G1062</f>
        <v>1421-05</v>
      </c>
      <c r="G1053" s="14" t="str">
        <f>IF('[1]TCE - ANEXO III - Preencher'!H1062="","",'[1]TCE - ANEXO III - Preencher'!H1062)</f>
        <v>12/2021</v>
      </c>
      <c r="H1053" s="15">
        <f>'[1]TCE - ANEXO III - Preencher'!I1062</f>
        <v>0</v>
      </c>
      <c r="I1053" s="15">
        <f>'[1]TCE - ANEXO III - Preencher'!J1062</f>
        <v>563.20080000000007</v>
      </c>
      <c r="J1053" s="15">
        <f>'[1]TCE - ANEXO III - Preencher'!K1062</f>
        <v>0</v>
      </c>
      <c r="K1053" s="16">
        <f>'[1]TCE - ANEXO III - Preencher'!L1062</f>
        <v>550.4</v>
      </c>
      <c r="L1053" s="16">
        <f>'[1]TCE - ANEXO III - Preencher'!M1062</f>
        <v>30</v>
      </c>
      <c r="M1053" s="16">
        <f t="shared" si="97"/>
        <v>520.4</v>
      </c>
      <c r="N1053" s="16">
        <f>'[1]TCE - ANEXO III - Preencher'!O1062</f>
        <v>1.36</v>
      </c>
      <c r="O1053" s="16">
        <f>'[1]TCE - ANEXO III - Preencher'!P1062</f>
        <v>0</v>
      </c>
      <c r="P1053" s="17">
        <f t="shared" si="98"/>
        <v>1.36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1084.9608000000001</v>
      </c>
    </row>
    <row r="1054" spans="1:28" x14ac:dyDescent="0.2">
      <c r="A1054" s="9">
        <f>IFERROR(VLOOKUP(B1054,'[1]DADOS (OCULTAR)'!$P$3:$R$91,3,0),"")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THIAGO CESAR SANTOS DA ROCHA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 t="str">
        <f>'[1]TCE - ANEXO III - Preencher'!G1063</f>
        <v>4110-10</v>
      </c>
      <c r="G1054" s="14" t="str">
        <f>IF('[1]TCE - ANEXO III - Preencher'!H1063="","",'[1]TCE - ANEXO III - Preencher'!H1063)</f>
        <v>12/2021</v>
      </c>
      <c r="H1054" s="15">
        <f>'[1]TCE - ANEXO III - Preencher'!I1063</f>
        <v>0</v>
      </c>
      <c r="I1054" s="15">
        <f>'[1]TCE - ANEXO III - Preencher'!J1063</f>
        <v>258.95119999999997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1.36</v>
      </c>
      <c r="O1054" s="16">
        <f>'[1]TCE - ANEXO III - Preencher'!P1063</f>
        <v>0</v>
      </c>
      <c r="P1054" s="17">
        <f t="shared" si="98"/>
        <v>1.36</v>
      </c>
      <c r="Q1054" s="16">
        <f>'[1]TCE - ANEXO III - Preencher'!R1063</f>
        <v>311.39999999999998</v>
      </c>
      <c r="R1054" s="16">
        <f>'[1]TCE - ANEXO III - Preencher'!S1063</f>
        <v>119.96</v>
      </c>
      <c r="S1054" s="17">
        <f t="shared" si="99"/>
        <v>191.44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451.75119999999998</v>
      </c>
    </row>
    <row r="1055" spans="1:28" x14ac:dyDescent="0.2">
      <c r="A1055" s="9">
        <f>IFERROR(VLOOKUP(B1055,'[1]DADOS (OCULTAR)'!$P$3:$R$91,3,0),"")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THIAGO MARCOS PEIXOTO DE MENEZES PEREIRA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2236-05</v>
      </c>
      <c r="G1055" s="14" t="str">
        <f>IF('[1]TCE - ANEXO III - Preencher'!H1064="","",'[1]TCE - ANEXO III - Preencher'!H1064)</f>
        <v>12/2021</v>
      </c>
      <c r="H1055" s="15">
        <f>'[1]TCE - ANEXO III - Preencher'!I1064</f>
        <v>0</v>
      </c>
      <c r="I1055" s="15">
        <f>'[1]TCE - ANEXO III - Preencher'!J1064</f>
        <v>416.11599999999999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2.8499999999999996</v>
      </c>
      <c r="O1055" s="16">
        <f>'[1]TCE - ANEXO III - Preencher'!P1064</f>
        <v>0</v>
      </c>
      <c r="P1055" s="17">
        <f t="shared" si="98"/>
        <v>2.8499999999999996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418.96600000000001</v>
      </c>
    </row>
    <row r="1056" spans="1:28" x14ac:dyDescent="0.2">
      <c r="A1056" s="9">
        <f>IFERROR(VLOOKUP(B1056,'[1]DADOS (OCULTAR)'!$P$3:$R$91,3,0),"")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THOMAZ LUCAS FERNANDES SEIXAS</v>
      </c>
      <c r="E1056" s="10" t="str">
        <f>IF('[1]TCE - ANEXO III - Preencher'!F1065="4 - Assistência Odontológica","2 - Outros Profissionais da Saúde",'[1]TCE - ANEXO III - Preencher'!F1065)</f>
        <v>1 - Médico</v>
      </c>
      <c r="F1056" s="13" t="str">
        <f>'[1]TCE - ANEXO III - Preencher'!G1065</f>
        <v>2251-25</v>
      </c>
      <c r="G1056" s="14" t="str">
        <f>IF('[1]TCE - ANEXO III - Preencher'!H1065="","",'[1]TCE - ANEXO III - Preencher'!H1065)</f>
        <v>12/2021</v>
      </c>
      <c r="H1056" s="15">
        <f>'[1]TCE - ANEXO III - Preencher'!I1065</f>
        <v>0</v>
      </c>
      <c r="I1056" s="15">
        <f>'[1]TCE - ANEXO III - Preencher'!J1065</f>
        <v>921.42399999999998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10.84</v>
      </c>
      <c r="O1056" s="16">
        <f>'[1]TCE - ANEXO III - Preencher'!P1065</f>
        <v>0</v>
      </c>
      <c r="P1056" s="17">
        <f t="shared" si="98"/>
        <v>10.84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932.26400000000001</v>
      </c>
    </row>
    <row r="1057" spans="1:28" x14ac:dyDescent="0.2">
      <c r="A1057" s="9">
        <f>IFERROR(VLOOKUP(B1057,'[1]DADOS (OCULTAR)'!$P$3:$R$91,3,0),"")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THYAGO HENRIQUE DE PAULA SANTOS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5174-10</v>
      </c>
      <c r="G1057" s="14" t="str">
        <f>IF('[1]TCE - ANEXO III - Preencher'!H1066="","",'[1]TCE - ANEXO III - Preencher'!H1066)</f>
        <v>12/2021</v>
      </c>
      <c r="H1057" s="15">
        <f>'[1]TCE - ANEXO III - Preencher'!I1066</f>
        <v>0</v>
      </c>
      <c r="I1057" s="15">
        <f>'[1]TCE - ANEXO III - Preencher'!J1066</f>
        <v>160.98400000000001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1.36</v>
      </c>
      <c r="O1057" s="16">
        <f>'[1]TCE - ANEXO III - Preencher'!P1066</f>
        <v>0</v>
      </c>
      <c r="P1057" s="17">
        <f t="shared" si="98"/>
        <v>1.36</v>
      </c>
      <c r="Q1057" s="16">
        <f>'[1]TCE - ANEXO III - Preencher'!R1066</f>
        <v>287.7</v>
      </c>
      <c r="R1057" s="16">
        <f>'[1]TCE - ANEXO III - Preencher'!S1066</f>
        <v>66.78</v>
      </c>
      <c r="S1057" s="17">
        <f t="shared" si="99"/>
        <v>220.92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383.26400000000001</v>
      </c>
    </row>
    <row r="1058" spans="1:28" x14ac:dyDescent="0.2">
      <c r="A1058" s="9">
        <f>IFERROR(VLOOKUP(B1058,'[1]DADOS (OCULTAR)'!$P$3:$R$91,3,0),"")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THYAGO RAFAEL IVO FIALHO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3226-05</v>
      </c>
      <c r="G1058" s="14" t="str">
        <f>IF('[1]TCE - ANEXO III - Preencher'!H1067="","",'[1]TCE - ANEXO III - Preencher'!H1067)</f>
        <v>12/2021</v>
      </c>
      <c r="H1058" s="15">
        <f>'[1]TCE - ANEXO III - Preencher'!I1067</f>
        <v>0</v>
      </c>
      <c r="I1058" s="15">
        <f>'[1]TCE - ANEXO III - Preencher'!J1067</f>
        <v>245.66720000000001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1.36</v>
      </c>
      <c r="O1058" s="16">
        <f>'[1]TCE - ANEXO III - Preencher'!P1067</f>
        <v>0</v>
      </c>
      <c r="P1058" s="17">
        <f t="shared" si="98"/>
        <v>1.36</v>
      </c>
      <c r="Q1058" s="16">
        <f>'[1]TCE - ANEXO III - Preencher'!R1067</f>
        <v>157.5</v>
      </c>
      <c r="R1058" s="16">
        <f>'[1]TCE - ANEXO III - Preencher'!S1067</f>
        <v>64.55</v>
      </c>
      <c r="S1058" s="17">
        <f t="shared" si="99"/>
        <v>92.95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339.97720000000004</v>
      </c>
    </row>
    <row r="1059" spans="1:28" x14ac:dyDescent="0.2">
      <c r="A1059" s="9">
        <f>IFERROR(VLOOKUP(B1059,'[1]DADOS (OCULTAR)'!$P$3:$R$91,3,0),"")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TIAGO SANTOS DA PAZ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 t="str">
        <f>'[1]TCE - ANEXO III - Preencher'!G1068</f>
        <v>2149-15</v>
      </c>
      <c r="G1059" s="14" t="str">
        <f>IF('[1]TCE - ANEXO III - Preencher'!H1068="","",'[1]TCE - ANEXO III - Preencher'!H1068)</f>
        <v>12/2021</v>
      </c>
      <c r="H1059" s="15">
        <f>'[1]TCE - ANEXO III - Preencher'!I1068</f>
        <v>0</v>
      </c>
      <c r="I1059" s="15">
        <f>'[1]TCE - ANEXO III - Preencher'!J1068</f>
        <v>419.65039999999999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1.36</v>
      </c>
      <c r="O1059" s="16">
        <f>'[1]TCE - ANEXO III - Preencher'!P1068</f>
        <v>0</v>
      </c>
      <c r="P1059" s="17">
        <f t="shared" si="98"/>
        <v>1.36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421.0104</v>
      </c>
    </row>
    <row r="1060" spans="1:28" x14ac:dyDescent="0.2">
      <c r="A1060" s="9">
        <f>IFERROR(VLOOKUP(B1060,'[1]DADOS (OCULTAR)'!$P$3:$R$91,3,0),"")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UBIRAJARA SOARES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4110-10</v>
      </c>
      <c r="G1060" s="14" t="str">
        <f>IF('[1]TCE - ANEXO III - Preencher'!H1069="","",'[1]TCE - ANEXO III - Preencher'!H1069)</f>
        <v>12/2021</v>
      </c>
      <c r="H1060" s="15">
        <f>'[1]TCE - ANEXO III - Preencher'!I1069</f>
        <v>0</v>
      </c>
      <c r="I1060" s="15">
        <f>'[1]TCE - ANEXO III - Preencher'!J1069</f>
        <v>163.24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1.36</v>
      </c>
      <c r="O1060" s="16">
        <f>'[1]TCE - ANEXO III - Preencher'!P1069</f>
        <v>0</v>
      </c>
      <c r="P1060" s="17">
        <f t="shared" si="98"/>
        <v>1.36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164.60000000000002</v>
      </c>
    </row>
    <row r="1061" spans="1:28" x14ac:dyDescent="0.2">
      <c r="A1061" s="9">
        <f>IFERROR(VLOOKUP(B1061,'[1]DADOS (OCULTAR)'!$P$3:$R$91,3,0),"")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UDO JORGE LIMA GOMES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3226-05</v>
      </c>
      <c r="G1061" s="14" t="str">
        <f>IF('[1]TCE - ANEXO III - Preencher'!H1070="","",'[1]TCE - ANEXO III - Preencher'!H1070)</f>
        <v>12/2021</v>
      </c>
      <c r="H1061" s="15">
        <f>'[1]TCE - ANEXO III - Preencher'!I1070</f>
        <v>0</v>
      </c>
      <c r="I1061" s="15">
        <f>'[1]TCE - ANEXO III - Preencher'!J1070</f>
        <v>195.50640000000001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1.36</v>
      </c>
      <c r="O1061" s="16">
        <f>'[1]TCE - ANEXO III - Preencher'!P1070</f>
        <v>0</v>
      </c>
      <c r="P1061" s="17">
        <f t="shared" si="98"/>
        <v>1.36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196.86640000000003</v>
      </c>
    </row>
    <row r="1062" spans="1:28" x14ac:dyDescent="0.2">
      <c r="A1062" s="9">
        <f>IFERROR(VLOOKUP(B1062,'[1]DADOS (OCULTAR)'!$P$3:$R$91,3,0),"")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UIRES MANOEL DE ANDRADE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3241-15</v>
      </c>
      <c r="G1062" s="14" t="str">
        <f>IF('[1]TCE - ANEXO III - Preencher'!H1071="","",'[1]TCE - ANEXO III - Preencher'!H1071)</f>
        <v>12/2021</v>
      </c>
      <c r="H1062" s="15">
        <f>'[1]TCE - ANEXO III - Preencher'!I1071</f>
        <v>0</v>
      </c>
      <c r="I1062" s="15">
        <f>'[1]TCE - ANEXO III - Preencher'!J1071</f>
        <v>441.65519999999998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1.36</v>
      </c>
      <c r="O1062" s="16">
        <f>'[1]TCE - ANEXO III - Preencher'!P1071</f>
        <v>0</v>
      </c>
      <c r="P1062" s="17">
        <f t="shared" si="98"/>
        <v>1.36</v>
      </c>
      <c r="Q1062" s="16">
        <f>'[1]TCE - ANEXO III - Preencher'!R1071</f>
        <v>184.35</v>
      </c>
      <c r="R1062" s="16">
        <f>'[1]TCE - ANEXO III - Preencher'!S1071</f>
        <v>62.7</v>
      </c>
      <c r="S1062" s="17">
        <f t="shared" si="99"/>
        <v>121.64999999999999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564.66520000000003</v>
      </c>
    </row>
    <row r="1063" spans="1:28" x14ac:dyDescent="0.2">
      <c r="A1063" s="9">
        <f>IFERROR(VLOOKUP(B1063,'[1]DADOS (OCULTAR)'!$P$3:$R$91,3,0),"")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UMBELINA ALVES DE OLIVEIRA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3222-05</v>
      </c>
      <c r="G1063" s="14" t="str">
        <f>IF('[1]TCE - ANEXO III - Preencher'!H1072="","",'[1]TCE - ANEXO III - Preencher'!H1072)</f>
        <v>12/2021</v>
      </c>
      <c r="H1063" s="15">
        <f>'[1]TCE - ANEXO III - Preencher'!I1072</f>
        <v>0</v>
      </c>
      <c r="I1063" s="15">
        <f>'[1]TCE - ANEXO III - Preencher'!J1072</f>
        <v>193.0864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1.36</v>
      </c>
      <c r="O1063" s="16">
        <f>'[1]TCE - ANEXO III - Preencher'!P1072</f>
        <v>0</v>
      </c>
      <c r="P1063" s="17">
        <f t="shared" si="98"/>
        <v>1.36</v>
      </c>
      <c r="Q1063" s="16">
        <f>'[1]TCE - ANEXO III - Preencher'!R1072</f>
        <v>147.30000000000001</v>
      </c>
      <c r="R1063" s="16">
        <f>'[1]TCE - ANEXO III - Preencher'!S1072</f>
        <v>55.38</v>
      </c>
      <c r="S1063" s="17">
        <f t="shared" si="99"/>
        <v>91.920000000000016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286.3664</v>
      </c>
    </row>
    <row r="1064" spans="1:28" x14ac:dyDescent="0.2">
      <c r="A1064" s="9">
        <f>IFERROR(VLOOKUP(B1064,'[1]DADOS (OCULTAR)'!$P$3:$R$91,3,0),"")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VALCLEIDE MARIA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12/2021</v>
      </c>
      <c r="H1064" s="15">
        <f>'[1]TCE - ANEXO III - Preencher'!I1073</f>
        <v>0</v>
      </c>
      <c r="I1064" s="15">
        <f>'[1]TCE - ANEXO III - Preencher'!J1073</f>
        <v>195.9872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1.36</v>
      </c>
      <c r="O1064" s="16">
        <f>'[1]TCE - ANEXO III - Preencher'!P1073</f>
        <v>0</v>
      </c>
      <c r="P1064" s="17">
        <f t="shared" si="98"/>
        <v>1.36</v>
      </c>
      <c r="Q1064" s="16">
        <f>'[1]TCE - ANEXO III - Preencher'!R1073</f>
        <v>228.9</v>
      </c>
      <c r="R1064" s="16">
        <f>'[1]TCE - ANEXO III - Preencher'!S1073</f>
        <v>67.430000000000007</v>
      </c>
      <c r="S1064" s="17">
        <f t="shared" si="99"/>
        <v>161.47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358.81720000000001</v>
      </c>
    </row>
    <row r="1065" spans="1:28" x14ac:dyDescent="0.2">
      <c r="A1065" s="9">
        <f>IFERROR(VLOOKUP(B1065,'[1]DADOS (OCULTAR)'!$P$3:$R$91,3,0),"")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VALDECI PEREIRA DA SILVA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5163-45</v>
      </c>
      <c r="G1065" s="14" t="str">
        <f>IF('[1]TCE - ANEXO III - Preencher'!H1074="","",'[1]TCE - ANEXO III - Preencher'!H1074)</f>
        <v>12/2021</v>
      </c>
      <c r="H1065" s="15">
        <f>'[1]TCE - ANEXO III - Preencher'!I1074</f>
        <v>0</v>
      </c>
      <c r="I1065" s="15">
        <f>'[1]TCE - ANEXO III - Preencher'!J1074</f>
        <v>255.30879999999999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1.36</v>
      </c>
      <c r="O1065" s="16">
        <f>'[1]TCE - ANEXO III - Preencher'!P1074</f>
        <v>0</v>
      </c>
      <c r="P1065" s="17">
        <f t="shared" si="98"/>
        <v>1.36</v>
      </c>
      <c r="Q1065" s="16">
        <f>'[1]TCE - ANEXO III - Preencher'!R1074</f>
        <v>157.5</v>
      </c>
      <c r="R1065" s="16">
        <f>'[1]TCE - ANEXO III - Preencher'!S1074</f>
        <v>66.599999999999994</v>
      </c>
      <c r="S1065" s="17">
        <f t="shared" si="99"/>
        <v>90.9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347.56880000000001</v>
      </c>
    </row>
    <row r="1066" spans="1:28" x14ac:dyDescent="0.2">
      <c r="A1066" s="9">
        <f>IFERROR(VLOOKUP(B1066,'[1]DADOS (OCULTAR)'!$P$3:$R$91,3,0),"")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VALDEMIR DE SOUZA CABRAL JUNIOR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5151-10</v>
      </c>
      <c r="G1066" s="14" t="str">
        <f>IF('[1]TCE - ANEXO III - Preencher'!H1075="","",'[1]TCE - ANEXO III - Preencher'!H1075)</f>
        <v>12/2021</v>
      </c>
      <c r="H1066" s="15">
        <f>'[1]TCE - ANEXO III - Preencher'!I1075</f>
        <v>0</v>
      </c>
      <c r="I1066" s="15">
        <f>'[1]TCE - ANEXO III - Preencher'!J1075</f>
        <v>212.3776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1.36</v>
      </c>
      <c r="O1066" s="16">
        <f>'[1]TCE - ANEXO III - Preencher'!P1075</f>
        <v>0</v>
      </c>
      <c r="P1066" s="17">
        <f t="shared" si="98"/>
        <v>1.36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213.73760000000001</v>
      </c>
    </row>
    <row r="1067" spans="1:28" x14ac:dyDescent="0.2">
      <c r="A1067" s="9">
        <f>IFERROR(VLOOKUP(B1067,'[1]DADOS (OCULTAR)'!$P$3:$R$91,3,0),"")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VALDINEIDE MARIA BARBOZA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12/2021</v>
      </c>
      <c r="H1067" s="15">
        <f>'[1]TCE - ANEXO III - Preencher'!I1076</f>
        <v>0</v>
      </c>
      <c r="I1067" s="15">
        <f>'[1]TCE - ANEXO III - Preencher'!J1076</f>
        <v>6.0872000000000002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1.36</v>
      </c>
      <c r="O1067" s="16">
        <f>'[1]TCE - ANEXO III - Preencher'!P1076</f>
        <v>0</v>
      </c>
      <c r="P1067" s="17">
        <f t="shared" si="98"/>
        <v>1.36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7.4472000000000005</v>
      </c>
    </row>
    <row r="1068" spans="1:28" x14ac:dyDescent="0.2">
      <c r="A1068" s="9">
        <f>IFERROR(VLOOKUP(B1068,'[1]DADOS (OCULTAR)'!$P$3:$R$91,3,0),"")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VALERIA MARIA RUFINO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3222-05</v>
      </c>
      <c r="G1068" s="14" t="str">
        <f>IF('[1]TCE - ANEXO III - Preencher'!H1077="","",'[1]TCE - ANEXO III - Preencher'!H1077)</f>
        <v>12/2021</v>
      </c>
      <c r="H1068" s="15">
        <f>'[1]TCE - ANEXO III - Preencher'!I1077</f>
        <v>0</v>
      </c>
      <c r="I1068" s="15">
        <f>'[1]TCE - ANEXO III - Preencher'!J1077</f>
        <v>184.69919999999999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1.36</v>
      </c>
      <c r="O1068" s="16">
        <f>'[1]TCE - ANEXO III - Preencher'!P1077</f>
        <v>0</v>
      </c>
      <c r="P1068" s="17">
        <f t="shared" si="98"/>
        <v>1.36</v>
      </c>
      <c r="Q1068" s="16">
        <f>'[1]TCE - ANEXO III - Preencher'!R1077</f>
        <v>157.5</v>
      </c>
      <c r="R1068" s="16">
        <f>'[1]TCE - ANEXO III - Preencher'!S1077</f>
        <v>64.11</v>
      </c>
      <c r="S1068" s="17">
        <f t="shared" si="99"/>
        <v>93.39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279.44920000000002</v>
      </c>
    </row>
    <row r="1069" spans="1:28" x14ac:dyDescent="0.2">
      <c r="A1069" s="9">
        <f>IFERROR(VLOOKUP(B1069,'[1]DADOS (OCULTAR)'!$P$3:$R$91,3,0),"")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VALQUIRIA BERNARDO DA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3222-05</v>
      </c>
      <c r="G1069" s="14" t="str">
        <f>IF('[1]TCE - ANEXO III - Preencher'!H1078="","",'[1]TCE - ANEXO III - Preencher'!H1078)</f>
        <v>12/2021</v>
      </c>
      <c r="H1069" s="15">
        <f>'[1]TCE - ANEXO III - Preencher'!I1078</f>
        <v>0</v>
      </c>
      <c r="I1069" s="15">
        <f>'[1]TCE - ANEXO III - Preencher'!J1078</f>
        <v>200.89439999999999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1.36</v>
      </c>
      <c r="O1069" s="16">
        <f>'[1]TCE - ANEXO III - Preencher'!P1078</f>
        <v>0</v>
      </c>
      <c r="P1069" s="17">
        <f t="shared" si="98"/>
        <v>1.36</v>
      </c>
      <c r="Q1069" s="16">
        <f>'[1]TCE - ANEXO III - Preencher'!R1078</f>
        <v>137.25</v>
      </c>
      <c r="R1069" s="16">
        <f>'[1]TCE - ANEXO III - Preencher'!S1078</f>
        <v>67.430000000000007</v>
      </c>
      <c r="S1069" s="17">
        <f t="shared" si="99"/>
        <v>69.819999999999993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272.07439999999997</v>
      </c>
    </row>
    <row r="1070" spans="1:28" x14ac:dyDescent="0.2">
      <c r="A1070" s="9">
        <f>IFERROR(VLOOKUP(B1070,'[1]DADOS (OCULTAR)'!$P$3:$R$91,3,0),"")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VANESKA DE ANDRADE CAVALCANTI SANTOS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2236-05</v>
      </c>
      <c r="G1070" s="14" t="str">
        <f>IF('[1]TCE - ANEXO III - Preencher'!H1079="","",'[1]TCE - ANEXO III - Preencher'!H1079)</f>
        <v>12/2021</v>
      </c>
      <c r="H1070" s="15">
        <f>'[1]TCE - ANEXO III - Preencher'!I1079</f>
        <v>0</v>
      </c>
      <c r="I1070" s="15">
        <f>'[1]TCE - ANEXO III - Preencher'!J1079</f>
        <v>310.85520000000002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2.8499999999999996</v>
      </c>
      <c r="O1070" s="16">
        <f>'[1]TCE - ANEXO III - Preencher'!P1079</f>
        <v>0</v>
      </c>
      <c r="P1070" s="17">
        <f t="shared" si="98"/>
        <v>2.8499999999999996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313.70520000000005</v>
      </c>
    </row>
    <row r="1071" spans="1:28" x14ac:dyDescent="0.2">
      <c r="A1071" s="9">
        <f>IFERROR(VLOOKUP(B1071,'[1]DADOS (OCULTAR)'!$P$3:$R$91,3,0),"")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VANESSA DE MELO ESPINDOLA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3222-05</v>
      </c>
      <c r="G1071" s="14" t="str">
        <f>IF('[1]TCE - ANEXO III - Preencher'!H1080="","",'[1]TCE - ANEXO III - Preencher'!H1080)</f>
        <v>12/2021</v>
      </c>
      <c r="H1071" s="15">
        <f>'[1]TCE - ANEXO III - Preencher'!I1080</f>
        <v>0</v>
      </c>
      <c r="I1071" s="15">
        <f>'[1]TCE - ANEXO III - Preencher'!J1080</f>
        <v>169.9984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1.36</v>
      </c>
      <c r="O1071" s="16">
        <f>'[1]TCE - ANEXO III - Preencher'!P1080</f>
        <v>0</v>
      </c>
      <c r="P1071" s="17">
        <f t="shared" si="98"/>
        <v>1.36</v>
      </c>
      <c r="Q1071" s="16">
        <f>'[1]TCE - ANEXO III - Preencher'!R1080</f>
        <v>167.7</v>
      </c>
      <c r="R1071" s="16">
        <f>'[1]TCE - ANEXO III - Preencher'!S1080</f>
        <v>67.430000000000007</v>
      </c>
      <c r="S1071" s="17">
        <f t="shared" si="99"/>
        <v>100.26999999999998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271.6284</v>
      </c>
    </row>
    <row r="1072" spans="1:28" x14ac:dyDescent="0.2">
      <c r="A1072" s="9">
        <f>IFERROR(VLOOKUP(B1072,'[1]DADOS (OCULTAR)'!$P$3:$R$91,3,0),"")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VANESSA SALES DE ANDRADE CORREIA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3222-05</v>
      </c>
      <c r="G1072" s="14" t="str">
        <f>IF('[1]TCE - ANEXO III - Preencher'!H1081="","",'[1]TCE - ANEXO III - Preencher'!H1081)</f>
        <v>12/2021</v>
      </c>
      <c r="H1072" s="15">
        <f>'[1]TCE - ANEXO III - Preencher'!I1081</f>
        <v>0</v>
      </c>
      <c r="I1072" s="15">
        <f>'[1]TCE - ANEXO III - Preencher'!J1081</f>
        <v>56.745600000000003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1.36</v>
      </c>
      <c r="O1072" s="16">
        <f>'[1]TCE - ANEXO III - Preencher'!P1081</f>
        <v>0</v>
      </c>
      <c r="P1072" s="17">
        <f t="shared" si="98"/>
        <v>1.36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58.105600000000003</v>
      </c>
    </row>
    <row r="1073" spans="1:28" x14ac:dyDescent="0.2">
      <c r="A1073" s="9">
        <f>IFERROR(VLOOKUP(B1073,'[1]DADOS (OCULTAR)'!$P$3:$R$91,3,0),"")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VANIA MARIA DE OLIVEIRA SANTOS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3222-05</v>
      </c>
      <c r="G1073" s="14" t="str">
        <f>IF('[1]TCE - ANEXO III - Preencher'!H1082="","",'[1]TCE - ANEXO III - Preencher'!H1082)</f>
        <v>12/2021</v>
      </c>
      <c r="H1073" s="15">
        <f>'[1]TCE - ANEXO III - Preencher'!I1082</f>
        <v>0</v>
      </c>
      <c r="I1073" s="15">
        <f>'[1]TCE - ANEXO III - Preencher'!J1082</f>
        <v>278.8064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1.36</v>
      </c>
      <c r="O1073" s="16">
        <f>'[1]TCE - ANEXO III - Preencher'!P1082</f>
        <v>0</v>
      </c>
      <c r="P1073" s="17">
        <f t="shared" si="98"/>
        <v>1.36</v>
      </c>
      <c r="Q1073" s="16">
        <f>'[1]TCE - ANEXO III - Preencher'!R1082</f>
        <v>13.35</v>
      </c>
      <c r="R1073" s="16">
        <f>'[1]TCE - ANEXO III - Preencher'!S1082</f>
        <v>0</v>
      </c>
      <c r="S1073" s="17">
        <f t="shared" si="99"/>
        <v>13.35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293.51640000000003</v>
      </c>
    </row>
    <row r="1074" spans="1:28" x14ac:dyDescent="0.2">
      <c r="A1074" s="9">
        <f>IFERROR(VLOOKUP(B1074,'[1]DADOS (OCULTAR)'!$P$3:$R$91,3,0),"")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VANUZA CRISPIM DA SILVA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3222-05</v>
      </c>
      <c r="G1074" s="14" t="str">
        <f>IF('[1]TCE - ANEXO III - Preencher'!H1083="","",'[1]TCE - ANEXO III - Preencher'!H1083)</f>
        <v>12/2021</v>
      </c>
      <c r="H1074" s="15">
        <f>'[1]TCE - ANEXO III - Preencher'!I1083</f>
        <v>0</v>
      </c>
      <c r="I1074" s="15">
        <f>'[1]TCE - ANEXO III - Preencher'!J1083</f>
        <v>219.7912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1.36</v>
      </c>
      <c r="O1074" s="16">
        <f>'[1]TCE - ANEXO III - Preencher'!P1083</f>
        <v>0</v>
      </c>
      <c r="P1074" s="17">
        <f t="shared" si="98"/>
        <v>1.36</v>
      </c>
      <c r="Q1074" s="16">
        <f>'[1]TCE - ANEXO III - Preencher'!R1083</f>
        <v>270</v>
      </c>
      <c r="R1074" s="16">
        <f>'[1]TCE - ANEXO III - Preencher'!S1083</f>
        <v>62.34</v>
      </c>
      <c r="S1074" s="17">
        <f t="shared" si="99"/>
        <v>207.66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428.81119999999999</v>
      </c>
    </row>
    <row r="1075" spans="1:28" x14ac:dyDescent="0.2">
      <c r="A1075" s="9">
        <f>IFERROR(VLOOKUP(B1075,'[1]DADOS (OCULTAR)'!$P$3:$R$91,3,0),"")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VERA LUCIA GONCALVES DE LIMA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 t="str">
        <f>IF('[1]TCE - ANEXO III - Preencher'!H1084="","",'[1]TCE - ANEXO III - Preencher'!H1084)</f>
        <v>12/2021</v>
      </c>
      <c r="H1075" s="15">
        <f>'[1]TCE - ANEXO III - Preencher'!I1084</f>
        <v>0</v>
      </c>
      <c r="I1075" s="15">
        <f>'[1]TCE - ANEXO III - Preencher'!J1084</f>
        <v>201.596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1.36</v>
      </c>
      <c r="O1075" s="16">
        <f>'[1]TCE - ANEXO III - Preencher'!P1084</f>
        <v>0</v>
      </c>
      <c r="P1075" s="17">
        <f t="shared" si="98"/>
        <v>1.36</v>
      </c>
      <c r="Q1075" s="16">
        <f>'[1]TCE - ANEXO III - Preencher'!R1084</f>
        <v>157.5</v>
      </c>
      <c r="R1075" s="16">
        <f>'[1]TCE - ANEXO III - Preencher'!S1084</f>
        <v>67.430000000000007</v>
      </c>
      <c r="S1075" s="17">
        <f t="shared" si="99"/>
        <v>90.07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293.02600000000001</v>
      </c>
    </row>
    <row r="1076" spans="1:28" x14ac:dyDescent="0.2">
      <c r="A1076" s="9">
        <f>IFERROR(VLOOKUP(B1076,'[1]DADOS (OCULTAR)'!$P$3:$R$91,3,0),"")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VERONICA EUGENIO DOS SANTOS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3222-05</v>
      </c>
      <c r="G1076" s="14" t="str">
        <f>IF('[1]TCE - ANEXO III - Preencher'!H1085="","",'[1]TCE - ANEXO III - Preencher'!H1085)</f>
        <v>12/2021</v>
      </c>
      <c r="H1076" s="15">
        <f>'[1]TCE - ANEXO III - Preencher'!I1085</f>
        <v>0</v>
      </c>
      <c r="I1076" s="15">
        <f>'[1]TCE - ANEXO III - Preencher'!J1085</f>
        <v>174.85919999999999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1.36</v>
      </c>
      <c r="O1076" s="16">
        <f>'[1]TCE - ANEXO III - Preencher'!P1085</f>
        <v>0</v>
      </c>
      <c r="P1076" s="17">
        <f t="shared" si="98"/>
        <v>1.36</v>
      </c>
      <c r="Q1076" s="16">
        <f>'[1]TCE - ANEXO III - Preencher'!R1085</f>
        <v>228.9</v>
      </c>
      <c r="R1076" s="16">
        <f>'[1]TCE - ANEXO III - Preencher'!S1085</f>
        <v>67.430000000000007</v>
      </c>
      <c r="S1076" s="17">
        <f t="shared" si="99"/>
        <v>161.47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337.68920000000003</v>
      </c>
    </row>
    <row r="1077" spans="1:28" x14ac:dyDescent="0.2">
      <c r="A1077" s="9">
        <f>IFERROR(VLOOKUP(B1077,'[1]DADOS (OCULTAR)'!$P$3:$R$91,3,0),"")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VERONICA OLIVEIRA DA SILVA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 t="str">
        <f>IF('[1]TCE - ANEXO III - Preencher'!H1086="","",'[1]TCE - ANEXO III - Preencher'!H1086)</f>
        <v>12/2021</v>
      </c>
      <c r="H1077" s="15">
        <f>'[1]TCE - ANEXO III - Preencher'!I1086</f>
        <v>0</v>
      </c>
      <c r="I1077" s="15">
        <f>'[1]TCE - ANEXO III - Preencher'!J1086</f>
        <v>208.6696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1.36</v>
      </c>
      <c r="O1077" s="16">
        <f>'[1]TCE - ANEXO III - Preencher'!P1086</f>
        <v>0</v>
      </c>
      <c r="P1077" s="17">
        <f t="shared" si="98"/>
        <v>1.36</v>
      </c>
      <c r="Q1077" s="16">
        <f>'[1]TCE - ANEXO III - Preencher'!R1086</f>
        <v>167.7</v>
      </c>
      <c r="R1077" s="16">
        <f>'[1]TCE - ANEXO III - Preencher'!S1086</f>
        <v>67.430000000000007</v>
      </c>
      <c r="S1077" s="17">
        <f t="shared" si="99"/>
        <v>100.26999999999998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310.2996</v>
      </c>
    </row>
    <row r="1078" spans="1:28" x14ac:dyDescent="0.2">
      <c r="A1078" s="9">
        <f>IFERROR(VLOOKUP(B1078,'[1]DADOS (OCULTAR)'!$P$3:$R$91,3,0),"")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VICTOR DE CARVALHO BRITO PONTES</v>
      </c>
      <c r="E1078" s="10" t="str">
        <f>IF('[1]TCE - ANEXO III - Preencher'!F1087="4 - Assistência Odontológica","2 - Outros Profissionais da Saúde",'[1]TCE - ANEXO III - Preencher'!F1087)</f>
        <v>1 - Médico</v>
      </c>
      <c r="F1078" s="13" t="str">
        <f>'[1]TCE - ANEXO III - Preencher'!G1087</f>
        <v>2251-25</v>
      </c>
      <c r="G1078" s="14" t="str">
        <f>IF('[1]TCE - ANEXO III - Preencher'!H1087="","",'[1]TCE - ANEXO III - Preencher'!H1087)</f>
        <v>12/2021</v>
      </c>
      <c r="H1078" s="15">
        <f>'[1]TCE - ANEXO III - Preencher'!I1087</f>
        <v>0</v>
      </c>
      <c r="I1078" s="15">
        <f>'[1]TCE - ANEXO III - Preencher'!J1087</f>
        <v>1348.1176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10.84</v>
      </c>
      <c r="O1078" s="16">
        <f>'[1]TCE - ANEXO III - Preencher'!P1087</f>
        <v>0</v>
      </c>
      <c r="P1078" s="17">
        <f t="shared" si="98"/>
        <v>10.84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1358.9576</v>
      </c>
    </row>
    <row r="1079" spans="1:28" x14ac:dyDescent="0.2">
      <c r="A1079" s="9">
        <f>IFERROR(VLOOKUP(B1079,'[1]DADOS (OCULTAR)'!$P$3:$R$91,3,0),"")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VICTORIA PIMENTEL JATOBA</v>
      </c>
      <c r="E1079" s="10" t="str">
        <f>IF('[1]TCE - ANEXO III - Preencher'!F1088="4 - Assistência Odontológica","2 - Outros Profissionais da Saúde",'[1]TCE - ANEXO III - Preencher'!F1088)</f>
        <v>1 - Médico</v>
      </c>
      <c r="F1079" s="13" t="str">
        <f>'[1]TCE - ANEXO III - Preencher'!G1088</f>
        <v>2251-25</v>
      </c>
      <c r="G1079" s="14" t="str">
        <f>IF('[1]TCE - ANEXO III - Preencher'!H1088="","",'[1]TCE - ANEXO III - Preencher'!H1088)</f>
        <v>12/2021</v>
      </c>
      <c r="H1079" s="15">
        <f>'[1]TCE - ANEXO III - Preencher'!I1088</f>
        <v>0</v>
      </c>
      <c r="I1079" s="15">
        <f>'[1]TCE - ANEXO III - Preencher'!J1088</f>
        <v>702.98320000000012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10.84</v>
      </c>
      <c r="O1079" s="16">
        <f>'[1]TCE - ANEXO III - Preencher'!P1088</f>
        <v>0</v>
      </c>
      <c r="P1079" s="17">
        <f t="shared" si="98"/>
        <v>10.84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713.82320000000016</v>
      </c>
    </row>
    <row r="1080" spans="1:28" x14ac:dyDescent="0.2">
      <c r="A1080" s="9">
        <f>IFERROR(VLOOKUP(B1080,'[1]DADOS (OCULTAR)'!$P$3:$R$91,3,0),"")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VICTORIA REGINA DOS SANTOS TRINDADE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12/2021</v>
      </c>
      <c r="H1080" s="15">
        <f>'[1]TCE - ANEXO III - Preencher'!I1089</f>
        <v>0</v>
      </c>
      <c r="I1080" s="15">
        <f>'[1]TCE - ANEXO III - Preencher'!J1089</f>
        <v>215.75200000000001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1.36</v>
      </c>
      <c r="O1080" s="16">
        <f>'[1]TCE - ANEXO III - Preencher'!P1089</f>
        <v>0</v>
      </c>
      <c r="P1080" s="17">
        <f t="shared" si="98"/>
        <v>1.36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217.11200000000002</v>
      </c>
    </row>
    <row r="1081" spans="1:28" x14ac:dyDescent="0.2">
      <c r="A1081" s="9">
        <f>IFERROR(VLOOKUP(B1081,'[1]DADOS (OCULTAR)'!$P$3:$R$91,3,0),"")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VILDETE PEREIRA MARQUES DA SILVA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3222-05</v>
      </c>
      <c r="G1081" s="14" t="str">
        <f>IF('[1]TCE - ANEXO III - Preencher'!H1090="","",'[1]TCE - ANEXO III - Preencher'!H1090)</f>
        <v>12/2021</v>
      </c>
      <c r="H1081" s="15">
        <f>'[1]TCE - ANEXO III - Preencher'!I1090</f>
        <v>0</v>
      </c>
      <c r="I1081" s="15">
        <f>'[1]TCE - ANEXO III - Preencher'!J1090</f>
        <v>173.83600000000001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1.36</v>
      </c>
      <c r="O1081" s="16">
        <f>'[1]TCE - ANEXO III - Preencher'!P1090</f>
        <v>0</v>
      </c>
      <c r="P1081" s="17">
        <f t="shared" si="98"/>
        <v>1.36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175.19600000000003</v>
      </c>
    </row>
    <row r="1082" spans="1:28" x14ac:dyDescent="0.2">
      <c r="A1082" s="9">
        <f>IFERROR(VLOOKUP(B1082,'[1]DADOS (OCULTAR)'!$P$3:$R$91,3,0),"")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VILMA JOSEFA DA SILVA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3222-05</v>
      </c>
      <c r="G1082" s="14" t="str">
        <f>IF('[1]TCE - ANEXO III - Preencher'!H1091="","",'[1]TCE - ANEXO III - Preencher'!H1091)</f>
        <v>12/2021</v>
      </c>
      <c r="H1082" s="15">
        <f>'[1]TCE - ANEXO III - Preencher'!I1091</f>
        <v>0</v>
      </c>
      <c r="I1082" s="15">
        <f>'[1]TCE - ANEXO III - Preencher'!J1091</f>
        <v>229.26560000000001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1.36</v>
      </c>
      <c r="O1082" s="16">
        <f>'[1]TCE - ANEXO III - Preencher'!P1091</f>
        <v>0</v>
      </c>
      <c r="P1082" s="17">
        <f t="shared" si="98"/>
        <v>1.36</v>
      </c>
      <c r="Q1082" s="16">
        <f>'[1]TCE - ANEXO III - Preencher'!R1091</f>
        <v>167.70999999999998</v>
      </c>
      <c r="R1082" s="16">
        <f>'[1]TCE - ANEXO III - Preencher'!S1091</f>
        <v>58.49</v>
      </c>
      <c r="S1082" s="17">
        <f t="shared" si="99"/>
        <v>109.21999999999997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339.84559999999999</v>
      </c>
    </row>
    <row r="1083" spans="1:28" x14ac:dyDescent="0.2">
      <c r="A1083" s="9">
        <f>IFERROR(VLOOKUP(B1083,'[1]DADOS (OCULTAR)'!$P$3:$R$91,3,0),"")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VILMA MARIA ALVES CESAR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12/2021</v>
      </c>
      <c r="H1083" s="15">
        <f>'[1]TCE - ANEXO III - Preencher'!I1092</f>
        <v>0</v>
      </c>
      <c r="I1083" s="15">
        <f>'[1]TCE - ANEXO III - Preencher'!J1092</f>
        <v>202.58879999999999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1.36</v>
      </c>
      <c r="O1083" s="16">
        <f>'[1]TCE - ANEXO III - Preencher'!P1092</f>
        <v>0</v>
      </c>
      <c r="P1083" s="17">
        <f t="shared" si="98"/>
        <v>1.36</v>
      </c>
      <c r="Q1083" s="16">
        <f>'[1]TCE - ANEXO III - Preencher'!R1092</f>
        <v>167.7</v>
      </c>
      <c r="R1083" s="16">
        <f>'[1]TCE - ANEXO III - Preencher'!S1092</f>
        <v>63.34</v>
      </c>
      <c r="S1083" s="17">
        <f t="shared" si="99"/>
        <v>104.35999999999999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308.30880000000002</v>
      </c>
    </row>
    <row r="1084" spans="1:28" x14ac:dyDescent="0.2">
      <c r="A1084" s="9">
        <f>IFERROR(VLOOKUP(B1084,'[1]DADOS (OCULTAR)'!$P$3:$R$91,3,0),"")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VINICIUS CAVALCANTI GOMES</v>
      </c>
      <c r="E1084" s="10" t="str">
        <f>IF('[1]TCE - ANEXO III - Preencher'!F1093="4 - Assistência Odontológica","2 - Outros Profissionais da Saúde",'[1]TCE - ANEXO III - Preencher'!F1093)</f>
        <v>3 - Administrativo</v>
      </c>
      <c r="F1084" s="13" t="str">
        <f>'[1]TCE - ANEXO III - Preencher'!G1093</f>
        <v>3172-10</v>
      </c>
      <c r="G1084" s="14" t="str">
        <f>IF('[1]TCE - ANEXO III - Preencher'!H1093="","",'[1]TCE - ANEXO III - Preencher'!H1093)</f>
        <v>12/2021</v>
      </c>
      <c r="H1084" s="15">
        <f>'[1]TCE - ANEXO III - Preencher'!I1093</f>
        <v>0</v>
      </c>
      <c r="I1084" s="15">
        <f>'[1]TCE - ANEXO III - Preencher'!J1093</f>
        <v>219.15440000000001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1.36</v>
      </c>
      <c r="O1084" s="16">
        <f>'[1]TCE - ANEXO III - Preencher'!P1093</f>
        <v>0</v>
      </c>
      <c r="P1084" s="17">
        <f t="shared" si="98"/>
        <v>1.36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220.51440000000002</v>
      </c>
    </row>
    <row r="1085" spans="1:28" x14ac:dyDescent="0.2">
      <c r="A1085" s="9">
        <f>IFERROR(VLOOKUP(B1085,'[1]DADOS (OCULTAR)'!$P$3:$R$91,3,0),"")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VITOR MANOEL RODRIGUES FERREIRA DE LIMA</v>
      </c>
      <c r="E1085" s="10" t="str">
        <f>IF('[1]TCE - ANEXO III - Preencher'!F1094="4 - Assistência Odontológica","2 - Outros Profissionais da Saúde",'[1]TCE - ANEXO III - Preencher'!F1094)</f>
        <v>1 - Médico</v>
      </c>
      <c r="F1085" s="13" t="str">
        <f>'[1]TCE - ANEXO III - Preencher'!G1094</f>
        <v>2251-25</v>
      </c>
      <c r="G1085" s="14" t="str">
        <f>IF('[1]TCE - ANEXO III - Preencher'!H1094="","",'[1]TCE - ANEXO III - Preencher'!H1094)</f>
        <v>12/2021</v>
      </c>
      <c r="H1085" s="15">
        <f>'[1]TCE - ANEXO III - Preencher'!I1094</f>
        <v>0</v>
      </c>
      <c r="I1085" s="15">
        <f>'[1]TCE - ANEXO III - Preencher'!J1094</f>
        <v>1257.9760000000001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10.84</v>
      </c>
      <c r="O1085" s="16">
        <f>'[1]TCE - ANEXO III - Preencher'!P1094</f>
        <v>0</v>
      </c>
      <c r="P1085" s="17">
        <f t="shared" si="98"/>
        <v>10.84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1268.816</v>
      </c>
    </row>
    <row r="1086" spans="1:28" x14ac:dyDescent="0.2">
      <c r="A1086" s="9">
        <f>IFERROR(VLOOKUP(B1086,'[1]DADOS (OCULTAR)'!$P$3:$R$91,3,0),"")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VITORIA REGINA ARAUJO RIBEIRO DA COSTA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2237-10</v>
      </c>
      <c r="G1086" s="14" t="str">
        <f>IF('[1]TCE - ANEXO III - Preencher'!H1095="","",'[1]TCE - ANEXO III - Preencher'!H1095)</f>
        <v>12/2021</v>
      </c>
      <c r="H1086" s="15">
        <f>'[1]TCE - ANEXO III - Preencher'!I1095</f>
        <v>0</v>
      </c>
      <c r="I1086" s="15">
        <f>'[1]TCE - ANEXO III - Preencher'!J1095</f>
        <v>424.49759999999998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1.36</v>
      </c>
      <c r="O1086" s="16">
        <f>'[1]TCE - ANEXO III - Preencher'!P1095</f>
        <v>0</v>
      </c>
      <c r="P1086" s="17">
        <f t="shared" si="98"/>
        <v>1.36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425.85759999999999</v>
      </c>
    </row>
    <row r="1087" spans="1:28" x14ac:dyDescent="0.2">
      <c r="A1087" s="9">
        <f>IFERROR(VLOOKUP(B1087,'[1]DADOS (OCULTAR)'!$P$3:$R$91,3,0),"")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VITTORIA KEWELYN SILVA SOUTO MAIOR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 t="str">
        <f>'[1]TCE - ANEXO III - Preencher'!G1096</f>
        <v>4110-10</v>
      </c>
      <c r="G1087" s="14" t="str">
        <f>IF('[1]TCE - ANEXO III - Preencher'!H1096="","",'[1]TCE - ANEXO III - Preencher'!H1096)</f>
        <v>12/2021</v>
      </c>
      <c r="H1087" s="15">
        <f>'[1]TCE - ANEXO III - Preencher'!I1096</f>
        <v>0</v>
      </c>
      <c r="I1087" s="15">
        <f>'[1]TCE - ANEXO III - Preencher'!J1096</f>
        <v>3.2082000000000002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1.36</v>
      </c>
      <c r="O1087" s="16">
        <f>'[1]TCE - ANEXO III - Preencher'!P1096</f>
        <v>0</v>
      </c>
      <c r="P1087" s="17">
        <f t="shared" si="98"/>
        <v>1.36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4.5682</v>
      </c>
    </row>
    <row r="1088" spans="1:28" x14ac:dyDescent="0.2">
      <c r="A1088" s="9">
        <f>IFERROR(VLOOKUP(B1088,'[1]DADOS (OCULTAR)'!$P$3:$R$91,3,0),"")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VIVIAN CELIA PAES DE MELO</v>
      </c>
      <c r="E1088" s="10" t="str">
        <f>IF('[1]TCE - ANEXO III - Preencher'!F1097="4 - Assistência Odontológica","2 - Outros Profissionais da Saúde",'[1]TCE - ANEXO III - Preencher'!F1097)</f>
        <v>3 - Administrativo</v>
      </c>
      <c r="F1088" s="13" t="str">
        <f>'[1]TCE - ANEXO III - Preencher'!G1097</f>
        <v>4110-10</v>
      </c>
      <c r="G1088" s="14" t="str">
        <f>IF('[1]TCE - ANEXO III - Preencher'!H1097="","",'[1]TCE - ANEXO III - Preencher'!H1097)</f>
        <v>12/2021</v>
      </c>
      <c r="H1088" s="15">
        <f>'[1]TCE - ANEXO III - Preencher'!I1097</f>
        <v>0</v>
      </c>
      <c r="I1088" s="15">
        <f>'[1]TCE - ANEXO III - Preencher'!J1097</f>
        <v>165.0224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1.36</v>
      </c>
      <c r="O1088" s="16">
        <f>'[1]TCE - ANEXO III - Preencher'!P1097</f>
        <v>0</v>
      </c>
      <c r="P1088" s="17">
        <f t="shared" si="98"/>
        <v>1.36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166.38240000000002</v>
      </c>
    </row>
    <row r="1089" spans="1:28" x14ac:dyDescent="0.2">
      <c r="A1089" s="9">
        <f>IFERROR(VLOOKUP(B1089,'[1]DADOS (OCULTAR)'!$P$3:$R$91,3,0),"")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VIVIANE PEREIRA DA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5152-05</v>
      </c>
      <c r="G1089" s="14" t="str">
        <f>IF('[1]TCE - ANEXO III - Preencher'!H1098="","",'[1]TCE - ANEXO III - Preencher'!H1098)</f>
        <v>12/2021</v>
      </c>
      <c r="H1089" s="15">
        <f>'[1]TCE - ANEXO III - Preencher'!I1098</f>
        <v>0</v>
      </c>
      <c r="I1089" s="15">
        <f>'[1]TCE - ANEXO III - Preencher'!J1098</f>
        <v>207.08080000000001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1.36</v>
      </c>
      <c r="O1089" s="16">
        <f>'[1]TCE - ANEXO III - Preencher'!P1098</f>
        <v>0</v>
      </c>
      <c r="P1089" s="17">
        <f t="shared" si="98"/>
        <v>1.36</v>
      </c>
      <c r="Q1089" s="16">
        <f>'[1]TCE - ANEXO III - Preencher'!R1098</f>
        <v>287.7</v>
      </c>
      <c r="R1089" s="16">
        <f>'[1]TCE - ANEXO III - Preencher'!S1098</f>
        <v>71.400000000000006</v>
      </c>
      <c r="S1089" s="17">
        <f t="shared" si="99"/>
        <v>216.29999999999998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424.74080000000004</v>
      </c>
    </row>
    <row r="1090" spans="1:28" x14ac:dyDescent="0.2">
      <c r="A1090" s="9">
        <f>IFERROR(VLOOKUP(B1090,'[1]DADOS (OCULTAR)'!$P$3:$R$91,3,0),"")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VIVIENNE MARIA FERREIRA DE ANDRADE</v>
      </c>
      <c r="E1090" s="10" t="str">
        <f>IF('[1]TCE - ANEXO III - Preencher'!F1099="4 - Assistência Odontológica","2 - Outros Profissionais da Saúde",'[1]TCE - ANEXO III - Preencher'!F1099)</f>
        <v>1 - Médico</v>
      </c>
      <c r="F1090" s="13" t="str">
        <f>'[1]TCE - ANEXO III - Preencher'!G1099</f>
        <v>2251-25</v>
      </c>
      <c r="G1090" s="14" t="str">
        <f>IF('[1]TCE - ANEXO III - Preencher'!H1099="","",'[1]TCE - ANEXO III - Preencher'!H1099)</f>
        <v>12/2021</v>
      </c>
      <c r="H1090" s="15">
        <f>'[1]TCE - ANEXO III - Preencher'!I1099</f>
        <v>0</v>
      </c>
      <c r="I1090" s="15">
        <f>'[1]TCE - ANEXO III - Preencher'!J1099</f>
        <v>1590.7672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10.84</v>
      </c>
      <c r="O1090" s="16">
        <f>'[1]TCE - ANEXO III - Preencher'!P1099</f>
        <v>0</v>
      </c>
      <c r="P1090" s="17">
        <f t="shared" si="98"/>
        <v>10.84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1601.6071999999999</v>
      </c>
    </row>
    <row r="1091" spans="1:28" x14ac:dyDescent="0.2">
      <c r="A1091" s="9">
        <f>IFERROR(VLOOKUP(B1091,'[1]DADOS (OCULTAR)'!$P$3:$R$91,3,0),"")</f>
        <v>9039744000275</v>
      </c>
      <c r="B1091" s="10" t="str">
        <f>'[1]TCE - ANEXO III - Preencher'!C1100</f>
        <v>HOSPITAL MIGUEL ARRAES</v>
      </c>
      <c r="C1091" s="11"/>
      <c r="D1091" s="12" t="str">
        <f>'[1]TCE - ANEXO III - Preencher'!E1100</f>
        <v>WALLACE NEVES DE SA</v>
      </c>
      <c r="E1091" s="10" t="str">
        <f>IF('[1]TCE - ANEXO III - Preencher'!F1100="4 - Assistência Odontológica","2 - Outros Profissionais da Saúde",'[1]TCE - ANEXO III - Preencher'!F1100)</f>
        <v>3 - Administrativo</v>
      </c>
      <c r="F1091" s="13" t="str">
        <f>'[1]TCE - ANEXO III - Preencher'!G1100</f>
        <v>2526-05</v>
      </c>
      <c r="G1091" s="14" t="str">
        <f>IF('[1]TCE - ANEXO III - Preencher'!H1100="","",'[1]TCE - ANEXO III - Preencher'!H1100)</f>
        <v>12/2021</v>
      </c>
      <c r="H1091" s="15">
        <f>'[1]TCE - ANEXO III - Preencher'!I1100</f>
        <v>0</v>
      </c>
      <c r="I1091" s="15">
        <f>'[1]TCE - ANEXO III - Preencher'!J1100</f>
        <v>300.11360000000002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1.36</v>
      </c>
      <c r="O1091" s="16">
        <f>'[1]TCE - ANEXO III - Preencher'!P1100</f>
        <v>0</v>
      </c>
      <c r="P1091" s="17">
        <f t="shared" si="98"/>
        <v>1.36</v>
      </c>
      <c r="Q1091" s="16">
        <f>'[1]TCE - ANEXO III - Preencher'!R1100</f>
        <v>157.5</v>
      </c>
      <c r="R1091" s="16">
        <f>'[1]TCE - ANEXO III - Preencher'!S1100</f>
        <v>118.84</v>
      </c>
      <c r="S1091" s="17">
        <f t="shared" si="99"/>
        <v>38.659999999999997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340.1336</v>
      </c>
    </row>
    <row r="1092" spans="1:28" x14ac:dyDescent="0.2">
      <c r="A1092" s="9">
        <f>IFERROR(VLOOKUP(B1092,'[1]DADOS (OCULTAR)'!$P$3:$R$91,3,0),"")</f>
        <v>9039744000275</v>
      </c>
      <c r="B1092" s="10" t="str">
        <f>'[1]TCE - ANEXO III - Preencher'!C1101</f>
        <v>HOSPITAL MIGUEL ARRAES</v>
      </c>
      <c r="C1092" s="11"/>
      <c r="D1092" s="12" t="str">
        <f>'[1]TCE - ANEXO III - Preencher'!E1101</f>
        <v>WALTYENE FERNANDES DE ASSIS</v>
      </c>
      <c r="E1092" s="10" t="str">
        <f>IF('[1]TCE - ANEXO III - Preencher'!F1101="4 - Assistência Odontológica","2 - Outros Profissionais da Saúde",'[1]TCE - ANEXO III - Preencher'!F1101)</f>
        <v>3 - Administrativo</v>
      </c>
      <c r="F1092" s="13" t="str">
        <f>'[1]TCE - ANEXO III - Preencher'!G1101</f>
        <v>4110-10</v>
      </c>
      <c r="G1092" s="14" t="str">
        <f>IF('[1]TCE - ANEXO III - Preencher'!H1101="","",'[1]TCE - ANEXO III - Preencher'!H1101)</f>
        <v>12/2021</v>
      </c>
      <c r="H1092" s="15">
        <f>'[1]TCE - ANEXO III - Preencher'!I1101</f>
        <v>0</v>
      </c>
      <c r="I1092" s="15">
        <f>'[1]TCE - ANEXO III - Preencher'!J1101</f>
        <v>156.56720000000001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1.36</v>
      </c>
      <c r="O1092" s="16">
        <f>'[1]TCE - ANEXO III - Preencher'!P1101</f>
        <v>0</v>
      </c>
      <c r="P1092" s="17">
        <f t="shared" ref="P1092:P1155" si="104">N1092-O1092</f>
        <v>1.36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69.430000000000007</v>
      </c>
      <c r="U1092" s="16">
        <f>'[1]TCE - ANEXO III - Preencher'!V1101</f>
        <v>0</v>
      </c>
      <c r="V1092" s="17">
        <f t="shared" ref="V1092:V1155" si="106">T1092-U1092</f>
        <v>69.430000000000007</v>
      </c>
      <c r="W1092" s="18" t="str">
        <f>IF('[1]TCE - ANEXO III - Preencher'!X1101="","",'[1]TCE - ANEXO III - Preencher'!X1101)</f>
        <v>AUXÍLIO CRECHE</v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227.35720000000003</v>
      </c>
    </row>
    <row r="1093" spans="1:28" x14ac:dyDescent="0.2">
      <c r="A1093" s="9">
        <f>IFERROR(VLOOKUP(B1093,'[1]DADOS (OCULTAR)'!$P$3:$R$91,3,0),"")</f>
        <v>9039744000275</v>
      </c>
      <c r="B1093" s="10" t="str">
        <f>'[1]TCE - ANEXO III - Preencher'!C1102</f>
        <v>HOSPITAL MIGUEL ARRAES</v>
      </c>
      <c r="C1093" s="11"/>
      <c r="D1093" s="12" t="str">
        <f>'[1]TCE - ANEXO III - Preencher'!E1102</f>
        <v>WANA CRISTINA LOPES E SILVA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2516-05</v>
      </c>
      <c r="G1093" s="14" t="str">
        <f>IF('[1]TCE - ANEXO III - Preencher'!H1102="","",'[1]TCE - ANEXO III - Preencher'!H1102)</f>
        <v>12/2021</v>
      </c>
      <c r="H1093" s="15">
        <f>'[1]TCE - ANEXO III - Preencher'!I1102</f>
        <v>0</v>
      </c>
      <c r="I1093" s="15">
        <f>'[1]TCE - ANEXO III - Preencher'!J1102</f>
        <v>457.42880000000008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1.36</v>
      </c>
      <c r="O1093" s="16">
        <f>'[1]TCE - ANEXO III - Preencher'!P1102</f>
        <v>0</v>
      </c>
      <c r="P1093" s="17">
        <f t="shared" si="104"/>
        <v>1.36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458.78880000000009</v>
      </c>
    </row>
    <row r="1094" spans="1:28" x14ac:dyDescent="0.2">
      <c r="A1094" s="9">
        <f>IFERROR(VLOOKUP(B1094,'[1]DADOS (OCULTAR)'!$P$3:$R$91,3,0),"")</f>
        <v>9039744000275</v>
      </c>
      <c r="B1094" s="10" t="str">
        <f>'[1]TCE - ANEXO III - Preencher'!C1103</f>
        <v>HOSPITAL MIGUEL ARRAES</v>
      </c>
      <c r="C1094" s="11"/>
      <c r="D1094" s="12" t="str">
        <f>'[1]TCE - ANEXO III - Preencher'!E1103</f>
        <v>WEDJA MARIA SOUSA DA SILVA</v>
      </c>
      <c r="E1094" s="10" t="str">
        <f>IF('[1]TCE - ANEXO III - Preencher'!F1103="4 - Assistência Odontológica","2 - Outros Profissionais da Saúde",'[1]TCE - ANEXO III - Preencher'!F1103)</f>
        <v>3 - Administrativo</v>
      </c>
      <c r="F1094" s="13" t="str">
        <f>'[1]TCE - ANEXO III - Preencher'!G1103</f>
        <v>4110-10</v>
      </c>
      <c r="G1094" s="14" t="str">
        <f>IF('[1]TCE - ANEXO III - Preencher'!H1103="","",'[1]TCE - ANEXO III - Preencher'!H1103)</f>
        <v>12/2021</v>
      </c>
      <c r="H1094" s="15">
        <f>'[1]TCE - ANEXO III - Preencher'!I1103</f>
        <v>0</v>
      </c>
      <c r="I1094" s="15">
        <f>'[1]TCE - ANEXO III - Preencher'!J1103</f>
        <v>14.6668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1.36</v>
      </c>
      <c r="O1094" s="16">
        <f>'[1]TCE - ANEXO III - Preencher'!P1103</f>
        <v>0</v>
      </c>
      <c r="P1094" s="17">
        <f t="shared" si="104"/>
        <v>1.36</v>
      </c>
      <c r="Q1094" s="16">
        <f>'[1]TCE - ANEXO III - Preencher'!R1103</f>
        <v>260.11</v>
      </c>
      <c r="R1094" s="16">
        <f>'[1]TCE - ANEXO III - Preencher'!S1103</f>
        <v>31.9</v>
      </c>
      <c r="S1094" s="17">
        <f t="shared" si="105"/>
        <v>228.21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244.23680000000002</v>
      </c>
    </row>
    <row r="1095" spans="1:28" x14ac:dyDescent="0.2">
      <c r="A1095" s="9">
        <f>IFERROR(VLOOKUP(B1095,'[1]DADOS (OCULTAR)'!$P$3:$R$91,3,0),"")</f>
        <v>9039744000275</v>
      </c>
      <c r="B1095" s="10" t="str">
        <f>'[1]TCE - ANEXO III - Preencher'!C1104</f>
        <v>HOSPITAL MIGUEL ARRAES</v>
      </c>
      <c r="C1095" s="11"/>
      <c r="D1095" s="12" t="str">
        <f>'[1]TCE - ANEXO III - Preencher'!E1104</f>
        <v>WEIDSON BRAYAN PINHEIRO MELO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2236-05</v>
      </c>
      <c r="G1095" s="14" t="str">
        <f>IF('[1]TCE - ANEXO III - Preencher'!H1104="","",'[1]TCE - ANEXO III - Preencher'!H1104)</f>
        <v>12/2021</v>
      </c>
      <c r="H1095" s="15">
        <f>'[1]TCE - ANEXO III - Preencher'!I1104</f>
        <v>0</v>
      </c>
      <c r="I1095" s="15">
        <f>'[1]TCE - ANEXO III - Preencher'!J1104</f>
        <v>322.596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2.8499999999999996</v>
      </c>
      <c r="O1095" s="16">
        <f>'[1]TCE - ANEXO III - Preencher'!P1104</f>
        <v>0</v>
      </c>
      <c r="P1095" s="17">
        <f t="shared" si="104"/>
        <v>2.8499999999999996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325.44600000000003</v>
      </c>
    </row>
    <row r="1096" spans="1:28" x14ac:dyDescent="0.2">
      <c r="A1096" s="9">
        <f>IFERROR(VLOOKUP(B1096,'[1]DADOS (OCULTAR)'!$P$3:$R$91,3,0),"")</f>
        <v>9039744000275</v>
      </c>
      <c r="B1096" s="10" t="str">
        <f>'[1]TCE - ANEXO III - Preencher'!C1105</f>
        <v>HOSPITAL MIGUEL ARRAES</v>
      </c>
      <c r="C1096" s="11"/>
      <c r="D1096" s="12" t="str">
        <f>'[1]TCE - ANEXO III - Preencher'!E1105</f>
        <v>WENDELY CARLA NASCIMENTO DE LIMA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4110-10</v>
      </c>
      <c r="G1096" s="14" t="str">
        <f>IF('[1]TCE - ANEXO III - Preencher'!H1105="","",'[1]TCE - ANEXO III - Preencher'!H1105)</f>
        <v>12/2021</v>
      </c>
      <c r="H1096" s="15">
        <f>'[1]TCE - ANEXO III - Preencher'!I1105</f>
        <v>0</v>
      </c>
      <c r="I1096" s="15">
        <f>'[1]TCE - ANEXO III - Preencher'!J1105</f>
        <v>16.5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1.36</v>
      </c>
      <c r="O1096" s="16">
        <f>'[1]TCE - ANEXO III - Preencher'!P1105</f>
        <v>0</v>
      </c>
      <c r="P1096" s="17">
        <f t="shared" si="104"/>
        <v>1.36</v>
      </c>
      <c r="Q1096" s="16">
        <f>'[1]TCE - ANEXO III - Preencher'!R1105</f>
        <v>188.10999999999999</v>
      </c>
      <c r="R1096" s="16">
        <f>'[1]TCE - ANEXO III - Preencher'!S1105</f>
        <v>33</v>
      </c>
      <c r="S1096" s="17">
        <f t="shared" si="105"/>
        <v>155.10999999999999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172.96999999999997</v>
      </c>
    </row>
    <row r="1097" spans="1:28" x14ac:dyDescent="0.2">
      <c r="A1097" s="9">
        <f>IFERROR(VLOOKUP(B1097,'[1]DADOS (OCULTAR)'!$P$3:$R$91,3,0),"")</f>
        <v>9039744000275</v>
      </c>
      <c r="B1097" s="10" t="str">
        <f>'[1]TCE - ANEXO III - Preencher'!C1106</f>
        <v>HOSPITAL MIGUEL ARRAES</v>
      </c>
      <c r="C1097" s="11"/>
      <c r="D1097" s="12" t="str">
        <f>'[1]TCE - ANEXO III - Preencher'!E1106</f>
        <v>WESLEY FERREIRA DA SILVA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 t="str">
        <f>'[1]TCE - ANEXO III - Preencher'!G1106</f>
        <v>4110-10</v>
      </c>
      <c r="G1097" s="14" t="str">
        <f>IF('[1]TCE - ANEXO III - Preencher'!H1106="","",'[1]TCE - ANEXO III - Preencher'!H1106)</f>
        <v>12/2021</v>
      </c>
      <c r="H1097" s="15">
        <f>'[1]TCE - ANEXO III - Preencher'!I1106</f>
        <v>0</v>
      </c>
      <c r="I1097" s="15">
        <f>'[1]TCE - ANEXO III - Preencher'!J1106</f>
        <v>168.28880000000001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1.36</v>
      </c>
      <c r="O1097" s="16">
        <f>'[1]TCE - ANEXO III - Preencher'!P1106</f>
        <v>0</v>
      </c>
      <c r="P1097" s="17">
        <f t="shared" si="104"/>
        <v>1.36</v>
      </c>
      <c r="Q1097" s="16">
        <f>'[1]TCE - ANEXO III - Preencher'!R1106</f>
        <v>287.7</v>
      </c>
      <c r="R1097" s="16">
        <f>'[1]TCE - ANEXO III - Preencher'!S1106</f>
        <v>66.78</v>
      </c>
      <c r="S1097" s="17">
        <f t="shared" si="105"/>
        <v>220.92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390.56880000000001</v>
      </c>
    </row>
    <row r="1098" spans="1:28" x14ac:dyDescent="0.2">
      <c r="A1098" s="9">
        <f>IFERROR(VLOOKUP(B1098,'[1]DADOS (OCULTAR)'!$P$3:$R$91,3,0),"")</f>
        <v>9039744000275</v>
      </c>
      <c r="B1098" s="10" t="str">
        <f>'[1]TCE - ANEXO III - Preencher'!C1107</f>
        <v>HOSPITAL MIGUEL ARRAES</v>
      </c>
      <c r="C1098" s="11"/>
      <c r="D1098" s="12" t="str">
        <f>'[1]TCE - ANEXO III - Preencher'!E1107</f>
        <v>WILLAMS FRANCISCO DA ROCHA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2236-05</v>
      </c>
      <c r="G1098" s="14" t="str">
        <f>IF('[1]TCE - ANEXO III - Preencher'!H1107="","",'[1]TCE - ANEXO III - Preencher'!H1107)</f>
        <v>12/2021</v>
      </c>
      <c r="H1098" s="15">
        <f>'[1]TCE - ANEXO III - Preencher'!I1107</f>
        <v>0</v>
      </c>
      <c r="I1098" s="15">
        <f>'[1]TCE - ANEXO III - Preencher'!J1107</f>
        <v>262.61279999999999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2.8499999999999996</v>
      </c>
      <c r="O1098" s="16">
        <f>'[1]TCE - ANEXO III - Preencher'!P1107</f>
        <v>0</v>
      </c>
      <c r="P1098" s="17">
        <f t="shared" si="104"/>
        <v>2.8499999999999996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265.46280000000002</v>
      </c>
    </row>
    <row r="1099" spans="1:28" x14ac:dyDescent="0.2">
      <c r="A1099" s="9">
        <f>IFERROR(VLOOKUP(B1099,'[1]DADOS (OCULTAR)'!$P$3:$R$91,3,0),"")</f>
        <v>9039744000275</v>
      </c>
      <c r="B1099" s="10" t="str">
        <f>'[1]TCE - ANEXO III - Preencher'!C1108</f>
        <v>HOSPITAL MIGUEL ARRAES</v>
      </c>
      <c r="C1099" s="11"/>
      <c r="D1099" s="12" t="str">
        <f>'[1]TCE - ANEXO III - Preencher'!E1108</f>
        <v>WILLAMS SILVA REGO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 t="str">
        <f>'[1]TCE - ANEXO III - Preencher'!G1108</f>
        <v>5174-10</v>
      </c>
      <c r="G1099" s="14" t="str">
        <f>IF('[1]TCE - ANEXO III - Preencher'!H1108="","",'[1]TCE - ANEXO III - Preencher'!H1108)</f>
        <v>12/2021</v>
      </c>
      <c r="H1099" s="15">
        <f>'[1]TCE - ANEXO III - Preencher'!I1108</f>
        <v>0</v>
      </c>
      <c r="I1099" s="15">
        <f>'[1]TCE - ANEXO III - Preencher'!J1108</f>
        <v>158.44880000000001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1.36</v>
      </c>
      <c r="O1099" s="16">
        <f>'[1]TCE - ANEXO III - Preencher'!P1108</f>
        <v>0</v>
      </c>
      <c r="P1099" s="17">
        <f t="shared" si="104"/>
        <v>1.36</v>
      </c>
      <c r="Q1099" s="16">
        <f>'[1]TCE - ANEXO III - Preencher'!R1108</f>
        <v>270</v>
      </c>
      <c r="R1099" s="16">
        <f>'[1]TCE - ANEXO III - Preencher'!S1108</f>
        <v>52.76</v>
      </c>
      <c r="S1099" s="17">
        <f t="shared" si="105"/>
        <v>217.24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377.04880000000003</v>
      </c>
    </row>
    <row r="1100" spans="1:28" x14ac:dyDescent="0.2">
      <c r="A1100" s="9">
        <f>IFERROR(VLOOKUP(B1100,'[1]DADOS (OCULTAR)'!$P$3:$R$91,3,0),"")</f>
        <v>9039744000275</v>
      </c>
      <c r="B1100" s="10" t="str">
        <f>'[1]TCE - ANEXO III - Preencher'!C1109</f>
        <v>HOSPITAL MIGUEL ARRAES</v>
      </c>
      <c r="C1100" s="11"/>
      <c r="D1100" s="12" t="str">
        <f>'[1]TCE - ANEXO III - Preencher'!E1109</f>
        <v>WILMA RODRIGUES BEZERRA</v>
      </c>
      <c r="E1100" s="10" t="str">
        <f>IF('[1]TCE - ANEXO III - Preencher'!F1109="4 - Assistência Odontológica","2 - Outros Profissionais da Saúde",'[1]TCE - ANEXO III - Preencher'!F1109)</f>
        <v>3 - Administrativo</v>
      </c>
      <c r="F1100" s="13" t="str">
        <f>'[1]TCE - ANEXO III - Preencher'!G1109</f>
        <v>4110-10</v>
      </c>
      <c r="G1100" s="14" t="str">
        <f>IF('[1]TCE - ANEXO III - Preencher'!H1109="","",'[1]TCE - ANEXO III - Preencher'!H1109)</f>
        <v>12/2021</v>
      </c>
      <c r="H1100" s="15">
        <f>'[1]TCE - ANEXO III - Preencher'!I1109</f>
        <v>0</v>
      </c>
      <c r="I1100" s="15">
        <f>'[1]TCE - ANEXO III - Preencher'!J1109</f>
        <v>143.4408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1.36</v>
      </c>
      <c r="O1100" s="16">
        <f>'[1]TCE - ANEXO III - Preencher'!P1109</f>
        <v>0</v>
      </c>
      <c r="P1100" s="17">
        <f t="shared" si="104"/>
        <v>1.36</v>
      </c>
      <c r="Q1100" s="16">
        <f>'[1]TCE - ANEXO III - Preencher'!R1109</f>
        <v>117</v>
      </c>
      <c r="R1100" s="16">
        <f>'[1]TCE - ANEXO III - Preencher'!S1109</f>
        <v>60.55</v>
      </c>
      <c r="S1100" s="17">
        <f t="shared" si="105"/>
        <v>56.45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201.25080000000003</v>
      </c>
    </row>
    <row r="1101" spans="1:28" x14ac:dyDescent="0.2">
      <c r="A1101" s="9">
        <f>IFERROR(VLOOKUP(B1101,'[1]DADOS (OCULTAR)'!$P$3:$R$91,3,0),"")</f>
        <v>9039744000275</v>
      </c>
      <c r="B1101" s="10" t="str">
        <f>'[1]TCE - ANEXO III - Preencher'!C1110</f>
        <v>HOSPITAL MIGUEL ARRAES</v>
      </c>
      <c r="C1101" s="11"/>
      <c r="D1101" s="12" t="str">
        <f>'[1]TCE - ANEXO III - Preencher'!E1110</f>
        <v>YASMIN RIBEIRO DE ALBUQUERQUE MARINHO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3222-05</v>
      </c>
      <c r="G1101" s="14" t="str">
        <f>IF('[1]TCE - ANEXO III - Preencher'!H1110="","",'[1]TCE - ANEXO III - Preencher'!H1110)</f>
        <v>12/2021</v>
      </c>
      <c r="H1101" s="15">
        <f>'[1]TCE - ANEXO III - Preencher'!I1110</f>
        <v>0</v>
      </c>
      <c r="I1101" s="15">
        <f>'[1]TCE - ANEXO III - Preencher'!J1110</f>
        <v>174.86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1.36</v>
      </c>
      <c r="O1101" s="16">
        <f>'[1]TCE - ANEXO III - Preencher'!P1110</f>
        <v>0</v>
      </c>
      <c r="P1101" s="17">
        <f t="shared" si="104"/>
        <v>1.36</v>
      </c>
      <c r="Q1101" s="16">
        <f>'[1]TCE - ANEXO III - Preencher'!R1110</f>
        <v>228.9</v>
      </c>
      <c r="R1101" s="16">
        <f>'[1]TCE - ANEXO III - Preencher'!S1110</f>
        <v>67.430000000000007</v>
      </c>
      <c r="S1101" s="17">
        <f t="shared" si="105"/>
        <v>161.47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337.69000000000005</v>
      </c>
    </row>
    <row r="1102" spans="1:28" x14ac:dyDescent="0.2">
      <c r="A1102" s="9">
        <f>IFERROR(VLOOKUP(B1102,'[1]DADOS (OCULTAR)'!$P$3:$R$91,3,0),"")</f>
        <v>9039744000275</v>
      </c>
      <c r="B1102" s="10" t="str">
        <f>'[1]TCE - ANEXO III - Preencher'!C1111</f>
        <v>HOSPITAL MIGUEL ARRAES</v>
      </c>
      <c r="C1102" s="11"/>
      <c r="D1102" s="12" t="str">
        <f>'[1]TCE - ANEXO III - Preencher'!E1111</f>
        <v>YLKA ANNY COUTO OLIVEIRA BARBOZA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2237-10</v>
      </c>
      <c r="G1102" s="14" t="str">
        <f>IF('[1]TCE - ANEXO III - Preencher'!H1111="","",'[1]TCE - ANEXO III - Preencher'!H1111)</f>
        <v>12/2021</v>
      </c>
      <c r="H1102" s="15">
        <f>'[1]TCE - ANEXO III - Preencher'!I1111</f>
        <v>0</v>
      </c>
      <c r="I1102" s="15">
        <f>'[1]TCE - ANEXO III - Preencher'!J1111</f>
        <v>393.94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1.36</v>
      </c>
      <c r="O1102" s="16">
        <f>'[1]TCE - ANEXO III - Preencher'!P1111</f>
        <v>0</v>
      </c>
      <c r="P1102" s="17">
        <f t="shared" si="104"/>
        <v>1.36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395.3</v>
      </c>
    </row>
    <row r="1103" spans="1:28" x14ac:dyDescent="0.2">
      <c r="A1103" s="9">
        <f>IFERROR(VLOOKUP(B1103,'[1]DADOS (OCULTAR)'!$P$3:$R$91,3,0),"")</f>
        <v>9039744000275</v>
      </c>
      <c r="B1103" s="10" t="str">
        <f>'[1]TCE - ANEXO III - Preencher'!C1112</f>
        <v>HOSPITAL MIGUEL ARRAES</v>
      </c>
      <c r="C1103" s="11"/>
      <c r="D1103" s="12" t="str">
        <f>'[1]TCE - ANEXO III - Preencher'!E1112</f>
        <v>ZACARIAS MARCELINO GUIMARAES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 t="str">
        <f>'[1]TCE - ANEXO III - Preencher'!G1112</f>
        <v>8485-20</v>
      </c>
      <c r="G1103" s="14" t="str">
        <f>IF('[1]TCE - ANEXO III - Preencher'!H1112="","",'[1]TCE - ANEXO III - Preencher'!H1112)</f>
        <v>12/2021</v>
      </c>
      <c r="H1103" s="15">
        <f>'[1]TCE - ANEXO III - Preencher'!I1112</f>
        <v>0</v>
      </c>
      <c r="I1103" s="15">
        <f>'[1]TCE - ANEXO III - Preencher'!J1112</f>
        <v>181.10640000000001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1.36</v>
      </c>
      <c r="O1103" s="16">
        <f>'[1]TCE - ANEXO III - Preencher'!P1112</f>
        <v>0</v>
      </c>
      <c r="P1103" s="17">
        <f t="shared" si="104"/>
        <v>1.36</v>
      </c>
      <c r="Q1103" s="16">
        <f>'[1]TCE - ANEXO III - Preencher'!R1112</f>
        <v>228.9</v>
      </c>
      <c r="R1103" s="16">
        <f>'[1]TCE - ANEXO III - Preencher'!S1112</f>
        <v>70.39</v>
      </c>
      <c r="S1103" s="17">
        <f t="shared" si="105"/>
        <v>158.51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340.97640000000001</v>
      </c>
    </row>
    <row r="1104" spans="1:28" x14ac:dyDescent="0.2">
      <c r="A1104" s="9">
        <f>IFERROR(VLOOKUP(B1104,'[1]DADOS (OCULTAR)'!$P$3:$R$91,3,0),"")</f>
        <v>9039744000275</v>
      </c>
      <c r="B1104" s="10" t="str">
        <f>'[1]TCE - ANEXO III - Preencher'!C1113</f>
        <v>HOSPITAL MIGUEL ARRAES</v>
      </c>
      <c r="C1104" s="11"/>
      <c r="D1104" s="12" t="str">
        <f>'[1]TCE - ANEXO III - Preencher'!E1113</f>
        <v>ZENAIDE MARIA DOS SANTOS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 t="str">
        <f>'[1]TCE - ANEXO III - Preencher'!G1113</f>
        <v>3222-05</v>
      </c>
      <c r="G1104" s="14" t="str">
        <f>IF('[1]TCE - ANEXO III - Preencher'!H1113="","",'[1]TCE - ANEXO III - Preencher'!H1113)</f>
        <v>12/2021</v>
      </c>
      <c r="H1104" s="15">
        <f>'[1]TCE - ANEXO III - Preencher'!I1113</f>
        <v>0</v>
      </c>
      <c r="I1104" s="15">
        <f>'[1]TCE - ANEXO III - Preencher'!J1113</f>
        <v>220.9144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1.36</v>
      </c>
      <c r="O1104" s="16">
        <f>'[1]TCE - ANEXO III - Preencher'!P1113</f>
        <v>0</v>
      </c>
      <c r="P1104" s="17">
        <f t="shared" si="104"/>
        <v>1.36</v>
      </c>
      <c r="Q1104" s="16">
        <f>'[1]TCE - ANEXO III - Preencher'!R1113</f>
        <v>167.7</v>
      </c>
      <c r="R1104" s="16">
        <f>'[1]TCE - ANEXO III - Preencher'!S1113</f>
        <v>67.430000000000007</v>
      </c>
      <c r="S1104" s="17">
        <f t="shared" si="105"/>
        <v>100.26999999999998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322.5444</v>
      </c>
    </row>
    <row r="1105" spans="1:28" x14ac:dyDescent="0.2">
      <c r="A1105" s="9">
        <f>IFERROR(VLOOKUP(B1105,'[1]DADOS (OCULTAR)'!$P$3:$R$91,3,0),"")</f>
        <v>9039744000275</v>
      </c>
      <c r="B1105" s="10" t="str">
        <f>'[1]TCE - ANEXO III - Preencher'!C1114</f>
        <v>HOSPITAL MIGUEL ARRAES</v>
      </c>
      <c r="C1105" s="11"/>
      <c r="D1105" s="12" t="str">
        <f>'[1]TCE - ANEXO III - Preencher'!E1114</f>
        <v>ZILDA BEZERRA LIRA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3222-05</v>
      </c>
      <c r="G1105" s="14" t="str">
        <f>IF('[1]TCE - ANEXO III - Preencher'!H1114="","",'[1]TCE - ANEXO III - Preencher'!H1114)</f>
        <v>12/2021</v>
      </c>
      <c r="H1105" s="15">
        <f>'[1]TCE - ANEXO III - Preencher'!I1114</f>
        <v>0</v>
      </c>
      <c r="I1105" s="15">
        <f>'[1]TCE - ANEXO III - Preencher'!J1114</f>
        <v>220.94399999999999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1.36</v>
      </c>
      <c r="O1105" s="16">
        <f>'[1]TCE - ANEXO III - Preencher'!P1114</f>
        <v>0</v>
      </c>
      <c r="P1105" s="17">
        <f t="shared" si="104"/>
        <v>1.36</v>
      </c>
      <c r="Q1105" s="16">
        <f>'[1]TCE - ANEXO III - Preencher'!R1114</f>
        <v>287.7</v>
      </c>
      <c r="R1105" s="16">
        <f>'[1]TCE - ANEXO III - Preencher'!S1114</f>
        <v>67.430000000000007</v>
      </c>
      <c r="S1105" s="17">
        <f t="shared" si="105"/>
        <v>220.26999999999998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442.57399999999996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2022-02-04T14:49:14Z</dcterms:created>
  <dcterms:modified xsi:type="dcterms:W3CDTF">2022-02-04T14:49:32Z</dcterms:modified>
</cp:coreProperties>
</file>