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<sst xmlns="http://schemas.openxmlformats.org/spreadsheetml/2006/main" count="12" uniqueCount="12">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</sst>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3.4 - Material Farmacológico</v>
          </cell>
          <cell r="F11">
            <v>11563145000117</v>
          </cell>
          <cell r="G11" t="str">
            <v>COMERCIAL MOSTAERT</v>
          </cell>
          <cell r="H11" t="str">
            <v>B</v>
          </cell>
          <cell r="I11" t="str">
            <v>S</v>
          </cell>
          <cell r="J11" t="str">
            <v>000097822</v>
          </cell>
          <cell r="K11">
            <v>44377</v>
          </cell>
          <cell r="L11" t="str">
            <v>26210611563145000117550010000978221002001150</v>
          </cell>
          <cell r="M11" t="str">
            <v>26 -  Pernambuco</v>
          </cell>
          <cell r="N11">
            <v>6756</v>
          </cell>
        </row>
        <row r="12">
          <cell r="C12" t="str">
            <v>UPA SÃO LOURENÇO DA MATA</v>
          </cell>
          <cell r="E12" t="str">
            <v>3.4 - Material Farmacológico</v>
          </cell>
          <cell r="F12">
            <v>8778201000126</v>
          </cell>
          <cell r="G12" t="str">
            <v>DROGAFONTE</v>
          </cell>
          <cell r="H12" t="str">
            <v>B</v>
          </cell>
          <cell r="I12" t="str">
            <v>S</v>
          </cell>
          <cell r="J12" t="str">
            <v>000343346</v>
          </cell>
          <cell r="K12">
            <v>44404</v>
          </cell>
          <cell r="L12" t="str">
            <v>262107087782010001265500100034334616060009277</v>
          </cell>
          <cell r="M12" t="str">
            <v>26 -  Pernambuco</v>
          </cell>
          <cell r="N12">
            <v>385.12</v>
          </cell>
        </row>
        <row r="13">
          <cell r="C13" t="str">
            <v>UPA SÃO LOURENÇO DA MATA</v>
          </cell>
          <cell r="E13" t="str">
            <v>3.4 - Material Farmacológico</v>
          </cell>
          <cell r="F13">
            <v>8674752000140</v>
          </cell>
          <cell r="G13" t="str">
            <v>CIRURGICA MONTEBELLO</v>
          </cell>
          <cell r="H13" t="str">
            <v>B</v>
          </cell>
          <cell r="I13" t="str">
            <v>S</v>
          </cell>
          <cell r="J13" t="str">
            <v>000108824</v>
          </cell>
          <cell r="K13">
            <v>44404</v>
          </cell>
          <cell r="L13" t="str">
            <v>262107086747520001405500100010888241782696147</v>
          </cell>
          <cell r="M13" t="str">
            <v>26 -  Pernambuco</v>
          </cell>
          <cell r="N13">
            <v>255.87</v>
          </cell>
        </row>
        <row r="14">
          <cell r="C14" t="str">
            <v>UPA SÃO LOURENÇO DA MATA</v>
          </cell>
          <cell r="E14" t="str">
            <v>3.4 - Material Farmacológico</v>
          </cell>
          <cell r="F14">
            <v>12882932000194</v>
          </cell>
          <cell r="G14" t="str">
            <v>EXOMED</v>
          </cell>
          <cell r="H14" t="str">
            <v>B</v>
          </cell>
          <cell r="I14" t="str">
            <v>S</v>
          </cell>
          <cell r="J14" t="str">
            <v>152804</v>
          </cell>
          <cell r="K14">
            <v>44404</v>
          </cell>
          <cell r="L14" t="str">
            <v>262107128829320001945500100001528041418388512</v>
          </cell>
          <cell r="M14" t="str">
            <v>26 -  Pernambuco</v>
          </cell>
          <cell r="N14">
            <v>2964.9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61418042000131</v>
          </cell>
          <cell r="G15" t="str">
            <v>CIRURGICA FERNANDES</v>
          </cell>
          <cell r="H15" t="str">
            <v>B</v>
          </cell>
          <cell r="I15" t="str">
            <v>S</v>
          </cell>
          <cell r="J15" t="str">
            <v>1359556</v>
          </cell>
          <cell r="K15">
            <v>44386</v>
          </cell>
          <cell r="L15" t="str">
            <v>35210761418042000131550040013595561037097236</v>
          </cell>
          <cell r="M15" t="str">
            <v>35 -  São Paulo</v>
          </cell>
          <cell r="N15">
            <v>1198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41102195000168</v>
          </cell>
          <cell r="G16" t="str">
            <v>PR COMERCIAL</v>
          </cell>
          <cell r="H16" t="str">
            <v>B</v>
          </cell>
          <cell r="I16" t="str">
            <v>S</v>
          </cell>
          <cell r="J16" t="str">
            <v>86293</v>
          </cell>
          <cell r="K16">
            <v>44398</v>
          </cell>
          <cell r="L16" t="str">
            <v>26210741102195000168550000000862931153808479</v>
          </cell>
          <cell r="M16" t="str">
            <v>26 -  Pernambuco</v>
          </cell>
          <cell r="N16">
            <v>4130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8778201000126</v>
          </cell>
          <cell r="G17" t="str">
            <v>DROGAFONTE</v>
          </cell>
          <cell r="H17" t="str">
            <v>B</v>
          </cell>
          <cell r="I17" t="str">
            <v>S</v>
          </cell>
          <cell r="J17" t="str">
            <v>000343451</v>
          </cell>
          <cell r="K17">
            <v>44405</v>
          </cell>
          <cell r="L17" t="str">
            <v>26210708778201000126550010003434511294027556</v>
          </cell>
          <cell r="M17" t="str">
            <v>26 -  Pernambuco</v>
          </cell>
          <cell r="N17">
            <v>1366.84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7199135000177</v>
          </cell>
          <cell r="G18" t="str">
            <v>HOSPESETE</v>
          </cell>
          <cell r="H18" t="str">
            <v>B</v>
          </cell>
          <cell r="I18" t="str">
            <v>S</v>
          </cell>
          <cell r="J18" t="str">
            <v>000014259</v>
          </cell>
          <cell r="K18">
            <v>44405</v>
          </cell>
          <cell r="L18" t="str">
            <v>26210707199135000177550010000142591000162804</v>
          </cell>
          <cell r="M18" t="str">
            <v>26 -  Pernambuco</v>
          </cell>
          <cell r="N18">
            <v>1256</v>
          </cell>
        </row>
        <row r="19">
          <cell r="C19" t="str">
            <v>UPA SÃO LOURENÇO DA MATA</v>
          </cell>
          <cell r="E19" t="str">
            <v>3.14 - Alimentação Preparada</v>
          </cell>
          <cell r="F19">
            <v>29621566000112</v>
          </cell>
          <cell r="G19" t="str">
            <v>SÃO LOURENÇO SUPERMERCADO</v>
          </cell>
          <cell r="H19" t="str">
            <v>B</v>
          </cell>
          <cell r="I19" t="str">
            <v>S</v>
          </cell>
          <cell r="J19" t="str">
            <v>000000033</v>
          </cell>
          <cell r="K19">
            <v>44383</v>
          </cell>
          <cell r="L19" t="str">
            <v>26210729621566000112550020000000331000385769</v>
          </cell>
          <cell r="M19" t="str">
            <v>26 -  Pernambuco</v>
          </cell>
          <cell r="N19">
            <v>141.9</v>
          </cell>
        </row>
        <row r="20">
          <cell r="C20" t="str">
            <v>UPA SÃO LOURENÇO DA MATA</v>
          </cell>
          <cell r="E20" t="str">
            <v>3.14 - Alimentação Preparada</v>
          </cell>
          <cell r="F20">
            <v>30848237000198</v>
          </cell>
          <cell r="G20" t="str">
            <v>PH COMERCIO</v>
          </cell>
          <cell r="H20" t="str">
            <v>B</v>
          </cell>
          <cell r="I20" t="str">
            <v>S</v>
          </cell>
          <cell r="J20" t="str">
            <v>000007154</v>
          </cell>
          <cell r="K20">
            <v>44400</v>
          </cell>
          <cell r="L20" t="str">
            <v>26210730848237000198550010000071541237965875</v>
          </cell>
          <cell r="M20" t="str">
            <v>26 -  Pernambuco</v>
          </cell>
          <cell r="N20">
            <v>299.25</v>
          </cell>
        </row>
        <row r="21">
          <cell r="C21" t="str">
            <v>UPA SÃO LOURENÇO DA MATA</v>
          </cell>
          <cell r="E21" t="str">
            <v>3.6 - Material de Expediente</v>
          </cell>
          <cell r="F21">
            <v>24348443000136</v>
          </cell>
          <cell r="G21" t="str">
            <v>FRANCRIS LIVRARIA</v>
          </cell>
          <cell r="H21" t="str">
            <v>B</v>
          </cell>
          <cell r="I21" t="str">
            <v>S</v>
          </cell>
          <cell r="J21" t="str">
            <v>000013785</v>
          </cell>
          <cell r="K21">
            <v>44376</v>
          </cell>
          <cell r="L21" t="str">
            <v>26210624348443000136550010000137851748150775</v>
          </cell>
          <cell r="M21" t="str">
            <v>26 -  Pernambuco</v>
          </cell>
          <cell r="N21">
            <v>190</v>
          </cell>
        </row>
        <row r="22">
          <cell r="C22" t="str">
            <v>UPA SÃO LOURENÇO DA MATA</v>
          </cell>
          <cell r="E22" t="str">
            <v>3.6 - Material de Expediente</v>
          </cell>
          <cell r="F22">
            <v>729803000181</v>
          </cell>
          <cell r="G22" t="str">
            <v>EVERALDO P DA SILVA</v>
          </cell>
          <cell r="H22" t="str">
            <v>B</v>
          </cell>
          <cell r="I22" t="str">
            <v>S</v>
          </cell>
          <cell r="J22" t="str">
            <v>0000077475</v>
          </cell>
          <cell r="K22">
            <v>44379</v>
          </cell>
          <cell r="L22" t="str">
            <v>26210700729803000181651030000479761021337112</v>
          </cell>
          <cell r="M22" t="str">
            <v>26 -  Pernambuco</v>
          </cell>
          <cell r="N22">
            <v>29.9</v>
          </cell>
        </row>
        <row r="23">
          <cell r="C23" t="str">
            <v>UPA SÃO LOURENÇO DA MATA</v>
          </cell>
          <cell r="E23" t="str">
            <v>3.6 - Material de Expediente</v>
          </cell>
          <cell r="F23">
            <v>3330023000152</v>
          </cell>
          <cell r="G23" t="str">
            <v>PAPER BOX</v>
          </cell>
          <cell r="H23" t="str">
            <v>B</v>
          </cell>
          <cell r="I23" t="str">
            <v>S</v>
          </cell>
          <cell r="J23" t="str">
            <v>000035412</v>
          </cell>
          <cell r="K23">
            <v>44382</v>
          </cell>
          <cell r="L23" t="str">
            <v>26210703330023000152550010000354121618780007</v>
          </cell>
          <cell r="M23" t="str">
            <v>26 -  Pernambuco</v>
          </cell>
          <cell r="N23">
            <v>150</v>
          </cell>
        </row>
        <row r="24">
          <cell r="C24" t="str">
            <v>UPA SÃO LOURENÇO DA MATA</v>
          </cell>
          <cell r="E24" t="str">
            <v>3.6 - Material de Expediente</v>
          </cell>
          <cell r="F24">
            <v>3330023000152</v>
          </cell>
          <cell r="G24" t="str">
            <v>PAPER BOX</v>
          </cell>
          <cell r="H24" t="str">
            <v>B</v>
          </cell>
          <cell r="I24" t="str">
            <v>S</v>
          </cell>
          <cell r="J24" t="str">
            <v>000035413</v>
          </cell>
          <cell r="K24">
            <v>44382</v>
          </cell>
          <cell r="L24" t="str">
            <v>26210703330023000152550010000354131309613340</v>
          </cell>
          <cell r="M24" t="str">
            <v>26 -  Pernambuco</v>
          </cell>
          <cell r="N24">
            <v>39</v>
          </cell>
        </row>
        <row r="25">
          <cell r="C25" t="str">
            <v>UPA SÃO LOURENÇO DA MATA</v>
          </cell>
          <cell r="E25" t="str">
            <v>3.6 - Material de Expediente</v>
          </cell>
          <cell r="F25">
            <v>729803000181</v>
          </cell>
          <cell r="G25" t="str">
            <v>EVERALDO P DA SILVA</v>
          </cell>
          <cell r="H25" t="str">
            <v>B</v>
          </cell>
          <cell r="I25" t="str">
            <v>S</v>
          </cell>
          <cell r="J25" t="str">
            <v>000077554</v>
          </cell>
          <cell r="K25">
            <v>44383</v>
          </cell>
          <cell r="L25" t="str">
            <v>26210700729803000181651030000480551061439000</v>
          </cell>
          <cell r="M25" t="str">
            <v>26 -  Pernambuco</v>
          </cell>
          <cell r="N25">
            <v>11</v>
          </cell>
        </row>
        <row r="26">
          <cell r="C26" t="str">
            <v>UPA SÃO LOURENÇO DA MATA</v>
          </cell>
          <cell r="E26" t="str">
            <v>3.6 - Material de Expediente</v>
          </cell>
          <cell r="F26">
            <v>3080370000174</v>
          </cell>
          <cell r="G26" t="str">
            <v>ARMARINHO VIEIRA</v>
          </cell>
          <cell r="H26" t="str">
            <v>B</v>
          </cell>
          <cell r="I26" t="str">
            <v>S</v>
          </cell>
          <cell r="J26" t="str">
            <v>000009926</v>
          </cell>
          <cell r="K26">
            <v>44383</v>
          </cell>
          <cell r="L26" t="str">
            <v>26210703080370000174650010000099261574205531</v>
          </cell>
          <cell r="M26" t="str">
            <v>26 -  Pernambuco</v>
          </cell>
          <cell r="N26">
            <v>4</v>
          </cell>
        </row>
        <row r="27">
          <cell r="C27" t="str">
            <v>UPA SÃO LOURENÇO DA MATA</v>
          </cell>
          <cell r="E27" t="str">
            <v>3.6 - Material de Expediente</v>
          </cell>
          <cell r="F27">
            <v>729803000181</v>
          </cell>
          <cell r="G27" t="str">
            <v>EVERALDO P DA SILVA</v>
          </cell>
          <cell r="H27" t="str">
            <v>B</v>
          </cell>
          <cell r="I27" t="str">
            <v>S</v>
          </cell>
          <cell r="J27" t="str">
            <v>000048109</v>
          </cell>
          <cell r="K27">
            <v>44385</v>
          </cell>
          <cell r="L27" t="str">
            <v>26210700729803000181651030000481091081242396</v>
          </cell>
          <cell r="M27" t="str">
            <v>26 -  Pernambuco</v>
          </cell>
          <cell r="N27">
            <v>11</v>
          </cell>
        </row>
        <row r="28">
          <cell r="C28" t="str">
            <v>UPA SÃO LOURENÇO DA MATA</v>
          </cell>
          <cell r="E28" t="str">
            <v>3.6 - Material de Expediente</v>
          </cell>
          <cell r="F28">
            <v>29179994000137</v>
          </cell>
          <cell r="G28" t="str">
            <v>PAPEL CENTER</v>
          </cell>
          <cell r="H28" t="str">
            <v>B</v>
          </cell>
          <cell r="I28" t="str">
            <v>S</v>
          </cell>
          <cell r="J28" t="str">
            <v>000007031</v>
          </cell>
          <cell r="K28">
            <v>44385</v>
          </cell>
          <cell r="L28" t="str">
            <v>26210728179994000137650000000070311842062829</v>
          </cell>
          <cell r="M28" t="str">
            <v>26 -  Pernambuco</v>
          </cell>
          <cell r="N28">
            <v>22</v>
          </cell>
        </row>
        <row r="29">
          <cell r="C29" t="str">
            <v>UPA SÃO LOURENÇO DA MATA</v>
          </cell>
          <cell r="E29" t="str">
            <v>3.6 - Material de Expediente</v>
          </cell>
          <cell r="F29">
            <v>29179994000137</v>
          </cell>
          <cell r="G29" t="str">
            <v>PAPEL CENTER</v>
          </cell>
          <cell r="H29" t="str">
            <v>B</v>
          </cell>
          <cell r="I29" t="str">
            <v>S</v>
          </cell>
          <cell r="J29" t="str">
            <v>000007048</v>
          </cell>
          <cell r="K29">
            <v>44389</v>
          </cell>
          <cell r="L29" t="str">
            <v>26210729179994000137850010000070481248038507</v>
          </cell>
          <cell r="M29" t="str">
            <v>26 -  Pernambuco</v>
          </cell>
          <cell r="N29">
            <v>14</v>
          </cell>
        </row>
        <row r="30">
          <cell r="C30" t="str">
            <v>UPA SÃO LOURENÇO DA MATA</v>
          </cell>
          <cell r="E30" t="str">
            <v>3.6 - Material de Expediente</v>
          </cell>
          <cell r="F30">
            <v>729803000181</v>
          </cell>
          <cell r="G30" t="str">
            <v>EVERALDO P DA SILVA</v>
          </cell>
          <cell r="H30" t="str">
            <v>B</v>
          </cell>
          <cell r="I30" t="str">
            <v>S</v>
          </cell>
          <cell r="J30" t="str">
            <v>000048391</v>
          </cell>
          <cell r="K30">
            <v>44400</v>
          </cell>
          <cell r="L30" t="str">
            <v>26210700729803000181651030000483911230911472</v>
          </cell>
          <cell r="M30" t="str">
            <v>26 -  Pernambuco</v>
          </cell>
          <cell r="N30">
            <v>30</v>
          </cell>
        </row>
        <row r="31">
          <cell r="C31" t="str">
            <v>UPA SÃO LOURENÇO DA MATA</v>
          </cell>
          <cell r="E31" t="str">
            <v>3.6 - Material de Expediente</v>
          </cell>
          <cell r="F31">
            <v>17894761000137</v>
          </cell>
          <cell r="G31" t="str">
            <v>RECIFETRONIC</v>
          </cell>
          <cell r="H31" t="str">
            <v>B</v>
          </cell>
          <cell r="I31" t="str">
            <v>S</v>
          </cell>
          <cell r="J31" t="str">
            <v>000005540</v>
          </cell>
          <cell r="K31">
            <v>44399</v>
          </cell>
          <cell r="L31" t="str">
            <v>26210717894761000137550010000055401130621308</v>
          </cell>
          <cell r="M31" t="str">
            <v>26 -  Pernambuco</v>
          </cell>
          <cell r="N31">
            <v>195</v>
          </cell>
        </row>
        <row r="32">
          <cell r="C32" t="str">
            <v>UPA SÃO LOURENÇO DA MATA</v>
          </cell>
          <cell r="E32" t="str">
            <v>3.6 - Material de Expediente</v>
          </cell>
          <cell r="F32">
            <v>729803000181</v>
          </cell>
          <cell r="G32" t="str">
            <v>EVERALDO P DA SILVA</v>
          </cell>
          <cell r="H32" t="str">
            <v>B</v>
          </cell>
          <cell r="I32" t="str">
            <v>S</v>
          </cell>
          <cell r="J32" t="str">
            <v>0000077867</v>
          </cell>
          <cell r="K32">
            <v>44399</v>
          </cell>
          <cell r="L32" t="str">
            <v>26210700729803000181551030000449651221038257</v>
          </cell>
          <cell r="M32" t="str">
            <v>26 -  Pernambuco</v>
          </cell>
          <cell r="N32">
            <v>3.8</v>
          </cell>
        </row>
        <row r="33">
          <cell r="C33" t="str">
            <v>UPA SÃO LOURENÇO DA MATA</v>
          </cell>
          <cell r="E33" t="str">
            <v>3.6 - Material de Expediente</v>
          </cell>
          <cell r="F33">
            <v>729803000181</v>
          </cell>
          <cell r="G33" t="str">
            <v>EVERALDO P DA SILVA</v>
          </cell>
          <cell r="H33" t="str">
            <v>B</v>
          </cell>
          <cell r="I33" t="str">
            <v>S</v>
          </cell>
          <cell r="J33" t="str">
            <v>0000077899</v>
          </cell>
          <cell r="K33">
            <v>44400</v>
          </cell>
          <cell r="L33" t="str">
            <v>26210700729803000181651030000483961231110038</v>
          </cell>
          <cell r="M33" t="str">
            <v>26 -  Pernambuco</v>
          </cell>
          <cell r="N33">
            <v>7.6</v>
          </cell>
        </row>
        <row r="34">
          <cell r="C34" t="str">
            <v>UPA SÃO LOURENÇO DA MATA</v>
          </cell>
          <cell r="E34" t="str">
            <v>3.2 - Gás e Outros Materiais Engarrafados</v>
          </cell>
          <cell r="F34">
            <v>24380578002203</v>
          </cell>
          <cell r="G34" t="str">
            <v>WHITE MARTINS</v>
          </cell>
          <cell r="H34" t="str">
            <v>B</v>
          </cell>
          <cell r="I34" t="str">
            <v>S</v>
          </cell>
          <cell r="J34" t="str">
            <v>1035</v>
          </cell>
          <cell r="K34">
            <v>44380</v>
          </cell>
          <cell r="L34" t="str">
            <v>26210724380578002203550490000010351843116622</v>
          </cell>
          <cell r="M34" t="str">
            <v>26 -  Pernambuco</v>
          </cell>
          <cell r="N34">
            <v>1202.28</v>
          </cell>
        </row>
        <row r="35">
          <cell r="C35" t="str">
            <v>UPA SÃO LOURENÇO DA MATA</v>
          </cell>
          <cell r="E35" t="str">
            <v>3.2 - Gás e Outros Materiais Engarrafados</v>
          </cell>
          <cell r="F35">
            <v>24380578002041</v>
          </cell>
          <cell r="G35" t="str">
            <v>WHITE MARTINS</v>
          </cell>
          <cell r="H35" t="str">
            <v>B</v>
          </cell>
          <cell r="I35" t="str">
            <v>S</v>
          </cell>
          <cell r="J35" t="str">
            <v>6066</v>
          </cell>
          <cell r="K35">
            <v>44384</v>
          </cell>
          <cell r="L35" t="str">
            <v>26210724380578002041550860000060661843731412</v>
          </cell>
          <cell r="M35" t="str">
            <v>26 -  Pernambuco</v>
          </cell>
          <cell r="N35">
            <v>279.57</v>
          </cell>
        </row>
        <row r="36">
          <cell r="C36" t="str">
            <v>UPA SÃO LOURENÇO DA MATA</v>
          </cell>
          <cell r="E36" t="str">
            <v>3.2 - Gás e Outros Materiais Engarrafados</v>
          </cell>
          <cell r="F36">
            <v>24380578002041</v>
          </cell>
          <cell r="G36" t="str">
            <v>WHITE MARTINS</v>
          </cell>
          <cell r="H36" t="str">
            <v>B</v>
          </cell>
          <cell r="I36" t="str">
            <v>S</v>
          </cell>
          <cell r="J36" t="str">
            <v>6104</v>
          </cell>
          <cell r="K36">
            <v>44386</v>
          </cell>
          <cell r="L36" t="str">
            <v>26210724380578002041550860000061041843996257</v>
          </cell>
          <cell r="M36" t="str">
            <v>26 -  Pernambuco</v>
          </cell>
          <cell r="N36">
            <v>111.68</v>
          </cell>
        </row>
        <row r="37">
          <cell r="C37" t="str">
            <v>UPA SÃO LOURENÇO DA MATA</v>
          </cell>
          <cell r="E37" t="str">
            <v>3.2 - Gás e Outros Materiais Engarrafados</v>
          </cell>
          <cell r="F37">
            <v>24380578002041</v>
          </cell>
          <cell r="G37" t="str">
            <v>WHITE MARTINS</v>
          </cell>
          <cell r="H37" t="str">
            <v>B</v>
          </cell>
          <cell r="I37" t="str">
            <v>S</v>
          </cell>
          <cell r="J37" t="str">
            <v>6150</v>
          </cell>
          <cell r="K37">
            <v>44390</v>
          </cell>
          <cell r="L37" t="str">
            <v>26210724380578002041550860000061501844384754</v>
          </cell>
          <cell r="M37" t="str">
            <v>26 -  Pernambuco</v>
          </cell>
          <cell r="N37">
            <v>41.55</v>
          </cell>
        </row>
        <row r="38">
          <cell r="C38" t="str">
            <v>UPA SÃO LOURENÇO DA MATA</v>
          </cell>
          <cell r="E38" t="str">
            <v>3.2 - Gás e Outros Materiais Engarrafados</v>
          </cell>
          <cell r="F38">
            <v>24380578002041</v>
          </cell>
          <cell r="G38" t="str">
            <v>WHITE MARTINS</v>
          </cell>
          <cell r="H38" t="str">
            <v>B</v>
          </cell>
          <cell r="I38" t="str">
            <v>S</v>
          </cell>
          <cell r="J38" t="str">
            <v>6231</v>
          </cell>
          <cell r="K38">
            <v>44398</v>
          </cell>
          <cell r="L38" t="str">
            <v>26210724380578002041550860000062311845378065</v>
          </cell>
          <cell r="M38" t="str">
            <v>26 -  Pernambuco</v>
          </cell>
          <cell r="N38">
            <v>559.15</v>
          </cell>
        </row>
        <row r="39">
          <cell r="C39" t="str">
            <v>UPA SÃO LOURENÇO DA MATA</v>
          </cell>
          <cell r="E39" t="str">
            <v>3.2 - Gás e Outros Materiais Engarrafados</v>
          </cell>
          <cell r="F39">
            <v>14823559000126</v>
          </cell>
          <cell r="G39" t="str">
            <v>R C LIMA</v>
          </cell>
          <cell r="H39" t="str">
            <v>B</v>
          </cell>
          <cell r="I39" t="str">
            <v>S</v>
          </cell>
          <cell r="J39" t="str">
            <v>000005019</v>
          </cell>
          <cell r="K39">
            <v>44407</v>
          </cell>
          <cell r="L39" t="str">
            <v>26210714823559000126550020000050191000075020</v>
          </cell>
          <cell r="M39" t="str">
            <v>26 -  Pernambuco</v>
          </cell>
          <cell r="N39">
            <v>95</v>
          </cell>
        </row>
        <row r="40">
          <cell r="C40" t="str">
            <v>UPA SÃO LOURENÇO DA MATA</v>
          </cell>
          <cell r="E40" t="str">
            <v>3.2 - Gás e Outros Materiais Engarrafados</v>
          </cell>
          <cell r="F40">
            <v>24380578002203</v>
          </cell>
          <cell r="G40" t="str">
            <v>WHITE MARTINS</v>
          </cell>
          <cell r="H40" t="str">
            <v>B</v>
          </cell>
          <cell r="I40" t="str">
            <v>S</v>
          </cell>
          <cell r="J40" t="str">
            <v>3076</v>
          </cell>
          <cell r="K40">
            <v>44399</v>
          </cell>
          <cell r="L40" t="str">
            <v>26210724380578002203550730000030761845500446</v>
          </cell>
          <cell r="M40" t="str">
            <v>26 -  Pernambuco</v>
          </cell>
          <cell r="N40">
            <v>2290.69</v>
          </cell>
        </row>
        <row r="41">
          <cell r="C41" t="str">
            <v>UPA SÃO LOURENÇO DA MATA</v>
          </cell>
          <cell r="E41" t="str">
            <v xml:space="preserve">3.8 - Uniformes, Tecidos e Aviamentos </v>
          </cell>
          <cell r="F41">
            <v>3906828000100</v>
          </cell>
          <cell r="G41" t="str">
            <v>OVERLOQUE</v>
          </cell>
          <cell r="H41" t="str">
            <v>B</v>
          </cell>
          <cell r="I41" t="str">
            <v>S</v>
          </cell>
          <cell r="J41" t="str">
            <v>000004509</v>
          </cell>
          <cell r="K41">
            <v>44406</v>
          </cell>
          <cell r="L41" t="str">
            <v>26210703906828000100550010000045091948600000</v>
          </cell>
          <cell r="M41" t="str">
            <v>26 -  Pernambuco</v>
          </cell>
          <cell r="N41">
            <v>2145</v>
          </cell>
        </row>
        <row r="42">
          <cell r="C42" t="str">
            <v>UPA SÃO LOURENÇO DA MATA</v>
          </cell>
          <cell r="E42" t="str">
            <v xml:space="preserve">3.10 - Material para Manutenção de Bens Móveis </v>
          </cell>
          <cell r="F42">
            <v>17894761000137</v>
          </cell>
          <cell r="G42" t="str">
            <v>RECIFETRONIC</v>
          </cell>
          <cell r="H42" t="str">
            <v>B</v>
          </cell>
          <cell r="I42" t="str">
            <v>S</v>
          </cell>
          <cell r="J42" t="str">
            <v>000005491</v>
          </cell>
          <cell r="K42">
            <v>44384</v>
          </cell>
          <cell r="L42" t="str">
            <v>26210717894761000137550010000054911130621301</v>
          </cell>
          <cell r="M42" t="str">
            <v>26 -  Pernambuco</v>
          </cell>
          <cell r="N42">
            <v>20</v>
          </cell>
        </row>
        <row r="43">
          <cell r="C43" t="str">
            <v>UPA SÃO LOURENÇO DA MATA</v>
          </cell>
          <cell r="E43" t="str">
            <v xml:space="preserve">3.10 - Material para Manutenção de Bens Móveis </v>
          </cell>
          <cell r="F43">
            <v>6814684000141</v>
          </cell>
          <cell r="G43" t="str">
            <v>LOGNET</v>
          </cell>
          <cell r="H43" t="str">
            <v>B</v>
          </cell>
          <cell r="I43" t="str">
            <v>S</v>
          </cell>
          <cell r="J43" t="str">
            <v>000105673</v>
          </cell>
          <cell r="K43">
            <v>44396</v>
          </cell>
          <cell r="L43" t="str">
            <v>26210706814684000141550030001056731004052486</v>
          </cell>
          <cell r="M43" t="str">
            <v>26 -  Pernambuco</v>
          </cell>
          <cell r="N43">
            <v>2.4</v>
          </cell>
        </row>
        <row r="44">
          <cell r="C44" t="str">
            <v>UPA SÃO LOURENÇO DA MATA</v>
          </cell>
          <cell r="E44" t="str">
            <v xml:space="preserve">3.10 - Material para Manutenção de Bens Móveis </v>
          </cell>
          <cell r="F44">
            <v>6814684000141</v>
          </cell>
          <cell r="G44" t="str">
            <v>LOGNET</v>
          </cell>
          <cell r="H44" t="str">
            <v>B</v>
          </cell>
          <cell r="I44" t="str">
            <v>S</v>
          </cell>
          <cell r="J44" t="str">
            <v>000105469</v>
          </cell>
          <cell r="K44">
            <v>44391</v>
          </cell>
          <cell r="L44" t="str">
            <v>26210706814684000141550030001054691006467833</v>
          </cell>
          <cell r="M44" t="str">
            <v>26 -  Pernambuco</v>
          </cell>
          <cell r="N44">
            <v>15.13</v>
          </cell>
        </row>
        <row r="45">
          <cell r="C45" t="str">
            <v>UPA SÃO LOURENÇO DA MATA</v>
          </cell>
          <cell r="E45" t="str">
            <v>3.1 - Combustíveis e Lubrificantes Automotivos</v>
          </cell>
          <cell r="F45">
            <v>12848099000165</v>
          </cell>
          <cell r="G45" t="str">
            <v>BEZERRA DE MENEZES</v>
          </cell>
          <cell r="H45" t="str">
            <v>B</v>
          </cell>
          <cell r="I45" t="str">
            <v>S</v>
          </cell>
          <cell r="J45" t="str">
            <v>2072</v>
          </cell>
          <cell r="K45">
            <v>44408</v>
          </cell>
          <cell r="L45" t="str">
            <v>26210712848099000165550120000020721000628182</v>
          </cell>
          <cell r="M45" t="str">
            <v>26 -  Pernambuco</v>
          </cell>
          <cell r="N45">
            <v>4507.07</v>
          </cell>
        </row>
        <row r="46">
          <cell r="C46" t="str">
            <v>UPA SÃO LOURENÇO DA MATA</v>
          </cell>
          <cell r="E46" t="str">
            <v>3.14 - Alimentação Preparada</v>
          </cell>
          <cell r="F46">
            <v>15242436000164</v>
          </cell>
          <cell r="G46" t="str">
            <v>T H SUPERMERCADOS</v>
          </cell>
          <cell r="H46" t="str">
            <v>B</v>
          </cell>
          <cell r="I46" t="str">
            <v>S</v>
          </cell>
          <cell r="J46" t="str">
            <v>169626</v>
          </cell>
          <cell r="K46">
            <v>44379</v>
          </cell>
          <cell r="L46" t="str">
            <v>26210715242436000164653020001696261302741830</v>
          </cell>
          <cell r="M46" t="str">
            <v>26 -  Pernambuco</v>
          </cell>
          <cell r="N46">
            <v>75.290000000000006</v>
          </cell>
        </row>
        <row r="47">
          <cell r="C47" t="str">
            <v>UPA SÃO LOURENÇO DA MATA</v>
          </cell>
          <cell r="E47" t="str">
            <v>3.14 - Alimentação Preparada</v>
          </cell>
          <cell r="F47">
            <v>34746690000144</v>
          </cell>
          <cell r="G47" t="str">
            <v>J JOIA</v>
          </cell>
          <cell r="H47" t="str">
            <v>B</v>
          </cell>
          <cell r="I47" t="str">
            <v>S</v>
          </cell>
          <cell r="J47" t="str">
            <v>000096470</v>
          </cell>
          <cell r="K47">
            <v>44379</v>
          </cell>
          <cell r="L47" t="str">
            <v>26210734746690000144650040000964701041247642</v>
          </cell>
          <cell r="M47" t="str">
            <v>26 -  Pernambuco</v>
          </cell>
          <cell r="N47">
            <v>22.75</v>
          </cell>
        </row>
        <row r="48">
          <cell r="C48" t="str">
            <v>UPA SÃO LOURENÇO DA MATA</v>
          </cell>
          <cell r="E48" t="str">
            <v>3.14 - Alimentação Preparada</v>
          </cell>
          <cell r="F48">
            <v>15242436000164</v>
          </cell>
          <cell r="G48" t="str">
            <v>T H SUPERMERCADOS</v>
          </cell>
          <cell r="H48" t="str">
            <v>B</v>
          </cell>
          <cell r="I48" t="str">
            <v>S</v>
          </cell>
          <cell r="J48" t="str">
            <v>167320</v>
          </cell>
          <cell r="K48">
            <v>44382</v>
          </cell>
          <cell r="L48" t="str">
            <v>26210715242436000164653030001673201303718465</v>
          </cell>
          <cell r="M48" t="str">
            <v>26 -  Pernambuco</v>
          </cell>
          <cell r="N48">
            <v>64.81</v>
          </cell>
        </row>
        <row r="49">
          <cell r="C49" t="str">
            <v>UPA SÃO LOURENÇO DA MATA</v>
          </cell>
          <cell r="E49" t="str">
            <v>3.14 - Alimentação Preparada</v>
          </cell>
          <cell r="F49">
            <v>25529293000120</v>
          </cell>
          <cell r="G49" t="str">
            <v>TAYNA NASCIMENTO</v>
          </cell>
          <cell r="H49" t="str">
            <v>B</v>
          </cell>
          <cell r="I49" t="str">
            <v>S</v>
          </cell>
          <cell r="J49" t="str">
            <v>000011987</v>
          </cell>
          <cell r="K49">
            <v>44377</v>
          </cell>
          <cell r="L49" t="str">
            <v>26210625529293000120550010000119871480730700</v>
          </cell>
          <cell r="M49" t="str">
            <v>26 -  Pernambuco</v>
          </cell>
          <cell r="N49">
            <v>110</v>
          </cell>
        </row>
        <row r="50">
          <cell r="C50" t="str">
            <v>UPA SÃO LOURENÇO DA MATA</v>
          </cell>
          <cell r="E50" t="str">
            <v>3.14 - Alimentação Preparada</v>
          </cell>
          <cell r="F50">
            <v>29621566000112</v>
          </cell>
          <cell r="G50" t="str">
            <v>SÃO LOURENÇO SUPERMERCADO</v>
          </cell>
          <cell r="H50" t="str">
            <v>B</v>
          </cell>
          <cell r="I50" t="str">
            <v>S</v>
          </cell>
          <cell r="J50" t="str">
            <v>000000033</v>
          </cell>
          <cell r="K50">
            <v>44383</v>
          </cell>
          <cell r="L50" t="str">
            <v>26210729621566000112550020000000331000385769</v>
          </cell>
          <cell r="M50" t="str">
            <v>26 -  Pernambuco</v>
          </cell>
          <cell r="N50">
            <v>1904.64</v>
          </cell>
        </row>
        <row r="51">
          <cell r="C51" t="str">
            <v>UPA SÃO LOURENÇO DA MATA</v>
          </cell>
          <cell r="E51" t="str">
            <v>3.14 - Alimentação Preparada</v>
          </cell>
          <cell r="F51">
            <v>29621566000112</v>
          </cell>
          <cell r="G51" t="str">
            <v>SÃO LOURENÇO SUPERMERCADO</v>
          </cell>
          <cell r="H51" t="str">
            <v>B</v>
          </cell>
          <cell r="I51" t="str">
            <v>S</v>
          </cell>
          <cell r="J51" t="str">
            <v>000000034</v>
          </cell>
          <cell r="K51">
            <v>44383</v>
          </cell>
          <cell r="L51" t="str">
            <v>26210729621566000112550020000000341000385774</v>
          </cell>
          <cell r="M51" t="str">
            <v>26 -  Pernambuco</v>
          </cell>
          <cell r="N51">
            <v>297.06</v>
          </cell>
        </row>
        <row r="52">
          <cell r="C52" t="str">
            <v>UPA SÃO LOURENÇO DA MATA</v>
          </cell>
          <cell r="E52" t="str">
            <v>3.14 - Alimentação Preparada</v>
          </cell>
          <cell r="F52">
            <v>15242436000164</v>
          </cell>
          <cell r="G52" t="str">
            <v>T H SUPERMERCADOS</v>
          </cell>
          <cell r="H52" t="str">
            <v>B</v>
          </cell>
          <cell r="I52" t="str">
            <v>S</v>
          </cell>
          <cell r="J52" t="str">
            <v>167922</v>
          </cell>
          <cell r="K52">
            <v>44386</v>
          </cell>
          <cell r="L52" t="str">
            <v>26210715242436000164653030001679221303724977</v>
          </cell>
          <cell r="M52" t="str">
            <v>26 -  Pernambuco</v>
          </cell>
          <cell r="N52">
            <v>78.400000000000006</v>
          </cell>
        </row>
        <row r="53">
          <cell r="C53" t="str">
            <v>UPA SÃO LOURENÇO DA MATA</v>
          </cell>
          <cell r="E53" t="str">
            <v>3.14 - Alimentação Preparada</v>
          </cell>
          <cell r="F53">
            <v>25529293000120</v>
          </cell>
          <cell r="G53" t="str">
            <v>TAYNA NASCIMENTO</v>
          </cell>
          <cell r="H53" t="str">
            <v>B</v>
          </cell>
          <cell r="I53" t="str">
            <v>S</v>
          </cell>
          <cell r="J53" t="str">
            <v>000012068</v>
          </cell>
          <cell r="K53">
            <v>44385</v>
          </cell>
          <cell r="L53" t="str">
            <v>26210725529293000120550010000120681279761656</v>
          </cell>
          <cell r="M53" t="str">
            <v>26 -  Pernambuco</v>
          </cell>
          <cell r="N53">
            <v>115</v>
          </cell>
        </row>
        <row r="54">
          <cell r="C54" t="str">
            <v>UPA SÃO LOURENÇO DA MATA</v>
          </cell>
          <cell r="E54" t="str">
            <v>3.14 - Alimentação Preparada</v>
          </cell>
          <cell r="F54">
            <v>15242436000164</v>
          </cell>
          <cell r="G54" t="str">
            <v>T H SUPERMERCADOS</v>
          </cell>
          <cell r="H54" t="str">
            <v>B</v>
          </cell>
          <cell r="I54" t="str">
            <v>S</v>
          </cell>
          <cell r="J54" t="str">
            <v>172411</v>
          </cell>
          <cell r="K54">
            <v>44396</v>
          </cell>
          <cell r="L54" t="str">
            <v>26210715242436000164653020001724111302771800</v>
          </cell>
          <cell r="M54" t="str">
            <v>26 -  Pernambuco</v>
          </cell>
          <cell r="N54">
            <v>96.31</v>
          </cell>
        </row>
        <row r="55">
          <cell r="C55" t="str">
            <v>UPA SÃO LOURENÇO DA MATA</v>
          </cell>
          <cell r="E55" t="str">
            <v>3.14 - Alimentação Preparada</v>
          </cell>
          <cell r="F55">
            <v>25529293000120</v>
          </cell>
          <cell r="G55" t="str">
            <v>TAYNA NASCIMENTO</v>
          </cell>
          <cell r="H55" t="str">
            <v>B</v>
          </cell>
          <cell r="I55" t="str">
            <v>S</v>
          </cell>
          <cell r="J55" t="str">
            <v>000012125</v>
          </cell>
          <cell r="K55">
            <v>44392</v>
          </cell>
          <cell r="L55" t="str">
            <v>26210725529293000120550010000121251424156094</v>
          </cell>
          <cell r="M55" t="str">
            <v>26 -  Pernambuco</v>
          </cell>
          <cell r="N55">
            <v>110</v>
          </cell>
        </row>
        <row r="56">
          <cell r="C56" t="str">
            <v>UPA SÃO LOURENÇO DA MATA</v>
          </cell>
          <cell r="E56" t="str">
            <v>3.14 - Alimentação Preparada</v>
          </cell>
          <cell r="F56">
            <v>15242436000164</v>
          </cell>
          <cell r="G56" t="str">
            <v>T H SUPERMERCADOS</v>
          </cell>
          <cell r="H56" t="str">
            <v>B</v>
          </cell>
          <cell r="I56" t="str">
            <v>S</v>
          </cell>
          <cell r="J56" t="str">
            <v>170264</v>
          </cell>
          <cell r="K56">
            <v>44403</v>
          </cell>
          <cell r="L56" t="str">
            <v>26210715242436000164653030001702641303750181</v>
          </cell>
          <cell r="M56" t="str">
            <v>26 -  Pernambuco</v>
          </cell>
          <cell r="N56">
            <v>36.119999999999997</v>
          </cell>
        </row>
        <row r="57">
          <cell r="C57" t="str">
            <v>UPA SÃO LOURENÇO DA MATA</v>
          </cell>
          <cell r="E57" t="str">
            <v>3.14 - Alimentação Preparada</v>
          </cell>
          <cell r="F57">
            <v>34746690000144</v>
          </cell>
          <cell r="G57" t="str">
            <v>J JOIA</v>
          </cell>
          <cell r="H57" t="str">
            <v>B</v>
          </cell>
          <cell r="I57" t="str">
            <v>S</v>
          </cell>
          <cell r="J57" t="str">
            <v>000158701</v>
          </cell>
          <cell r="K57">
            <v>44403</v>
          </cell>
          <cell r="L57" t="str">
            <v>26210734746690000144650020001587011022283720</v>
          </cell>
          <cell r="M57" t="str">
            <v>26 -  Pernambuco</v>
          </cell>
          <cell r="N57">
            <v>13.8</v>
          </cell>
        </row>
        <row r="58">
          <cell r="C58" t="str">
            <v>UPA SÃO LOURENÇO DA MATA</v>
          </cell>
          <cell r="E58" t="str">
            <v>3.14 - Alimentação Preparada</v>
          </cell>
          <cell r="F58">
            <v>25529293000120</v>
          </cell>
          <cell r="G58" t="str">
            <v>TAYNA NASCIMENTO</v>
          </cell>
          <cell r="H58" t="str">
            <v>B</v>
          </cell>
          <cell r="I58" t="str">
            <v>S</v>
          </cell>
          <cell r="J58" t="str">
            <v>000012213</v>
          </cell>
          <cell r="K58">
            <v>44399</v>
          </cell>
          <cell r="L58" t="str">
            <v>26210725529293000120550010000122131852410740</v>
          </cell>
          <cell r="M58" t="str">
            <v>26 -  Pernambuco</v>
          </cell>
          <cell r="N58">
            <v>140</v>
          </cell>
        </row>
        <row r="59">
          <cell r="C59" t="str">
            <v>UPA SÃO LOURENÇO DA MATA</v>
          </cell>
          <cell r="E59" t="str">
            <v>3.14 - Alimentação Preparada</v>
          </cell>
          <cell r="F59">
            <v>10993573000117</v>
          </cell>
          <cell r="G59" t="str">
            <v>SIQUEIRA E ARAUJO</v>
          </cell>
          <cell r="H59" t="str">
            <v>B</v>
          </cell>
          <cell r="I59" t="str">
            <v>S</v>
          </cell>
          <cell r="J59" t="str">
            <v>000218859</v>
          </cell>
          <cell r="K59">
            <v>44406</v>
          </cell>
          <cell r="L59" t="str">
            <v>26210710993573000117650030002188599031040171</v>
          </cell>
          <cell r="M59" t="str">
            <v>26 -  Pernambuco</v>
          </cell>
          <cell r="N59">
            <v>74.459999999999994</v>
          </cell>
        </row>
        <row r="60">
          <cell r="C60" t="str">
            <v>UPA SÃO LOURENÇO DA MATA</v>
          </cell>
          <cell r="E60" t="str">
            <v>3.14 - Alimentação Preparada</v>
          </cell>
          <cell r="F60">
            <v>25529293000120</v>
          </cell>
          <cell r="G60" t="str">
            <v>TAYNA NASCIMENTO</v>
          </cell>
          <cell r="H60" t="str">
            <v>B</v>
          </cell>
          <cell r="I60" t="str">
            <v>S</v>
          </cell>
          <cell r="J60" t="str">
            <v>000012274</v>
          </cell>
          <cell r="K60">
            <v>44406</v>
          </cell>
          <cell r="L60" t="str">
            <v>26210725529293000120550010000122741444036272</v>
          </cell>
          <cell r="M60" t="str">
            <v>26 -  Pernambuco</v>
          </cell>
          <cell r="N60">
            <v>90</v>
          </cell>
        </row>
        <row r="61">
          <cell r="C61" t="str">
            <v>UPA SÃO LOURENÇO DA MATA</v>
          </cell>
          <cell r="E61" t="str">
            <v>3.14 - Alimentação Preparada</v>
          </cell>
          <cell r="F61">
            <v>34746690000144</v>
          </cell>
          <cell r="G61" t="str">
            <v>J JOIA</v>
          </cell>
          <cell r="H61" t="str">
            <v>B</v>
          </cell>
          <cell r="I61" t="str">
            <v>S</v>
          </cell>
          <cell r="J61" t="str">
            <v>000000207</v>
          </cell>
          <cell r="K61">
            <v>44408</v>
          </cell>
          <cell r="L61" t="str">
            <v>26210734746690000144550010000002071000896984</v>
          </cell>
          <cell r="M61" t="str">
            <v>26 -  Pernambuco</v>
          </cell>
          <cell r="N61">
            <v>264.76</v>
          </cell>
        </row>
        <row r="62">
          <cell r="C62" t="str">
            <v>UPA SÃO LOURENÇO DA MATA</v>
          </cell>
          <cell r="E62" t="str">
            <v xml:space="preserve">3.9 - Material para Manutenção de Bens Imóveis </v>
          </cell>
          <cell r="F62">
            <v>17894761000137</v>
          </cell>
          <cell r="G62" t="str">
            <v>RECIFETRONIC</v>
          </cell>
          <cell r="H62" t="str">
            <v>B</v>
          </cell>
          <cell r="I62" t="str">
            <v>S</v>
          </cell>
          <cell r="J62" t="str">
            <v>000005475</v>
          </cell>
          <cell r="K62">
            <v>44378</v>
          </cell>
          <cell r="L62" t="str">
            <v>26210717894761000137550010000054751130621308</v>
          </cell>
          <cell r="M62" t="str">
            <v>26 -  Pernambuco</v>
          </cell>
          <cell r="N62">
            <v>59</v>
          </cell>
        </row>
        <row r="63">
          <cell r="C63" t="str">
            <v>UPA SÃO LOURENÇO DA MATA</v>
          </cell>
          <cell r="E63" t="str">
            <v xml:space="preserve">3.9 - Material para Manutenção de Bens Imóveis </v>
          </cell>
          <cell r="F63">
            <v>8852436000110</v>
          </cell>
          <cell r="G63" t="str">
            <v>CEMAFEL</v>
          </cell>
          <cell r="H63" t="str">
            <v>B</v>
          </cell>
          <cell r="I63" t="str">
            <v>S</v>
          </cell>
          <cell r="J63" t="str">
            <v>000000138</v>
          </cell>
          <cell r="K63">
            <v>44379</v>
          </cell>
          <cell r="L63" t="str">
            <v>26210708852436000110551000000001381572631011</v>
          </cell>
          <cell r="M63" t="str">
            <v>26 -  Pernambuco</v>
          </cell>
          <cell r="N63">
            <v>496</v>
          </cell>
        </row>
        <row r="64">
          <cell r="C64" t="str">
            <v>UPA SÃO LOURENÇO DA MATA</v>
          </cell>
          <cell r="E64" t="str">
            <v xml:space="preserve">3.9 - Material para Manutenção de Bens Imóveis </v>
          </cell>
          <cell r="F64">
            <v>11623188002860</v>
          </cell>
          <cell r="G64" t="str">
            <v>ARMAZEM CORAL</v>
          </cell>
          <cell r="H64" t="str">
            <v>B</v>
          </cell>
          <cell r="I64" t="str">
            <v>S</v>
          </cell>
          <cell r="J64" t="str">
            <v>000042925</v>
          </cell>
          <cell r="K64">
            <v>44386</v>
          </cell>
          <cell r="L64" t="str">
            <v>26210711523188002860650030000429251001630109</v>
          </cell>
          <cell r="M64" t="str">
            <v>26 -  Pernambuco</v>
          </cell>
          <cell r="N64">
            <v>108.9</v>
          </cell>
        </row>
        <row r="65">
          <cell r="C65" t="str">
            <v>UPA SÃO LOURENÇO DA MATA</v>
          </cell>
          <cell r="E65" t="str">
            <v xml:space="preserve">3.9 - Material para Manutenção de Bens Imóveis </v>
          </cell>
          <cell r="F65">
            <v>11623188002860</v>
          </cell>
          <cell r="G65" t="str">
            <v>ARMAZEM CORAL</v>
          </cell>
          <cell r="H65" t="str">
            <v>B</v>
          </cell>
          <cell r="I65" t="str">
            <v>S</v>
          </cell>
          <cell r="J65" t="str">
            <v>000028289</v>
          </cell>
          <cell r="K65">
            <v>44385</v>
          </cell>
          <cell r="L65" t="str">
            <v>26210711623188002860650040000262891001530533</v>
          </cell>
          <cell r="M65" t="str">
            <v>26 -  Pernambuco</v>
          </cell>
          <cell r="N65">
            <v>13.3</v>
          </cell>
        </row>
        <row r="66">
          <cell r="C66" t="str">
            <v>UPA SÃO LOURENÇO DA MATA</v>
          </cell>
          <cell r="E66" t="str">
            <v xml:space="preserve">3.9 - Material para Manutenção de Bens Imóveis </v>
          </cell>
          <cell r="F66">
            <v>32685165000130</v>
          </cell>
          <cell r="G66" t="str">
            <v>SILVIA MADEIRA</v>
          </cell>
          <cell r="H66" t="str">
            <v>B</v>
          </cell>
          <cell r="I66" t="str">
            <v>S</v>
          </cell>
          <cell r="J66" t="str">
            <v>000023423</v>
          </cell>
          <cell r="K66">
            <v>44386</v>
          </cell>
          <cell r="L66" t="str">
            <v>26210732685165000130013065001000023423159896</v>
          </cell>
          <cell r="M66" t="str">
            <v>26 -  Pernambuco</v>
          </cell>
          <cell r="N66">
            <v>50</v>
          </cell>
        </row>
        <row r="67">
          <cell r="C67" t="str">
            <v>UPA SÃO LOURENÇO DA MATA</v>
          </cell>
          <cell r="E67" t="str">
            <v xml:space="preserve">3.9 - Material para Manutenção de Bens Imóveis </v>
          </cell>
          <cell r="F67">
            <v>32685165000130</v>
          </cell>
          <cell r="G67" t="str">
            <v>SILVIA MADEIRA</v>
          </cell>
          <cell r="H67" t="str">
            <v>B</v>
          </cell>
          <cell r="I67" t="str">
            <v>S</v>
          </cell>
          <cell r="J67" t="str">
            <v>000023375</v>
          </cell>
          <cell r="K67">
            <v>44385</v>
          </cell>
          <cell r="L67" t="str">
            <v>26210732685165000130650010000233751950307634</v>
          </cell>
          <cell r="M67" t="str">
            <v>26 -  Pernambuco</v>
          </cell>
          <cell r="N67">
            <v>38</v>
          </cell>
        </row>
        <row r="68">
          <cell r="C68" t="str">
            <v>UPA SÃO LOURENÇO DA MATA</v>
          </cell>
          <cell r="E68" t="str">
            <v xml:space="preserve">3.9 - Material para Manutenção de Bens Imóveis </v>
          </cell>
          <cell r="F68">
            <v>10849946000180</v>
          </cell>
          <cell r="G68" t="str">
            <v>NOVA ARENA</v>
          </cell>
          <cell r="H68" t="str">
            <v>B</v>
          </cell>
          <cell r="I68" t="str">
            <v>S</v>
          </cell>
          <cell r="J68" t="str">
            <v>78341</v>
          </cell>
          <cell r="K68">
            <v>44392</v>
          </cell>
          <cell r="L68" t="str">
            <v>26210710849946000180651010000783411783411019</v>
          </cell>
          <cell r="M68" t="str">
            <v>26 -  Pernambuco</v>
          </cell>
          <cell r="N68">
            <v>99.8</v>
          </cell>
        </row>
        <row r="69">
          <cell r="C69" t="str">
            <v>UPA SÃO LOURENÇO DA MATA</v>
          </cell>
          <cell r="E69" t="str">
            <v xml:space="preserve">3.9 - Material para Manutenção de Bens Imóveis </v>
          </cell>
          <cell r="F69">
            <v>3771024000132</v>
          </cell>
          <cell r="G69" t="str">
            <v>SOLUÇÃO EMPREENDIMENTOS</v>
          </cell>
          <cell r="H69" t="str">
            <v>B</v>
          </cell>
          <cell r="I69" t="str">
            <v>S</v>
          </cell>
          <cell r="J69" t="str">
            <v>84380</v>
          </cell>
          <cell r="K69">
            <v>44393</v>
          </cell>
          <cell r="L69" t="str">
            <v>26210703771024000132651010000843438000001011</v>
          </cell>
          <cell r="M69" t="str">
            <v>26 -  Pernambuco</v>
          </cell>
          <cell r="N69">
            <v>19.96</v>
          </cell>
        </row>
        <row r="70">
          <cell r="C70" t="str">
            <v>UPA SÃO LOURENÇO DA MATA</v>
          </cell>
          <cell r="E70" t="str">
            <v xml:space="preserve">3.9 - Material para Manutenção de Bens Imóveis </v>
          </cell>
          <cell r="F70">
            <v>60872306002103</v>
          </cell>
          <cell r="G70" t="str">
            <v>SHERWIN WILLIAMS</v>
          </cell>
          <cell r="H70" t="str">
            <v>B</v>
          </cell>
          <cell r="I70" t="str">
            <v>S</v>
          </cell>
          <cell r="J70" t="str">
            <v>23897</v>
          </cell>
          <cell r="K70">
            <v>44392</v>
          </cell>
          <cell r="L70" t="str">
            <v>26210760872306002103550010000238971100530432</v>
          </cell>
          <cell r="M70" t="str">
            <v>26 -  Pernambuco</v>
          </cell>
          <cell r="N70">
            <v>79.959999999999994</v>
          </cell>
        </row>
        <row r="71">
          <cell r="C71" t="str">
            <v>UPA SÃO LOURENÇO DA MATA</v>
          </cell>
          <cell r="E71" t="str">
            <v xml:space="preserve">3.9 - Material para Manutenção de Bens Imóveis </v>
          </cell>
          <cell r="F71">
            <v>9646331000178</v>
          </cell>
          <cell r="G71" t="str">
            <v xml:space="preserve">VICENTE MATERIAIS </v>
          </cell>
          <cell r="H71" t="str">
            <v>B</v>
          </cell>
          <cell r="I71" t="str">
            <v>S</v>
          </cell>
          <cell r="J71" t="str">
            <v>000010924</v>
          </cell>
          <cell r="K71">
            <v>44396</v>
          </cell>
          <cell r="L71" t="str">
            <v>26210709646331000178650010000109241002613145</v>
          </cell>
          <cell r="M71" t="str">
            <v>26 -  Pernambuco</v>
          </cell>
          <cell r="N71">
            <v>100</v>
          </cell>
        </row>
        <row r="72">
          <cell r="C72" t="str">
            <v>UPA SÃO LOURENÇO DA MATA</v>
          </cell>
          <cell r="E72" t="str">
            <v xml:space="preserve">3.9 - Material para Manutenção de Bens Imóveis </v>
          </cell>
          <cell r="F72">
            <v>30656005000219</v>
          </cell>
          <cell r="G72" t="str">
            <v xml:space="preserve">COMERCIAL DEZ DEZ </v>
          </cell>
          <cell r="H72" t="str">
            <v>B</v>
          </cell>
          <cell r="I72" t="str">
            <v>S</v>
          </cell>
          <cell r="J72" t="str">
            <v>000011897</v>
          </cell>
          <cell r="K72">
            <v>44397</v>
          </cell>
          <cell r="L72" t="str">
            <v>26210730656005000219650020000118971086650998</v>
          </cell>
          <cell r="M72" t="str">
            <v>26 -  Pernambuco</v>
          </cell>
          <cell r="N72">
            <v>126</v>
          </cell>
        </row>
        <row r="73">
          <cell r="C73" t="str">
            <v>UPA SÃO LOURENÇO DA MATA</v>
          </cell>
          <cell r="E73" t="str">
            <v xml:space="preserve">3.9 - Material para Manutenção de Bens Imóveis </v>
          </cell>
          <cell r="F73">
            <v>9646331000178</v>
          </cell>
          <cell r="G73" t="str">
            <v xml:space="preserve">VICENTE MATERIAIS </v>
          </cell>
          <cell r="H73" t="str">
            <v>B</v>
          </cell>
          <cell r="I73" t="str">
            <v>S</v>
          </cell>
          <cell r="J73" t="str">
            <v>000010946</v>
          </cell>
          <cell r="K73">
            <v>44398</v>
          </cell>
          <cell r="L73" t="str">
            <v>26210709646331000178650010000109461957934435</v>
          </cell>
          <cell r="M73" t="str">
            <v>26 -  Pernambuco</v>
          </cell>
          <cell r="N73">
            <v>65</v>
          </cell>
        </row>
        <row r="74">
          <cell r="C74" t="str">
            <v>UPA SÃO LOURENÇO DA MATA</v>
          </cell>
          <cell r="E74" t="str">
            <v xml:space="preserve">3.9 - Material para Manutenção de Bens Imóveis </v>
          </cell>
          <cell r="F74">
            <v>6331999000138</v>
          </cell>
          <cell r="G74" t="str">
            <v>SANDRA KELLY</v>
          </cell>
          <cell r="H74" t="str">
            <v>B</v>
          </cell>
          <cell r="I74" t="str">
            <v>S</v>
          </cell>
          <cell r="J74" t="str">
            <v>000000632</v>
          </cell>
          <cell r="K74">
            <v>44407</v>
          </cell>
          <cell r="L74" t="str">
            <v>26210706331999000138550010000006321933785520</v>
          </cell>
          <cell r="M74" t="str">
            <v>26 -  Pernambuco</v>
          </cell>
          <cell r="N74">
            <v>369.3</v>
          </cell>
        </row>
        <row r="75">
          <cell r="C75" t="str">
            <v>UPA SÃO LOURENÇO DA MATA</v>
          </cell>
          <cell r="E75" t="str">
            <v xml:space="preserve">3.8 - Uniformes, Tecidos e Aviamentos </v>
          </cell>
          <cell r="F75">
            <v>30848237000198</v>
          </cell>
          <cell r="G75" t="str">
            <v>PH COMERCIO</v>
          </cell>
          <cell r="H75" t="str">
            <v>B</v>
          </cell>
          <cell r="I75" t="str">
            <v>S</v>
          </cell>
          <cell r="J75" t="str">
            <v>000007154</v>
          </cell>
          <cell r="K75">
            <v>44400</v>
          </cell>
          <cell r="L75" t="str">
            <v>26210730848237000198550010000071541237965875</v>
          </cell>
          <cell r="M75" t="str">
            <v>26 -  Pernambuco</v>
          </cell>
          <cell r="N75">
            <v>402</v>
          </cell>
        </row>
        <row r="76">
          <cell r="C76" t="str">
            <v>UPA SÃO LOURENÇO DA MATA</v>
          </cell>
          <cell r="E76" t="str">
            <v xml:space="preserve">3.8 - Uniformes, Tecidos e Aviamentos </v>
          </cell>
          <cell r="F76">
            <v>3906828000100</v>
          </cell>
          <cell r="G76" t="str">
            <v>OVERLOQUE</v>
          </cell>
          <cell r="H76" t="str">
            <v>B</v>
          </cell>
          <cell r="I76" t="str">
            <v>S</v>
          </cell>
          <cell r="J76" t="str">
            <v>000004476</v>
          </cell>
          <cell r="K76">
            <v>44377</v>
          </cell>
          <cell r="L76" t="str">
            <v>26210603906828000100550010000044761230048013</v>
          </cell>
          <cell r="M76" t="str">
            <v>26 -  Pernambuco</v>
          </cell>
          <cell r="N76">
            <v>4800</v>
          </cell>
        </row>
        <row r="77">
          <cell r="C77" t="str">
            <v>UPA SÃO LOURENÇO DA MATA</v>
          </cell>
          <cell r="E77" t="str">
            <v xml:space="preserve">3.8 - Uniformes, Tecidos e Aviamentos </v>
          </cell>
          <cell r="F77">
            <v>3906828000100</v>
          </cell>
          <cell r="G77" t="str">
            <v>OVERLOQUE</v>
          </cell>
          <cell r="H77" t="str">
            <v>B</v>
          </cell>
          <cell r="I77" t="str">
            <v>S</v>
          </cell>
          <cell r="J77" t="str">
            <v>000004480</v>
          </cell>
          <cell r="K77">
            <v>44378</v>
          </cell>
          <cell r="L77" t="str">
            <v>26210703906828000100550010000044801003097079</v>
          </cell>
          <cell r="M77" t="str">
            <v>26 -  Pernambuco</v>
          </cell>
          <cell r="N77">
            <v>444</v>
          </cell>
        </row>
        <row r="78">
          <cell r="C78" t="str">
            <v>UPA SÃO LOURENÇO DA MATA</v>
          </cell>
          <cell r="E78" t="str">
            <v>3.99 - Outras despesas com Material de Consumo</v>
          </cell>
          <cell r="F78">
            <v>3771024000132</v>
          </cell>
          <cell r="G78" t="str">
            <v>SOLUÇÃO EMPREENDIMENTOS</v>
          </cell>
          <cell r="H78" t="str">
            <v>B</v>
          </cell>
          <cell r="I78" t="str">
            <v>S</v>
          </cell>
          <cell r="J78" t="str">
            <v>84380</v>
          </cell>
          <cell r="K78">
            <v>44393</v>
          </cell>
          <cell r="L78" t="str">
            <v>262107037710240001326510000040843801843801011</v>
          </cell>
          <cell r="M78" t="str">
            <v>26 -  Pernambuco</v>
          </cell>
          <cell r="N78">
            <v>29.9</v>
          </cell>
        </row>
        <row r="79">
          <cell r="C79" t="str">
            <v>UPA SÃO LOURENÇO DA MATA</v>
          </cell>
          <cell r="E79" t="str">
            <v>3.14 - Alimentação Preparada</v>
          </cell>
          <cell r="F79">
            <v>15242921000138</v>
          </cell>
          <cell r="G79" t="str">
            <v>M A DE MENEZES</v>
          </cell>
          <cell r="H79" t="str">
            <v>B</v>
          </cell>
          <cell r="I79" t="str">
            <v>S</v>
          </cell>
          <cell r="J79" t="str">
            <v>001949</v>
          </cell>
          <cell r="K79">
            <v>44407</v>
          </cell>
          <cell r="L79" t="str">
            <v>26210715242921000138550010000019491000019847</v>
          </cell>
          <cell r="M79" t="str">
            <v>26 -  Pernambuco</v>
          </cell>
          <cell r="N79">
            <v>29841</v>
          </cell>
        </row>
        <row r="80">
          <cell r="C80" t="str">
            <v>UPA SÃO LOURENÇO DA MATA</v>
          </cell>
          <cell r="E80" t="str">
            <v>1.99 - Outras Despesas com Pessoal</v>
          </cell>
          <cell r="F80">
            <v>15242921000138</v>
          </cell>
          <cell r="G80" t="str">
            <v>M A DE MENEZES</v>
          </cell>
          <cell r="H80" t="str">
            <v>B</v>
          </cell>
          <cell r="I80" t="str">
            <v>S</v>
          </cell>
          <cell r="J80" t="str">
            <v>001950</v>
          </cell>
          <cell r="K80">
            <v>44407</v>
          </cell>
          <cell r="L80" t="str">
            <v>26210715242921000138550010000019491000019847</v>
          </cell>
          <cell r="M80" t="str">
            <v>26 -  Pernambuco</v>
          </cell>
          <cell r="N80">
            <v>3146.5</v>
          </cell>
        </row>
        <row r="81">
          <cell r="C81" t="str">
            <v>UPA SÃO LOURENÇO DA MATA</v>
          </cell>
          <cell r="E81" t="str">
            <v>3.99 - Outras despesas com Material de Consumo</v>
          </cell>
          <cell r="F81">
            <v>1141468000169</v>
          </cell>
          <cell r="G81" t="str">
            <v xml:space="preserve">MEDCALL </v>
          </cell>
          <cell r="H81" t="str">
            <v>B</v>
          </cell>
          <cell r="I81" t="str">
            <v>S</v>
          </cell>
          <cell r="J81" t="str">
            <v>000000200</v>
          </cell>
          <cell r="K81">
            <v>44404</v>
          </cell>
          <cell r="L81" t="str">
            <v>26210701141468000169550010000002001900000009</v>
          </cell>
          <cell r="M81" t="str">
            <v>26 -  Pernambuco</v>
          </cell>
          <cell r="N81">
            <v>74</v>
          </cell>
        </row>
        <row r="82">
          <cell r="C82" t="str">
            <v>UPA SÃO LOURENÇO DA MATA</v>
          </cell>
          <cell r="E82" t="str">
            <v xml:space="preserve">3.10 - Material para Manutenção de Bens Móveis </v>
          </cell>
          <cell r="F82">
            <v>6814684000141</v>
          </cell>
          <cell r="G82" t="str">
            <v>LOGNET</v>
          </cell>
          <cell r="H82" t="str">
            <v>B</v>
          </cell>
          <cell r="I82" t="str">
            <v>S</v>
          </cell>
          <cell r="J82" t="str">
            <v>000105673</v>
          </cell>
          <cell r="K82">
            <v>44396</v>
          </cell>
          <cell r="L82" t="str">
            <v>26210706814684000141550030001056731004052486</v>
          </cell>
          <cell r="M82" t="str">
            <v>26 -  Pernambuco</v>
          </cell>
          <cell r="N82">
            <v>22.99</v>
          </cell>
        </row>
        <row r="83">
          <cell r="C83" t="str">
            <v>UPA SÃO LOURENÇO DA MATA</v>
          </cell>
          <cell r="E83" t="str">
            <v xml:space="preserve">3.10 - Material para Manutenção de Bens Móveis </v>
          </cell>
          <cell r="F83">
            <v>6814684000141</v>
          </cell>
          <cell r="G83" t="str">
            <v>LOGNET</v>
          </cell>
          <cell r="H83" t="str">
            <v>B</v>
          </cell>
          <cell r="I83" t="str">
            <v>S</v>
          </cell>
          <cell r="J83" t="str">
            <v>000105469</v>
          </cell>
          <cell r="K83">
            <v>44391</v>
          </cell>
          <cell r="L83" t="str">
            <v>26210706814684000141550030001054691006467833</v>
          </cell>
          <cell r="M83" t="str">
            <v>26 -  Pernambuco</v>
          </cell>
          <cell r="N83">
            <v>143.80000000000001</v>
          </cell>
        </row>
        <row r="84">
          <cell r="C84" t="str">
            <v>UPA SÃO LOURENÇO DA MATA</v>
          </cell>
          <cell r="E84" t="str">
            <v>3.4 - Material Farmacológico</v>
          </cell>
          <cell r="F84">
            <v>17010735000107</v>
          </cell>
          <cell r="G84" t="str">
            <v>DERMATOFLORA</v>
          </cell>
          <cell r="H84" t="str">
            <v>B</v>
          </cell>
          <cell r="I84" t="str">
            <v>S</v>
          </cell>
          <cell r="J84" t="str">
            <v>000002685</v>
          </cell>
          <cell r="K84">
            <v>44391</v>
          </cell>
          <cell r="L84" t="str">
            <v>26210717010735000107550010000026851675260385</v>
          </cell>
          <cell r="M84" t="str">
            <v>26 -  Pernambuco</v>
          </cell>
          <cell r="N84">
            <v>252</v>
          </cell>
        </row>
        <row r="85">
          <cell r="C85" t="str">
            <v>UPA SÃO LOURENÇO DA MATA</v>
          </cell>
          <cell r="E85" t="str">
            <v>3.7 - Material de Limpeza e Produtos de Hgienização</v>
          </cell>
          <cell r="F85">
            <v>29621566000112</v>
          </cell>
          <cell r="G85" t="str">
            <v>SÃO LOURENÇO SUPERMERCADO</v>
          </cell>
          <cell r="H85" t="str">
            <v>B</v>
          </cell>
          <cell r="I85" t="str">
            <v>S</v>
          </cell>
          <cell r="J85" t="str">
            <v>000000033</v>
          </cell>
          <cell r="K85">
            <v>44383</v>
          </cell>
          <cell r="L85" t="str">
            <v>26210729621566000112550020000000331000385769</v>
          </cell>
          <cell r="M85" t="str">
            <v>26 -  Pernambuco</v>
          </cell>
          <cell r="N85">
            <v>117</v>
          </cell>
        </row>
        <row r="86">
          <cell r="C86" t="str">
            <v>UPA SÃO LOURENÇO DA MATA</v>
          </cell>
          <cell r="E86" t="str">
            <v>3.7 - Material de Limpeza e Produtos de Hgienização</v>
          </cell>
          <cell r="F86">
            <v>36641164000145</v>
          </cell>
          <cell r="G86" t="str">
            <v xml:space="preserve">GS LIMP DISTRIBUIDORA </v>
          </cell>
          <cell r="H86" t="str">
            <v>B</v>
          </cell>
          <cell r="I86" t="str">
            <v>S</v>
          </cell>
          <cell r="J86" t="str">
            <v>000000752</v>
          </cell>
          <cell r="K86">
            <v>44384</v>
          </cell>
          <cell r="L86" t="str">
            <v>26210736641164000145550010000007521000005830</v>
          </cell>
          <cell r="M86" t="str">
            <v>26 -  Pernambuco</v>
          </cell>
          <cell r="N86">
            <v>304.5</v>
          </cell>
        </row>
        <row r="87">
          <cell r="C87" t="str">
            <v>UPA SÃO LOURENÇO DA MATA</v>
          </cell>
          <cell r="E87" t="str">
            <v>3.7 - Material de Limpeza e Produtos de Hgienização</v>
          </cell>
          <cell r="F87">
            <v>8674752000301</v>
          </cell>
          <cell r="G87" t="str">
            <v>CIRURGICA MONTEBELLO</v>
          </cell>
          <cell r="H87" t="str">
            <v>B</v>
          </cell>
          <cell r="I87" t="str">
            <v>S</v>
          </cell>
          <cell r="J87" t="str">
            <v>000007433</v>
          </cell>
          <cell r="K87">
            <v>44403</v>
          </cell>
          <cell r="L87" t="str">
            <v>26210708674752000301550010000074331480688951</v>
          </cell>
          <cell r="M87" t="str">
            <v>26 -  Pernambuco</v>
          </cell>
          <cell r="N87">
            <v>330.48</v>
          </cell>
        </row>
        <row r="88">
          <cell r="C88" t="str">
            <v>UPA SÃO LOURENÇO DA MATA</v>
          </cell>
          <cell r="E88" t="str">
            <v>3.7 - Material de Limpeza e Produtos de Hgienização</v>
          </cell>
          <cell r="F88">
            <v>24380578002041</v>
          </cell>
          <cell r="G88" t="str">
            <v>WHITE MARTINS</v>
          </cell>
          <cell r="H88" t="str">
            <v>B</v>
          </cell>
          <cell r="I88" t="str">
            <v>S</v>
          </cell>
          <cell r="J88" t="str">
            <v>6150</v>
          </cell>
          <cell r="K88">
            <v>44390</v>
          </cell>
          <cell r="L88" t="str">
            <v>26210724380578002041550860000061501844384754</v>
          </cell>
          <cell r="M88" t="str">
            <v>26 -  Pernambuco</v>
          </cell>
          <cell r="N88">
            <v>61.06</v>
          </cell>
        </row>
        <row r="89">
          <cell r="C89" t="str">
            <v>UPA SÃO LOURENÇO DA MATA</v>
          </cell>
          <cell r="E89" t="str">
            <v>5.9 - Telefonia Móvel</v>
          </cell>
          <cell r="F89">
            <v>2421421000111</v>
          </cell>
          <cell r="G89" t="str">
            <v>TIM</v>
          </cell>
          <cell r="H89" t="str">
            <v>S</v>
          </cell>
          <cell r="I89" t="str">
            <v>S</v>
          </cell>
          <cell r="J89" t="str">
            <v>4520877204</v>
          </cell>
          <cell r="K89">
            <v>44391</v>
          </cell>
          <cell r="L89" t="str">
            <v>X</v>
          </cell>
          <cell r="M89" t="str">
            <v>2611606 - Recife - PE</v>
          </cell>
          <cell r="N89">
            <v>265.45</v>
          </cell>
        </row>
        <row r="90">
          <cell r="C90" t="str">
            <v>UPA SÃO LOURENÇO DA MATA</v>
          </cell>
          <cell r="E90" t="str">
            <v>5.13 - Água e Esgoto</v>
          </cell>
          <cell r="F90">
            <v>9769035000164</v>
          </cell>
          <cell r="G90" t="str">
            <v>COMPESA</v>
          </cell>
          <cell r="H90" t="str">
            <v>S</v>
          </cell>
          <cell r="I90" t="str">
            <v>S</v>
          </cell>
          <cell r="J90" t="str">
            <v>X</v>
          </cell>
          <cell r="K90">
            <v>44403</v>
          </cell>
          <cell r="L90" t="str">
            <v>X</v>
          </cell>
          <cell r="M90" t="str">
            <v>2613701 - São Lourenço da Mata - PE</v>
          </cell>
          <cell r="N90">
            <v>1961.52</v>
          </cell>
        </row>
        <row r="91">
          <cell r="C91" t="str">
            <v>UPA SÃO LOURENÇO DA MATA</v>
          </cell>
          <cell r="E91" t="str">
            <v>5.12 - Energia Elétrica</v>
          </cell>
          <cell r="F91">
            <v>10835932000108</v>
          </cell>
          <cell r="G91" t="str">
            <v>CELPE</v>
          </cell>
          <cell r="H91" t="str">
            <v>S</v>
          </cell>
          <cell r="I91" t="str">
            <v>S</v>
          </cell>
          <cell r="J91" t="str">
            <v>166675391</v>
          </cell>
          <cell r="K91">
            <v>44409</v>
          </cell>
          <cell r="L91" t="str">
            <v>X</v>
          </cell>
          <cell r="M91" t="str">
            <v>2611606 - Recife - PE</v>
          </cell>
          <cell r="N91">
            <v>15769.24</v>
          </cell>
        </row>
        <row r="92">
          <cell r="C92" t="str">
            <v>UPA SÃO LOURENÇO DA MATA</v>
          </cell>
          <cell r="E92" t="str">
            <v>5.3 - Locação de Máquinas e Equipamentos</v>
          </cell>
          <cell r="F92">
            <v>14543772000184</v>
          </cell>
          <cell r="G92" t="str">
            <v>BRAVO</v>
          </cell>
          <cell r="H92" t="str">
            <v>S</v>
          </cell>
          <cell r="I92" t="str">
            <v>S</v>
          </cell>
          <cell r="J92" t="str">
            <v>6691</v>
          </cell>
          <cell r="K92">
            <v>44410</v>
          </cell>
          <cell r="L92" t="str">
            <v>X</v>
          </cell>
          <cell r="M92" t="str">
            <v>2611606 - Recife - PE</v>
          </cell>
          <cell r="N92">
            <v>2400</v>
          </cell>
        </row>
        <row r="93">
          <cell r="C93" t="str">
            <v>UPA SÃO LOURENÇO DA MATA</v>
          </cell>
          <cell r="E93" t="str">
            <v>5.3 - Locação de Máquinas e Equipamentos</v>
          </cell>
          <cell r="F93">
            <v>10279299000119</v>
          </cell>
          <cell r="G93" t="str">
            <v>RGRAPH</v>
          </cell>
          <cell r="H93" t="str">
            <v>S</v>
          </cell>
          <cell r="I93" t="str">
            <v>S</v>
          </cell>
          <cell r="J93" t="str">
            <v>04184</v>
          </cell>
          <cell r="K93">
            <v>44418</v>
          </cell>
          <cell r="L93" t="str">
            <v>X</v>
          </cell>
          <cell r="M93" t="str">
            <v>2611606 - Recife - PE</v>
          </cell>
          <cell r="N93">
            <v>1939.48</v>
          </cell>
        </row>
        <row r="94">
          <cell r="C94" t="str">
            <v>UPA SÃO LOURENÇO DA MATA</v>
          </cell>
          <cell r="E94" t="str">
            <v>5.3 - Locação de Máquinas e Equipamentos</v>
          </cell>
          <cell r="F94">
            <v>9014387000100</v>
          </cell>
          <cell r="G94" t="str">
            <v>COMPLETA</v>
          </cell>
          <cell r="H94" t="str">
            <v>S</v>
          </cell>
          <cell r="I94" t="str">
            <v>S</v>
          </cell>
          <cell r="J94" t="str">
            <v>0080</v>
          </cell>
          <cell r="K94">
            <v>44378</v>
          </cell>
          <cell r="L94" t="str">
            <v>X</v>
          </cell>
          <cell r="M94" t="str">
            <v>2611606 - Recife - PE</v>
          </cell>
          <cell r="N94">
            <v>260</v>
          </cell>
        </row>
        <row r="95">
          <cell r="C95" t="str">
            <v>UPA SÃO LOURENÇO DA MATA</v>
          </cell>
          <cell r="E95" t="str">
            <v>5.3 - Locação de Máquinas e Equipamentos</v>
          </cell>
          <cell r="F95">
            <v>6983851000188</v>
          </cell>
          <cell r="G95" t="str">
            <v>ACR</v>
          </cell>
          <cell r="H95" t="str">
            <v>S</v>
          </cell>
          <cell r="I95" t="str">
            <v>S</v>
          </cell>
          <cell r="J95" t="str">
            <v>126</v>
          </cell>
          <cell r="K95">
            <v>44407</v>
          </cell>
          <cell r="L95" t="str">
            <v>X</v>
          </cell>
          <cell r="M95" t="str">
            <v>2611606 - Recife - PE</v>
          </cell>
          <cell r="N95">
            <v>90</v>
          </cell>
        </row>
        <row r="96">
          <cell r="C96" t="str">
            <v>UPA SÃO LOURENÇO DA MATA</v>
          </cell>
          <cell r="E96" t="str">
            <v>5.1 - Locação de Equipamentos Médicos-Hospitalares</v>
          </cell>
          <cell r="F96">
            <v>331788002405</v>
          </cell>
          <cell r="G96" t="str">
            <v>AIRLIQUIDE</v>
          </cell>
          <cell r="H96" t="str">
            <v>S</v>
          </cell>
          <cell r="I96" t="str">
            <v>S</v>
          </cell>
          <cell r="J96" t="str">
            <v>0042419</v>
          </cell>
          <cell r="K96">
            <v>44407</v>
          </cell>
          <cell r="L96" t="str">
            <v>X</v>
          </cell>
          <cell r="M96" t="str">
            <v>2602902 - Cabo de Santo Agostinho - PE</v>
          </cell>
          <cell r="N96">
            <v>2606.36</v>
          </cell>
        </row>
        <row r="97">
          <cell r="C97" t="str">
            <v>UPA SÃO LOURENÇO DA MATA</v>
          </cell>
          <cell r="E97" t="str">
            <v>5.1 - Locação de Equipamentos Médicos-Hospitalares</v>
          </cell>
          <cell r="F97">
            <v>24380578002041</v>
          </cell>
          <cell r="G97" t="str">
            <v>WHITE MARTINS</v>
          </cell>
          <cell r="H97" t="str">
            <v>S</v>
          </cell>
          <cell r="I97" t="str">
            <v>S</v>
          </cell>
          <cell r="J97" t="str">
            <v>133260</v>
          </cell>
          <cell r="K97">
            <v>44384</v>
          </cell>
          <cell r="L97" t="str">
            <v>X</v>
          </cell>
          <cell r="M97" t="str">
            <v>2607901 - Jaboatão dos Guararapes - PE</v>
          </cell>
          <cell r="N97">
            <v>627.6</v>
          </cell>
        </row>
        <row r="98">
          <cell r="C98" t="str">
            <v>UPA SÃO LOURENÇO DA MATA</v>
          </cell>
          <cell r="E98" t="str">
            <v>5.16 - Serviços Médico-Hospitalares, Odotonlogia e Laboratoriais</v>
          </cell>
          <cell r="F98">
            <v>37439061000160</v>
          </cell>
          <cell r="G98" t="str">
            <v>OPMEDIC</v>
          </cell>
          <cell r="H98" t="str">
            <v>S</v>
          </cell>
          <cell r="I98" t="str">
            <v>S</v>
          </cell>
          <cell r="J98" t="str">
            <v>000000155</v>
          </cell>
          <cell r="K98">
            <v>44405</v>
          </cell>
          <cell r="L98" t="str">
            <v>VQWW78247</v>
          </cell>
          <cell r="M98" t="str">
            <v>2609600 - Olinda - PE</v>
          </cell>
          <cell r="N98">
            <v>9171.75</v>
          </cell>
        </row>
        <row r="99">
          <cell r="C99" t="str">
            <v>UPA SÃO LOURENÇO DA MATA</v>
          </cell>
          <cell r="E99" t="str">
            <v>5.16 - Serviços Médico-Hospitalares, Odotonlogia e Laboratoriais</v>
          </cell>
          <cell r="F99">
            <v>37178429000183</v>
          </cell>
          <cell r="G99" t="str">
            <v>RLM SERVIÇOS</v>
          </cell>
          <cell r="H99" t="str">
            <v>S</v>
          </cell>
          <cell r="I99" t="str">
            <v>S</v>
          </cell>
          <cell r="J99" t="str">
            <v>000000037</v>
          </cell>
          <cell r="K99">
            <v>44406</v>
          </cell>
          <cell r="L99" t="str">
            <v>NXBL93559</v>
          </cell>
          <cell r="M99" t="str">
            <v>2609600 - Olinda - PE</v>
          </cell>
          <cell r="N99">
            <v>24824.1</v>
          </cell>
        </row>
        <row r="100">
          <cell r="C100" t="str">
            <v>UPA SÃO LOURENÇO DA MATA</v>
          </cell>
          <cell r="E100" t="str">
            <v>5.16 - Serviços Médico-Hospitalares, Odotonlogia e Laboratoriais</v>
          </cell>
          <cell r="F100">
            <v>39917741000177</v>
          </cell>
          <cell r="G100" t="str">
            <v>PRISMAMED</v>
          </cell>
          <cell r="H100" t="str">
            <v>S</v>
          </cell>
          <cell r="I100" t="str">
            <v>S</v>
          </cell>
          <cell r="J100" t="str">
            <v>00000204</v>
          </cell>
          <cell r="K100">
            <v>44407</v>
          </cell>
          <cell r="L100" t="str">
            <v>3IPTQL4V</v>
          </cell>
          <cell r="M100" t="str">
            <v>2611606 - Recife - PE</v>
          </cell>
          <cell r="N100">
            <v>22800</v>
          </cell>
        </row>
        <row r="101">
          <cell r="C101" t="str">
            <v>UPA SÃO LOURENÇO DA MATA</v>
          </cell>
          <cell r="E101" t="str">
            <v>5.16 - Serviços Médico-Hospitalares, Odotonlogia e Laboratoriais</v>
          </cell>
          <cell r="F101">
            <v>2070319000119</v>
          </cell>
          <cell r="G101" t="str">
            <v>CINARA LIMA</v>
          </cell>
          <cell r="H101" t="str">
            <v>S</v>
          </cell>
          <cell r="I101" t="str">
            <v>S</v>
          </cell>
          <cell r="J101" t="str">
            <v>00000690</v>
          </cell>
          <cell r="K101">
            <v>44407</v>
          </cell>
          <cell r="L101" t="str">
            <v>VXXOHMCX</v>
          </cell>
          <cell r="M101" t="str">
            <v>2611606 - Recife - PE</v>
          </cell>
          <cell r="N101">
            <v>5871.6</v>
          </cell>
        </row>
        <row r="102">
          <cell r="C102" t="str">
            <v>UPA SÃO LOURENÇO DA MATA</v>
          </cell>
          <cell r="E102" t="str">
            <v>5.16 - Serviços Médico-Hospitalares, Odotonlogia e Laboratoriais</v>
          </cell>
          <cell r="F102">
            <v>4539279017374</v>
          </cell>
          <cell r="G102" t="str">
            <v>CIENTIFICALAB</v>
          </cell>
          <cell r="H102" t="str">
            <v>S</v>
          </cell>
          <cell r="I102" t="str">
            <v>S</v>
          </cell>
          <cell r="J102" t="str">
            <v>00000120</v>
          </cell>
          <cell r="K102">
            <v>44407</v>
          </cell>
          <cell r="L102" t="str">
            <v>ZBQVHWMN</v>
          </cell>
          <cell r="M102" t="str">
            <v>2611606 - Recife - PE</v>
          </cell>
          <cell r="N102">
            <v>22885.79</v>
          </cell>
        </row>
        <row r="103">
          <cell r="C103" t="str">
            <v>UPA SÃO LOURENÇO DA MATA</v>
          </cell>
          <cell r="E103" t="str">
            <v>5.8 - Locação de Veículos Automotores</v>
          </cell>
          <cell r="F103">
            <v>31159276000140</v>
          </cell>
          <cell r="G103" t="str">
            <v>R PEDROSA</v>
          </cell>
          <cell r="H103" t="str">
            <v>S</v>
          </cell>
          <cell r="I103" t="str">
            <v>S</v>
          </cell>
          <cell r="J103" t="str">
            <v>00000083</v>
          </cell>
          <cell r="K103">
            <v>44393</v>
          </cell>
          <cell r="L103" t="str">
            <v>RQUAEX2V</v>
          </cell>
          <cell r="M103" t="str">
            <v>2611606 - Recife - PE</v>
          </cell>
          <cell r="N103">
            <v>3000</v>
          </cell>
        </row>
        <row r="104">
          <cell r="C104" t="str">
            <v>UPA SÃO LOURENÇO DA MATA</v>
          </cell>
          <cell r="E104" t="str">
            <v>5.8 - Locação de Veículos Automotores</v>
          </cell>
          <cell r="F104">
            <v>31159276000140</v>
          </cell>
          <cell r="G104" t="str">
            <v>R PEDROSA</v>
          </cell>
          <cell r="H104" t="str">
            <v>S</v>
          </cell>
          <cell r="I104" t="str">
            <v>S</v>
          </cell>
          <cell r="J104" t="str">
            <v>132</v>
          </cell>
          <cell r="K104">
            <v>44393</v>
          </cell>
          <cell r="L104" t="str">
            <v>X</v>
          </cell>
          <cell r="M104" t="str">
            <v>2611606 - Recife - PE</v>
          </cell>
          <cell r="N104">
            <v>8940.09</v>
          </cell>
        </row>
        <row r="105">
          <cell r="C105" t="str">
            <v>UPA SÃO LOURENÇO DA MATA</v>
          </cell>
          <cell r="E105" t="str">
            <v>5.8 - Locação de Veículos Automotores</v>
          </cell>
          <cell r="F105">
            <v>31159276000140</v>
          </cell>
          <cell r="G105" t="str">
            <v>R PEDROSA</v>
          </cell>
          <cell r="H105" t="str">
            <v>S</v>
          </cell>
          <cell r="I105" t="str">
            <v>S</v>
          </cell>
          <cell r="J105" t="str">
            <v>00000084</v>
          </cell>
          <cell r="K105">
            <v>44410</v>
          </cell>
          <cell r="L105" t="str">
            <v>QGN2UKUA</v>
          </cell>
          <cell r="M105" t="str">
            <v>2611606 - Recife - PE</v>
          </cell>
          <cell r="N105">
            <v>3000</v>
          </cell>
        </row>
        <row r="106">
          <cell r="C106" t="str">
            <v>UPA SÃO LOURENÇO DA MATA</v>
          </cell>
          <cell r="E106" t="str">
            <v>5.8 - Locação de Veículos Automotores</v>
          </cell>
          <cell r="F106">
            <v>31159276000140</v>
          </cell>
          <cell r="G106" t="str">
            <v>R PEDROSA</v>
          </cell>
          <cell r="H106" t="str">
            <v>S</v>
          </cell>
          <cell r="I106" t="str">
            <v>S</v>
          </cell>
          <cell r="J106" t="str">
            <v>139</v>
          </cell>
          <cell r="K106">
            <v>44409</v>
          </cell>
          <cell r="L106" t="str">
            <v>X</v>
          </cell>
          <cell r="M106" t="str">
            <v>2611606 - Recife - PE</v>
          </cell>
          <cell r="N106">
            <v>8940.09</v>
          </cell>
        </row>
        <row r="107">
          <cell r="C107" t="str">
            <v>UPA SÃO LOURENÇO DA MATA</v>
          </cell>
          <cell r="E107" t="str">
            <v>4.6 - Serviços de Profissionais de Saúde</v>
          </cell>
          <cell r="F107">
            <v>9938854460</v>
          </cell>
          <cell r="G107" t="str">
            <v xml:space="preserve">PRISCILA THAIS 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44424</v>
          </cell>
          <cell r="L107" t="str">
            <v>X</v>
          </cell>
          <cell r="M107" t="str">
            <v>2611606 - Recife - PE</v>
          </cell>
          <cell r="N107">
            <v>1320</v>
          </cell>
        </row>
        <row r="108">
          <cell r="C108" t="str">
            <v>UPA SÃO LOURENÇO DA MATA</v>
          </cell>
          <cell r="E108" t="str">
            <v>5.15 - Serviços Domésticos</v>
          </cell>
          <cell r="F108">
            <v>6272575004803</v>
          </cell>
          <cell r="G108" t="str">
            <v>LAVEBRAS</v>
          </cell>
          <cell r="H108" t="str">
            <v>S</v>
          </cell>
          <cell r="I108" t="str">
            <v>S</v>
          </cell>
          <cell r="J108" t="str">
            <v>000004172</v>
          </cell>
          <cell r="K108">
            <v>44406</v>
          </cell>
          <cell r="L108" t="str">
            <v>USZX05977</v>
          </cell>
          <cell r="M108" t="str">
            <v>2611606 - Recife - PE</v>
          </cell>
          <cell r="N108">
            <v>2304.8000000000002</v>
          </cell>
        </row>
        <row r="109">
          <cell r="C109" t="str">
            <v>UPA SÃO LOURENÇO DA MATA</v>
          </cell>
          <cell r="E109" t="str">
            <v>5.10 - Detetização/Tratamento de Resíduos e Afins</v>
          </cell>
          <cell r="F109">
            <v>11863530000180</v>
          </cell>
          <cell r="G109" t="str">
            <v>BRASCON</v>
          </cell>
          <cell r="H109" t="str">
            <v>S</v>
          </cell>
          <cell r="I109" t="str">
            <v>S</v>
          </cell>
          <cell r="J109" t="str">
            <v>00081946</v>
          </cell>
          <cell r="K109">
            <v>44410</v>
          </cell>
          <cell r="L109" t="str">
            <v>N8135N6X</v>
          </cell>
          <cell r="M109" t="str">
            <v>2611606 - Recife - PE</v>
          </cell>
          <cell r="N109">
            <v>1022.4</v>
          </cell>
        </row>
        <row r="110">
          <cell r="C110" t="str">
            <v>UPA SÃO LOURENÇO DA MATA</v>
          </cell>
          <cell r="E110" t="str">
            <v>5.17 - Manutenção de Software, Certificação Digital e Microfilmagem</v>
          </cell>
          <cell r="F110">
            <v>92306257000780</v>
          </cell>
          <cell r="G110" t="str">
            <v>MV INFORMATICA</v>
          </cell>
          <cell r="H110" t="str">
            <v>S</v>
          </cell>
          <cell r="I110" t="str">
            <v>S</v>
          </cell>
          <cell r="J110" t="str">
            <v>00026926</v>
          </cell>
          <cell r="K110">
            <v>44391</v>
          </cell>
          <cell r="L110" t="str">
            <v>C8Z9FN5V</v>
          </cell>
          <cell r="M110" t="str">
            <v>2611606 - Recife - PE</v>
          </cell>
          <cell r="N110">
            <v>11423.87</v>
          </cell>
        </row>
        <row r="111">
          <cell r="C111" t="str">
            <v>UPA SÃO LOURENÇO DA MATA</v>
          </cell>
          <cell r="E111" t="str">
            <v>5.17 - Manutenção de Software, Certificação Digital e Microfilmagem</v>
          </cell>
          <cell r="F111">
            <v>16783034000130</v>
          </cell>
          <cell r="G111" t="str">
            <v>SINTESE</v>
          </cell>
          <cell r="H111" t="str">
            <v>S</v>
          </cell>
          <cell r="I111" t="str">
            <v>S</v>
          </cell>
          <cell r="J111" t="str">
            <v>00015095</v>
          </cell>
          <cell r="K111">
            <v>44410</v>
          </cell>
          <cell r="L111" t="str">
            <v>3LYFHNAK</v>
          </cell>
          <cell r="M111" t="str">
            <v>2611606 - Recife - PE</v>
          </cell>
          <cell r="N111">
            <v>1500</v>
          </cell>
        </row>
        <row r="112">
          <cell r="C112" t="str">
            <v>UPA SÃO LOURENÇO DA MATA</v>
          </cell>
          <cell r="E112" t="str">
            <v>5.17 - Manutenção de Software, Certificação Digital e Microfilmagem</v>
          </cell>
          <cell r="F112">
            <v>5020356000100</v>
          </cell>
          <cell r="G112" t="str">
            <v>BID COMERCIO</v>
          </cell>
          <cell r="H112" t="str">
            <v>S</v>
          </cell>
          <cell r="I112" t="str">
            <v>S</v>
          </cell>
          <cell r="J112" t="str">
            <v>00004031</v>
          </cell>
          <cell r="K112">
            <v>44378</v>
          </cell>
          <cell r="L112" t="str">
            <v>RZQWMJTB</v>
          </cell>
          <cell r="M112" t="str">
            <v>2611606 - Recife - PE</v>
          </cell>
          <cell r="N112">
            <v>362.69</v>
          </cell>
        </row>
        <row r="113">
          <cell r="C113" t="str">
            <v>UPA SÃO LOURENÇO DA MATA</v>
          </cell>
          <cell r="E113" t="str">
            <v>5.17 - Manutenção de Software, Certificação Digital e Microfilmagem</v>
          </cell>
          <cell r="F113">
            <v>53113791001285</v>
          </cell>
          <cell r="G113" t="str">
            <v>TOTVS</v>
          </cell>
          <cell r="H113" t="str">
            <v>S</v>
          </cell>
          <cell r="I113" t="str">
            <v>S</v>
          </cell>
          <cell r="J113" t="str">
            <v>49026</v>
          </cell>
          <cell r="K113">
            <v>44379</v>
          </cell>
          <cell r="L113" t="str">
            <v>4D475505</v>
          </cell>
          <cell r="M113" t="str">
            <v>2611606 - Recife - PE</v>
          </cell>
          <cell r="N113">
            <v>687.69</v>
          </cell>
        </row>
        <row r="114">
          <cell r="C114" t="str">
            <v>UPA SÃO LOURENÇO DA MATA</v>
          </cell>
          <cell r="E114" t="str">
            <v>5.17 - Manutenção de Software, Certificação Digital e Microfilmagem</v>
          </cell>
          <cell r="F114">
            <v>53113791001285</v>
          </cell>
          <cell r="G114" t="str">
            <v>TOTVS</v>
          </cell>
          <cell r="H114" t="str">
            <v>S</v>
          </cell>
          <cell r="I114" t="str">
            <v>S</v>
          </cell>
          <cell r="J114" t="str">
            <v>49025</v>
          </cell>
          <cell r="K114">
            <v>44379</v>
          </cell>
          <cell r="L114" t="str">
            <v>186119C4</v>
          </cell>
          <cell r="M114" t="str">
            <v>2611606 - Recife - PE</v>
          </cell>
          <cell r="N114">
            <v>98.37</v>
          </cell>
        </row>
        <row r="115">
          <cell r="C115" t="str">
            <v>UPA SÃO LOURENÇO DA MATA</v>
          </cell>
          <cell r="E115" t="str">
            <v>5.2 - Serviços Técnicos Profissionais</v>
          </cell>
          <cell r="F115">
            <v>2512303000119</v>
          </cell>
          <cell r="G115" t="str">
            <v>NOROES</v>
          </cell>
          <cell r="H115" t="str">
            <v>S</v>
          </cell>
          <cell r="I115" t="str">
            <v>S</v>
          </cell>
          <cell r="J115" t="str">
            <v>0005023</v>
          </cell>
          <cell r="K115">
            <v>44379</v>
          </cell>
          <cell r="L115" t="str">
            <v>SUF9LA7S</v>
          </cell>
          <cell r="M115" t="str">
            <v>2611606 - Recife - PE</v>
          </cell>
          <cell r="N115">
            <v>2228</v>
          </cell>
        </row>
        <row r="116">
          <cell r="C116" t="str">
            <v>UPA SÃO LOURENÇO DA MATA</v>
          </cell>
          <cell r="E116" t="str">
            <v>5.2 - Serviços Técnicos Profissionais</v>
          </cell>
          <cell r="F116">
            <v>2512303000119</v>
          </cell>
          <cell r="G116" t="str">
            <v>NOROES</v>
          </cell>
          <cell r="H116" t="str">
            <v>S</v>
          </cell>
          <cell r="I116" t="str">
            <v>S</v>
          </cell>
          <cell r="J116" t="str">
            <v>00005024</v>
          </cell>
          <cell r="K116">
            <v>44379</v>
          </cell>
          <cell r="L116" t="str">
            <v>T4IEU9VM</v>
          </cell>
          <cell r="M116" t="str">
            <v>2611606 - Recife - PE</v>
          </cell>
          <cell r="N116">
            <v>1425</v>
          </cell>
        </row>
        <row r="117">
          <cell r="C117" t="str">
            <v>UPA SÃO LOURENÇO DA MATA</v>
          </cell>
          <cell r="E117" t="str">
            <v>5.10 - Detetização/Tratamento de Resíduos e Afins</v>
          </cell>
          <cell r="F117">
            <v>10333266000100</v>
          </cell>
          <cell r="G117" t="str">
            <v>QUALITY</v>
          </cell>
          <cell r="H117" t="str">
            <v>S</v>
          </cell>
          <cell r="I117" t="str">
            <v>S</v>
          </cell>
          <cell r="J117" t="str">
            <v>00008785</v>
          </cell>
          <cell r="K117">
            <v>44400</v>
          </cell>
          <cell r="L117" t="str">
            <v>JEXUCSB7</v>
          </cell>
          <cell r="M117" t="str">
            <v>2611606 - Recife - PE</v>
          </cell>
          <cell r="N117">
            <v>130</v>
          </cell>
        </row>
        <row r="118">
          <cell r="C118" t="str">
            <v>UPA SÃO LOURENÇO DA MATA</v>
          </cell>
          <cell r="E118" t="str">
            <v>5.23 - Limpeza e Conservação</v>
          </cell>
          <cell r="F118">
            <v>10229013000190</v>
          </cell>
          <cell r="G118" t="str">
            <v>INTERCLEAN</v>
          </cell>
          <cell r="H118" t="str">
            <v>S</v>
          </cell>
          <cell r="I118" t="str">
            <v>S</v>
          </cell>
          <cell r="J118" t="str">
            <v>00000449</v>
          </cell>
          <cell r="K118">
            <v>44410</v>
          </cell>
          <cell r="L118" t="str">
            <v>LQSCIKM3</v>
          </cell>
          <cell r="N118">
            <v>42952.07</v>
          </cell>
        </row>
        <row r="119">
          <cell r="C119" t="str">
            <v>UPA SÃO LOURENÇO DA MATA</v>
          </cell>
          <cell r="E119" t="str">
            <v>5.99 - Outros Serviços de Terceiros Pessoa Jurídica</v>
          </cell>
          <cell r="F119">
            <v>24306209000146</v>
          </cell>
          <cell r="G119" t="str">
            <v>GESTAMB</v>
          </cell>
          <cell r="H119" t="str">
            <v>S</v>
          </cell>
          <cell r="I119" t="str">
            <v>S</v>
          </cell>
          <cell r="J119" t="str">
            <v>00000426</v>
          </cell>
          <cell r="K119">
            <v>44412</v>
          </cell>
          <cell r="L119" t="str">
            <v>YH76J5G6</v>
          </cell>
          <cell r="M119" t="str">
            <v>2611606 - Recife - PE</v>
          </cell>
          <cell r="N119">
            <v>2312.1999999999998</v>
          </cell>
        </row>
        <row r="120">
          <cell r="C120" t="str">
            <v>UPA SÃO LOURENÇO DA MATA</v>
          </cell>
          <cell r="E120" t="str">
            <v>5.99 - Outros Serviços de Terceiros Pessoa Jurídica</v>
          </cell>
          <cell r="F120">
            <v>1699696000159</v>
          </cell>
          <cell r="G120" t="str">
            <v>QUALIAGUA</v>
          </cell>
          <cell r="H120" t="str">
            <v>S</v>
          </cell>
          <cell r="I120" t="str">
            <v>S</v>
          </cell>
          <cell r="J120" t="str">
            <v>00055171</v>
          </cell>
          <cell r="K120">
            <v>44410</v>
          </cell>
          <cell r="L120" t="str">
            <v>7SZIY5BI</v>
          </cell>
          <cell r="M120" t="str">
            <v>2611606 - Recife - PE</v>
          </cell>
          <cell r="N120">
            <v>178</v>
          </cell>
        </row>
        <row r="121">
          <cell r="C121" t="str">
            <v>UPA SÃO LOURENÇO DA MATA</v>
          </cell>
          <cell r="E121" t="str">
            <v>5.99 - Outros Serviços de Terceiros Pessoa Jurídica</v>
          </cell>
          <cell r="F121">
            <v>24832653000103</v>
          </cell>
          <cell r="G121" t="str">
            <v>ABSOLUTA</v>
          </cell>
          <cell r="H121" t="str">
            <v>S</v>
          </cell>
          <cell r="I121" t="str">
            <v>S</v>
          </cell>
          <cell r="J121" t="str">
            <v>000000188</v>
          </cell>
          <cell r="K121">
            <v>44412</v>
          </cell>
          <cell r="L121" t="str">
            <v>WNSW11413</v>
          </cell>
          <cell r="M121" t="str">
            <v>2609600 - Olinda - PE</v>
          </cell>
          <cell r="N121">
            <v>3000</v>
          </cell>
        </row>
        <row r="122">
          <cell r="C122" t="str">
            <v>UPA SÃO LOURENÇO DA MATA</v>
          </cell>
          <cell r="E122" t="str">
            <v>5.99 - Outros Serviços de Terceiros Pessoa Jurídica</v>
          </cell>
          <cell r="F122">
            <v>21794062000192</v>
          </cell>
          <cell r="G122" t="str">
            <v>ASOS</v>
          </cell>
          <cell r="H122" t="str">
            <v>S</v>
          </cell>
          <cell r="I122" t="str">
            <v>S</v>
          </cell>
          <cell r="J122" t="str">
            <v>000000392</v>
          </cell>
          <cell r="K122">
            <v>44411</v>
          </cell>
          <cell r="L122" t="str">
            <v>VMVT18908</v>
          </cell>
          <cell r="M122" t="str">
            <v>2607901 - Jaboatão dos Guararapes - PE</v>
          </cell>
          <cell r="N122">
            <v>3500</v>
          </cell>
        </row>
        <row r="123">
          <cell r="C123" t="str">
            <v>UPA SÃO LOURENÇO DA MATA</v>
          </cell>
          <cell r="E123" t="str">
            <v>5.99 - Outros Serviços de Terceiros Pessoa Jurídica</v>
          </cell>
          <cell r="F123">
            <v>5467959000155</v>
          </cell>
          <cell r="G123" t="str">
            <v>MOTO 29</v>
          </cell>
          <cell r="H123" t="str">
            <v>S</v>
          </cell>
          <cell r="I123" t="str">
            <v>S</v>
          </cell>
          <cell r="J123" t="str">
            <v>000001735</v>
          </cell>
          <cell r="K123">
            <v>44392</v>
          </cell>
          <cell r="L123" t="str">
            <v>LFAU21902</v>
          </cell>
          <cell r="M123" t="str">
            <v>2607901 - Jaboatão dos Guararapes - PE</v>
          </cell>
          <cell r="N123">
            <v>3400</v>
          </cell>
        </row>
        <row r="124">
          <cell r="C124" t="str">
            <v>UPA SÃO LOURENÇO DA MATA</v>
          </cell>
          <cell r="E124" t="str">
            <v>5.99 - Outros Serviços de Terceiros Pessoa Jurídica</v>
          </cell>
          <cell r="F124">
            <v>5467959000155</v>
          </cell>
          <cell r="G124" t="str">
            <v>MOTO 29</v>
          </cell>
          <cell r="H124" t="str">
            <v>S</v>
          </cell>
          <cell r="I124" t="str">
            <v>S</v>
          </cell>
          <cell r="J124" t="str">
            <v>000001743</v>
          </cell>
          <cell r="K124">
            <v>44392</v>
          </cell>
          <cell r="L124" t="str">
            <v>HNSB98882</v>
          </cell>
          <cell r="M124" t="str">
            <v>2607901 - Jaboatão dos Guararapes - PE</v>
          </cell>
          <cell r="N124">
            <v>1285.7</v>
          </cell>
        </row>
        <row r="125">
          <cell r="C125" t="str">
            <v>UPA SÃO LOURENÇO DA MATA</v>
          </cell>
          <cell r="E125" t="str">
            <v>5.99 - Outros Serviços de Terceiros Pessoa Jurídica</v>
          </cell>
          <cell r="F125">
            <v>10816775000274</v>
          </cell>
          <cell r="G125" t="str">
            <v>INSPETORIA SALESIANA</v>
          </cell>
          <cell r="H125" t="str">
            <v>S</v>
          </cell>
          <cell r="I125" t="str">
            <v>S</v>
          </cell>
          <cell r="J125" t="str">
            <v>00013372</v>
          </cell>
          <cell r="K125">
            <v>44396</v>
          </cell>
          <cell r="L125" t="str">
            <v>JK6ZFDDU</v>
          </cell>
          <cell r="M125" t="str">
            <v>2611606 - Recife - PE</v>
          </cell>
          <cell r="N125">
            <v>350</v>
          </cell>
        </row>
        <row r="126">
          <cell r="C126" t="str">
            <v>UPA SÃO LOURENÇO DA MATA</v>
          </cell>
          <cell r="E126" t="str">
            <v>5.99 - Outros Serviços de Terceiros Pessoa Jurídica</v>
          </cell>
          <cell r="F126">
            <v>14678352000105</v>
          </cell>
          <cell r="G126" t="str">
            <v>GEDEIR MACHADO</v>
          </cell>
          <cell r="H126" t="str">
            <v>S</v>
          </cell>
          <cell r="I126" t="str">
            <v>S</v>
          </cell>
          <cell r="J126" t="str">
            <v>00000250</v>
          </cell>
          <cell r="K126">
            <v>44408</v>
          </cell>
          <cell r="L126" t="str">
            <v>2QLG6WCQ6</v>
          </cell>
          <cell r="M126" t="str">
            <v>2613701 - São Lourenço da Mata - PE</v>
          </cell>
          <cell r="N126">
            <v>194</v>
          </cell>
        </row>
        <row r="127">
          <cell r="C127" t="str">
            <v>UPA SÃO LOURENÇO DA MATA</v>
          </cell>
          <cell r="E127" t="str">
            <v>5.99 - Outros Serviços de Terceiros Pessoa Jurídica</v>
          </cell>
          <cell r="F127">
            <v>10473437000104</v>
          </cell>
          <cell r="G127" t="str">
            <v>FOTO BELEZA</v>
          </cell>
          <cell r="H127" t="str">
            <v>S</v>
          </cell>
          <cell r="I127" t="str">
            <v>S</v>
          </cell>
          <cell r="J127" t="str">
            <v>00022975</v>
          </cell>
          <cell r="K127">
            <v>44378</v>
          </cell>
          <cell r="L127" t="str">
            <v>ZLXWPDFX</v>
          </cell>
          <cell r="M127" t="str">
            <v>2611606 - Recife - PE</v>
          </cell>
          <cell r="N127">
            <v>161</v>
          </cell>
        </row>
        <row r="128">
          <cell r="C128" t="str">
            <v>UPA SÃO LOURENÇO DA MATA</v>
          </cell>
          <cell r="E128" t="str">
            <v>5.99 - Outros Serviços de Terceiros Pessoa Jurídica</v>
          </cell>
          <cell r="F128">
            <v>13409775000329</v>
          </cell>
          <cell r="G128" t="str">
            <v>LINUS</v>
          </cell>
          <cell r="H128" t="str">
            <v>S</v>
          </cell>
          <cell r="I128" t="str">
            <v>S</v>
          </cell>
          <cell r="J128" t="str">
            <v>000001236</v>
          </cell>
          <cell r="K128">
            <v>44413</v>
          </cell>
          <cell r="L128" t="str">
            <v>MIPV17438</v>
          </cell>
          <cell r="M128" t="str">
            <v>2607901 - Jaboatão dos Guararapes - PE</v>
          </cell>
          <cell r="N128">
            <v>1804.77</v>
          </cell>
        </row>
        <row r="129">
          <cell r="C129" t="str">
            <v>UPA SÃO LOURENÇO DA MATA</v>
          </cell>
          <cell r="E129" t="str">
            <v>5.5 - Reparo e Manutenção de Máquinas e Equipamentos</v>
          </cell>
          <cell r="F129">
            <v>7146768000117</v>
          </cell>
          <cell r="G129" t="str">
            <v>SERV IMAGEM</v>
          </cell>
          <cell r="H129" t="str">
            <v>S</v>
          </cell>
          <cell r="I129" t="str">
            <v>S</v>
          </cell>
          <cell r="J129" t="str">
            <v>000004168</v>
          </cell>
          <cell r="K129">
            <v>44405</v>
          </cell>
          <cell r="L129" t="str">
            <v>GTVZ15678</v>
          </cell>
          <cell r="M129" t="str">
            <v>2607901 - Jaboatão dos Guararapes - PE</v>
          </cell>
          <cell r="N129">
            <v>2059</v>
          </cell>
        </row>
        <row r="130">
          <cell r="C130" t="str">
            <v>UPA SÃO LOURENÇO DA MATA</v>
          </cell>
          <cell r="E130" t="str">
            <v>5.5 - Reparo e Manutenção de Máquinas e Equipamentos</v>
          </cell>
          <cell r="F130">
            <v>1141468000169</v>
          </cell>
          <cell r="G130" t="str">
            <v xml:space="preserve">MEDCALL </v>
          </cell>
          <cell r="H130" t="str">
            <v>S</v>
          </cell>
          <cell r="I130" t="str">
            <v>S</v>
          </cell>
          <cell r="J130" t="str">
            <v>00002728</v>
          </cell>
          <cell r="K130">
            <v>44411</v>
          </cell>
          <cell r="L130" t="str">
            <v>VDKILCXD</v>
          </cell>
          <cell r="M130" t="str">
            <v>2611606 - Recife - PE</v>
          </cell>
          <cell r="N130">
            <v>356.33</v>
          </cell>
        </row>
        <row r="131">
          <cell r="C131" t="str">
            <v>UPA SÃO LOURENÇO DA MATA</v>
          </cell>
          <cell r="E131" t="str">
            <v>5.5 - Reparo e Manutenção de Máquinas e Equipamentos</v>
          </cell>
          <cell r="F131">
            <v>17398584000106</v>
          </cell>
          <cell r="G131" t="str">
            <v>MTG</v>
          </cell>
          <cell r="H131" t="str">
            <v>S</v>
          </cell>
          <cell r="I131" t="str">
            <v>S</v>
          </cell>
          <cell r="J131" t="str">
            <v>00001361</v>
          </cell>
          <cell r="K131">
            <v>44411</v>
          </cell>
          <cell r="L131" t="str">
            <v>BMJBWSIB</v>
          </cell>
          <cell r="M131" t="str">
            <v>2611606 - Recife - PE</v>
          </cell>
          <cell r="N131">
            <v>600</v>
          </cell>
        </row>
        <row r="132">
          <cell r="C132" t="str">
            <v>UPA SÃO LOURENÇO DA MATA</v>
          </cell>
          <cell r="E132" t="str">
            <v>5.5 - Reparo e Manutenção de Máquinas e Equipamentos</v>
          </cell>
          <cell r="F132">
            <v>24380578002041</v>
          </cell>
          <cell r="G132" t="str">
            <v>WHITE MARTINS</v>
          </cell>
          <cell r="H132" t="str">
            <v>S</v>
          </cell>
          <cell r="I132" t="str">
            <v>S</v>
          </cell>
          <cell r="J132" t="str">
            <v>11328</v>
          </cell>
          <cell r="K132">
            <v>44385</v>
          </cell>
          <cell r="L132" t="str">
            <v>GHNM91611</v>
          </cell>
          <cell r="M132" t="str">
            <v>2607901 - Jaboatão dos Guararapes - PE</v>
          </cell>
          <cell r="N132">
            <v>459.3</v>
          </cell>
        </row>
        <row r="133">
          <cell r="C133" t="str">
            <v>UPA SÃO LOURENÇO DA MATA</v>
          </cell>
          <cell r="E133" t="str">
            <v>5.5 - Reparo e Manutenção de Máquinas e Equipamentos</v>
          </cell>
          <cell r="F133">
            <v>12486871000146</v>
          </cell>
          <cell r="G133" t="str">
            <v>ROBSON MATOS</v>
          </cell>
          <cell r="H133" t="str">
            <v>S</v>
          </cell>
          <cell r="I133" t="str">
            <v>S</v>
          </cell>
          <cell r="J133" t="str">
            <v>000000812</v>
          </cell>
          <cell r="K133">
            <v>44350</v>
          </cell>
          <cell r="L133" t="str">
            <v>UJSJ24501</v>
          </cell>
          <cell r="M133" t="str">
            <v>2610707 - Paulista - PE</v>
          </cell>
          <cell r="N133">
            <v>1467</v>
          </cell>
        </row>
        <row r="134">
          <cell r="C134" t="str">
            <v>UPA SÃO LOURENÇO DA MATA</v>
          </cell>
          <cell r="E134" t="str">
            <v>5.5 - Reparo e Manutenção de Máquinas e Equipamentos</v>
          </cell>
          <cell r="F134">
            <v>11343756000150</v>
          </cell>
          <cell r="G134" t="str">
            <v>J L GRUPOS</v>
          </cell>
          <cell r="H134" t="str">
            <v>S</v>
          </cell>
          <cell r="I134" t="str">
            <v>S</v>
          </cell>
          <cell r="J134" t="str">
            <v>000003009</v>
          </cell>
          <cell r="K134">
            <v>44411</v>
          </cell>
          <cell r="L134" t="str">
            <v>AKIC36410</v>
          </cell>
          <cell r="M134" t="str">
            <v>2603454 - Camaragibe - PE</v>
          </cell>
          <cell r="N134">
            <v>250</v>
          </cell>
        </row>
        <row r="135">
          <cell r="C135" t="str">
            <v>UPA SÃO LOURENÇO DA MATA</v>
          </cell>
          <cell r="E135" t="str">
            <v>5.5 - Reparo e Manutenção de Máquinas e Equipamentos</v>
          </cell>
          <cell r="F135">
            <v>8845988000100</v>
          </cell>
          <cell r="G135" t="str">
            <v>ACESSPLUS</v>
          </cell>
          <cell r="H135" t="str">
            <v>S</v>
          </cell>
          <cell r="I135" t="str">
            <v>S</v>
          </cell>
          <cell r="J135" t="str">
            <v>00004948</v>
          </cell>
          <cell r="K135">
            <v>44410</v>
          </cell>
          <cell r="L135" t="str">
            <v>EMKHLRAX</v>
          </cell>
          <cell r="M135" t="str">
            <v>2611606 - Recife - PE</v>
          </cell>
          <cell r="N135">
            <v>379.5</v>
          </cell>
        </row>
        <row r="136">
          <cell r="C136" t="str">
            <v>UPA SÃO LOURENÇO DA MATA</v>
          </cell>
          <cell r="E136" t="str">
            <v>5.5 - Reparo e Manutenção de Máquinas e Equipamentos</v>
          </cell>
          <cell r="F136">
            <v>9014387000100</v>
          </cell>
          <cell r="G136" t="str">
            <v>COMPLETA</v>
          </cell>
          <cell r="H136" t="str">
            <v>S</v>
          </cell>
          <cell r="I136" t="str">
            <v>S</v>
          </cell>
          <cell r="J136" t="str">
            <v>00001499</v>
          </cell>
          <cell r="K136">
            <v>44400</v>
          </cell>
          <cell r="L136" t="str">
            <v>BPGZFBIM</v>
          </cell>
          <cell r="M136" t="str">
            <v>2611606 - Recife - PE</v>
          </cell>
          <cell r="N136">
            <v>3980.13</v>
          </cell>
        </row>
        <row r="137">
          <cell r="C137" t="str">
            <v>UPA SÃO LOURENÇO DA MATA</v>
          </cell>
          <cell r="E137" t="str">
            <v>5.4 - Reparo e Manutenção de Bens Imóveis</v>
          </cell>
          <cell r="F137">
            <v>17637793000157</v>
          </cell>
          <cell r="G137" t="str">
            <v>VALDEREZ</v>
          </cell>
          <cell r="H137" t="str">
            <v>S</v>
          </cell>
          <cell r="I137" t="str">
            <v>S</v>
          </cell>
          <cell r="J137" t="str">
            <v>00002985</v>
          </cell>
          <cell r="K137">
            <v>44383</v>
          </cell>
          <cell r="L137" t="str">
            <v>NVQB3GGD</v>
          </cell>
          <cell r="M137" t="str">
            <v>2611606 - Recife - PE</v>
          </cell>
          <cell r="N137">
            <v>450</v>
          </cell>
        </row>
        <row r="138">
          <cell r="C138" t="str">
            <v>UPA SÃO LOURENÇO DA MATA</v>
          </cell>
          <cell r="E138" t="str">
            <v>3.14 - Alimentação Preparada</v>
          </cell>
          <cell r="F138">
            <v>14823559000126</v>
          </cell>
          <cell r="G138" t="str">
            <v>R C LIMA</v>
          </cell>
          <cell r="H138" t="str">
            <v>B</v>
          </cell>
          <cell r="I138" t="str">
            <v>S</v>
          </cell>
          <cell r="J138" t="str">
            <v>000005020</v>
          </cell>
          <cell r="K138">
            <v>44407</v>
          </cell>
          <cell r="L138" t="str">
            <v>26210714823559000126550020000050201000075030</v>
          </cell>
          <cell r="M138" t="str">
            <v>26 -  Pernambuco</v>
          </cell>
          <cell r="N138">
            <v>954</v>
          </cell>
        </row>
        <row r="139">
          <cell r="C139" t="str">
            <v>UPA SÃO LOURENÇO DA MATA</v>
          </cell>
          <cell r="E139" t="str">
            <v xml:space="preserve">5.25 - Serviços Bancários </v>
          </cell>
          <cell r="F139">
            <v>60746948215585</v>
          </cell>
          <cell r="G139" t="str">
            <v>TARIFAS</v>
          </cell>
          <cell r="H139" t="str">
            <v>S</v>
          </cell>
          <cell r="I139" t="str">
            <v>N</v>
          </cell>
          <cell r="J139" t="str">
            <v>X</v>
          </cell>
          <cell r="K139">
            <v>44407</v>
          </cell>
          <cell r="L139" t="str">
            <v>X</v>
          </cell>
          <cell r="M139" t="str">
            <v>2613701 - São Lourenço da Mata - PE</v>
          </cell>
          <cell r="N139">
            <v>135.55000000000001</v>
          </cell>
        </row>
        <row r="140">
          <cell r="C140" t="str">
            <v>UPA SÃO LOURENÇO DA MATA</v>
          </cell>
          <cell r="E140" t="str">
            <v xml:space="preserve">5.25 - Serviços Bancários </v>
          </cell>
          <cell r="F140">
            <v>60746948215585</v>
          </cell>
          <cell r="G140" t="str">
            <v>TAXA MANUTENÇÃO DE CONTA</v>
          </cell>
          <cell r="H140" t="str">
            <v>S</v>
          </cell>
          <cell r="I140" t="str">
            <v>N</v>
          </cell>
          <cell r="J140" t="str">
            <v>X</v>
          </cell>
          <cell r="K140">
            <v>44407</v>
          </cell>
          <cell r="L140" t="str">
            <v>X</v>
          </cell>
          <cell r="M140" t="str">
            <v>2613701 - São Lourenço da Mata - PE</v>
          </cell>
          <cell r="N140">
            <v>121.9</v>
          </cell>
        </row>
        <row r="141">
          <cell r="C141" t="str">
            <v>UPA SÃO LOURENÇO DA MATA</v>
          </cell>
          <cell r="E141" t="str">
            <v>5.99 - Outros Serviços de Terceiros Pessoa Jurídica</v>
          </cell>
          <cell r="F141">
            <v>4027726000179</v>
          </cell>
          <cell r="G141" t="str">
            <v>CONSELHO RADIOLOGIA</v>
          </cell>
          <cell r="H141" t="str">
            <v>S</v>
          </cell>
          <cell r="I141" t="str">
            <v>N</v>
          </cell>
          <cell r="J141" t="str">
            <v>X</v>
          </cell>
          <cell r="K141">
            <v>44390</v>
          </cell>
          <cell r="L141" t="str">
            <v>X</v>
          </cell>
          <cell r="M141" t="str">
            <v>2611606 - Recife - PE</v>
          </cell>
          <cell r="N141">
            <v>55</v>
          </cell>
        </row>
        <row r="142">
          <cell r="C142" t="str">
            <v>UPA SÃO LOURENÇO DA MATA</v>
          </cell>
          <cell r="E142" t="str">
            <v xml:space="preserve">5.21 - Seguros em geral </v>
          </cell>
          <cell r="F142">
            <v>28087620000129</v>
          </cell>
          <cell r="G142" t="str">
            <v>BBR</v>
          </cell>
          <cell r="H142" t="str">
            <v>S</v>
          </cell>
          <cell r="I142" t="str">
            <v>N</v>
          </cell>
          <cell r="J142" t="str">
            <v>X</v>
          </cell>
          <cell r="K142">
            <v>44403</v>
          </cell>
          <cell r="L142" t="str">
            <v>X</v>
          </cell>
          <cell r="M142" t="str">
            <v>2611606 - Recife - PE</v>
          </cell>
          <cell r="N142">
            <v>1952.29</v>
          </cell>
        </row>
        <row r="143">
          <cell r="C143" t="str">
            <v>UPA SÃO LOURENÇO DA MATA</v>
          </cell>
          <cell r="E143" t="str">
            <v>1.99 - Outras Despesas com Pessoal</v>
          </cell>
          <cell r="F143">
            <v>9759606000180</v>
          </cell>
          <cell r="G143" t="str">
            <v>VEM GERAL JULHO</v>
          </cell>
          <cell r="H143" t="str">
            <v>S</v>
          </cell>
          <cell r="I143" t="str">
            <v>N</v>
          </cell>
          <cell r="J143" t="str">
            <v>X</v>
          </cell>
          <cell r="K143">
            <v>44375</v>
          </cell>
          <cell r="L143" t="str">
            <v>X</v>
          </cell>
          <cell r="M143" t="str">
            <v>2611606 - Recife - PE</v>
          </cell>
          <cell r="N143">
            <v>8734.2800000000007</v>
          </cell>
        </row>
        <row r="144">
          <cell r="C144" t="str">
            <v>UPA SÃO LOURENÇO DA MATA</v>
          </cell>
          <cell r="E144" t="str">
            <v>1.99 - Outras Despesas com Pessoal</v>
          </cell>
          <cell r="F144">
            <v>9759606000180</v>
          </cell>
          <cell r="G144" t="str">
            <v xml:space="preserve">VEM JOVEM </v>
          </cell>
          <cell r="H144" t="str">
            <v>S</v>
          </cell>
          <cell r="I144" t="str">
            <v>N</v>
          </cell>
          <cell r="J144" t="str">
            <v>X</v>
          </cell>
          <cell r="K144">
            <v>44375</v>
          </cell>
          <cell r="L144" t="str">
            <v>X</v>
          </cell>
          <cell r="M144" t="str">
            <v>2611606 - Recife - PE</v>
          </cell>
          <cell r="N144">
            <v>401.95</v>
          </cell>
        </row>
        <row r="145">
          <cell r="C145" t="str">
            <v>UPA SÃO LOURENÇO DA MATA</v>
          </cell>
          <cell r="E145" t="str">
            <v>1.99 - Outras Despesas com Pessoal</v>
          </cell>
          <cell r="F145">
            <v>10844611000170</v>
          </cell>
          <cell r="H145" t="str">
            <v>S</v>
          </cell>
          <cell r="I145" t="str">
            <v>S</v>
          </cell>
          <cell r="J145" t="str">
            <v>20379</v>
          </cell>
          <cell r="K145">
            <v>44376</v>
          </cell>
          <cell r="L145" t="str">
            <v>262211061084446110001706670010000203791546797135</v>
          </cell>
          <cell r="M145" t="str">
            <v>2607901 - Jaboatão dos Guararapes - PE</v>
          </cell>
          <cell r="N145">
            <v>1217</v>
          </cell>
        </row>
        <row r="146">
          <cell r="C146" t="str">
            <v>UPA SÃO LOURENÇO DA MATA</v>
          </cell>
          <cell r="E146" t="str">
            <v>1.99 - Outras Despesas com Pessoal</v>
          </cell>
          <cell r="F146">
            <v>9759606000180</v>
          </cell>
          <cell r="G146" t="str">
            <v>VEM COMPLEMENTAR</v>
          </cell>
          <cell r="H146" t="str">
            <v>S</v>
          </cell>
          <cell r="I146" t="str">
            <v>N</v>
          </cell>
          <cell r="J146" t="str">
            <v>X</v>
          </cell>
          <cell r="K146">
            <v>44392</v>
          </cell>
          <cell r="L146" t="str">
            <v>X</v>
          </cell>
          <cell r="M146" t="str">
            <v>2611606 - Recife - PE</v>
          </cell>
          <cell r="N146">
            <v>381.96</v>
          </cell>
        </row>
        <row r="147">
          <cell r="C147" t="str">
            <v>UPA SÃO LOURENÇO DA MATA</v>
          </cell>
          <cell r="E147" t="str">
            <v>1.99 - Outras Despesas com Pessoal</v>
          </cell>
          <cell r="F147">
            <v>2102498000129</v>
          </cell>
          <cell r="G147" t="str">
            <v>METLIFE</v>
          </cell>
          <cell r="H147" t="str">
            <v>S</v>
          </cell>
          <cell r="I147" t="str">
            <v>N</v>
          </cell>
          <cell r="J147" t="str">
            <v>X</v>
          </cell>
          <cell r="K147">
            <v>44421</v>
          </cell>
          <cell r="L147" t="str">
            <v>X</v>
          </cell>
          <cell r="M147" t="str">
            <v>3550308 - São Paulo - SP</v>
          </cell>
          <cell r="N147">
            <v>866.29</v>
          </cell>
        </row>
        <row r="148">
          <cell r="C148" t="str">
            <v>UPA SÃO LOURENÇO DA MATA</v>
          </cell>
          <cell r="E148" t="str">
            <v>5.18 - Teledonia Fixa</v>
          </cell>
          <cell r="F148">
            <v>3423730000193</v>
          </cell>
          <cell r="G148" t="str">
            <v>SMART</v>
          </cell>
          <cell r="H148" t="str">
            <v>S</v>
          </cell>
          <cell r="I148" t="str">
            <v>S</v>
          </cell>
          <cell r="J148" t="str">
            <v>363014480</v>
          </cell>
          <cell r="K148">
            <v>44420</v>
          </cell>
          <cell r="L148" t="str">
            <v>X</v>
          </cell>
          <cell r="M148" t="str">
            <v>2611606 - Recife - PE</v>
          </cell>
          <cell r="N148">
            <v>950</v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03" zoomScale="90" zoomScaleNormal="90" workbookViewId="0">
      <selection activeCell="G119" sqref="G11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3.4 - Material Farmacológico</v>
      </c>
      <c r="D2" s="3">
        <f>'[1]TCE - ANEXO IV - Preencher'!F11</f>
        <v>11563145000117</v>
      </c>
      <c r="E2" s="5" t="str">
        <f>'[1]TCE - ANEXO IV - Preencher'!G11</f>
        <v>COMERCIAL MOSTAERT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000097822</v>
      </c>
      <c r="I2" s="6">
        <f>IF('[1]TCE - ANEXO IV - Preencher'!K11="","",'[1]TCE - ANEXO IV - Preencher'!K11)</f>
        <v>44377</v>
      </c>
      <c r="J2" s="5" t="str">
        <f>'[1]TCE - ANEXO IV - Preencher'!L11</f>
        <v>26210611563145000117550010000978221002001150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6756</v>
      </c>
    </row>
    <row r="3" spans="1:12" s="8" customFormat="1" ht="19.5" customHeight="1" x14ac:dyDescent="0.2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3.4 - Material Farmacológico</v>
      </c>
      <c r="D3" s="3">
        <f>'[1]TCE - ANEXO IV - Preencher'!F12</f>
        <v>8778201000126</v>
      </c>
      <c r="E3" s="5" t="str">
        <f>'[1]TCE - ANEXO IV - Preencher'!G12</f>
        <v>DROGAFONTE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000343346</v>
      </c>
      <c r="I3" s="6">
        <f>IF('[1]TCE - ANEXO IV - Preencher'!K12="","",'[1]TCE - ANEXO IV - Preencher'!K12)</f>
        <v>44404</v>
      </c>
      <c r="J3" s="5" t="str">
        <f>'[1]TCE - ANEXO IV - Preencher'!L12</f>
        <v>262107087782010001265500100034334616060009277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385.12</v>
      </c>
    </row>
    <row r="4" spans="1:12" s="8" customFormat="1" ht="19.5" customHeight="1" x14ac:dyDescent="0.2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3.4 - Material Farmacológico</v>
      </c>
      <c r="D4" s="3">
        <f>'[1]TCE - ANEXO IV - Preencher'!F13</f>
        <v>8674752000140</v>
      </c>
      <c r="E4" s="5" t="str">
        <f>'[1]TCE - ANEXO IV - Preencher'!G13</f>
        <v>CIRURGICA MONTEBELLO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000108824</v>
      </c>
      <c r="I4" s="6">
        <f>IF('[1]TCE - ANEXO IV - Preencher'!K13="","",'[1]TCE - ANEXO IV - Preencher'!K13)</f>
        <v>44404</v>
      </c>
      <c r="J4" s="5" t="str">
        <f>'[1]TCE - ANEXO IV - Preencher'!L13</f>
        <v>262107086747520001405500100010888241782696147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255.87</v>
      </c>
    </row>
    <row r="5" spans="1:12" s="8" customFormat="1" ht="19.5" customHeight="1" x14ac:dyDescent="0.2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3.4 - Material Farmacológico</v>
      </c>
      <c r="D5" s="3">
        <f>'[1]TCE - ANEXO IV - Preencher'!F14</f>
        <v>12882932000194</v>
      </c>
      <c r="E5" s="5" t="str">
        <f>'[1]TCE - ANEXO IV - Preencher'!G14</f>
        <v>EXOMED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152804</v>
      </c>
      <c r="I5" s="6">
        <f>IF('[1]TCE - ANEXO IV - Preencher'!K14="","",'[1]TCE - ANEXO IV - Preencher'!K14)</f>
        <v>44404</v>
      </c>
      <c r="J5" s="5" t="str">
        <f>'[1]TCE - ANEXO IV - Preencher'!L14</f>
        <v>262107128829320001945500100001528041418388512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2964.9</v>
      </c>
    </row>
    <row r="6" spans="1:12" s="8" customFormat="1" ht="19.5" customHeight="1" x14ac:dyDescent="0.2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61418042000131</v>
      </c>
      <c r="E6" s="5" t="str">
        <f>'[1]TCE - ANEXO IV - Preencher'!G15</f>
        <v>CIRURGICA FERNANDES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1359556</v>
      </c>
      <c r="I6" s="6">
        <f>IF('[1]TCE - ANEXO IV - Preencher'!K15="","",'[1]TCE - ANEXO IV - Preencher'!K15)</f>
        <v>44386</v>
      </c>
      <c r="J6" s="5" t="str">
        <f>'[1]TCE - ANEXO IV - Preencher'!L15</f>
        <v>35210761418042000131550040013595561037097236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1198</v>
      </c>
    </row>
    <row r="7" spans="1:12" s="8" customFormat="1" ht="19.5" customHeight="1" x14ac:dyDescent="0.2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41102195000168</v>
      </c>
      <c r="E7" s="5" t="str">
        <f>'[1]TCE - ANEXO IV - Preencher'!G16</f>
        <v>PR COMERCIAL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86293</v>
      </c>
      <c r="I7" s="6">
        <f>IF('[1]TCE - ANEXO IV - Preencher'!K16="","",'[1]TCE - ANEXO IV - Preencher'!K16)</f>
        <v>44398</v>
      </c>
      <c r="J7" s="5" t="str">
        <f>'[1]TCE - ANEXO IV - Preencher'!L16</f>
        <v>26210741102195000168550000000862931153808479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4130</v>
      </c>
    </row>
    <row r="8" spans="1:12" s="8" customFormat="1" ht="19.5" customHeight="1" x14ac:dyDescent="0.2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000343451</v>
      </c>
      <c r="I8" s="6">
        <f>IF('[1]TCE - ANEXO IV - Preencher'!K17="","",'[1]TCE - ANEXO IV - Preencher'!K17)</f>
        <v>44405</v>
      </c>
      <c r="J8" s="5" t="str">
        <f>'[1]TCE - ANEXO IV - Preencher'!L17</f>
        <v>26210708778201000126550010003434511294027556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1366.84</v>
      </c>
    </row>
    <row r="9" spans="1:12" s="8" customFormat="1" ht="19.5" customHeight="1" x14ac:dyDescent="0.2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HOSPESETE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000014259</v>
      </c>
      <c r="I9" s="6">
        <f>IF('[1]TCE - ANEXO IV - Preencher'!K18="","",'[1]TCE - ANEXO IV - Preencher'!K18)</f>
        <v>44405</v>
      </c>
      <c r="J9" s="5" t="str">
        <f>'[1]TCE - ANEXO IV - Preencher'!L18</f>
        <v>26210707199135000177550010000142591000162804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1256</v>
      </c>
    </row>
    <row r="10" spans="1:12" s="8" customFormat="1" ht="19.5" customHeight="1" x14ac:dyDescent="0.2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3.14 - Alimentação Preparada</v>
      </c>
      <c r="D10" s="3">
        <f>'[1]TCE - ANEXO IV - Preencher'!F19</f>
        <v>29621566000112</v>
      </c>
      <c r="E10" s="5" t="str">
        <f>'[1]TCE - ANEXO IV - Preencher'!G19</f>
        <v>SÃO LOURENÇO SUPERMERCADO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000000033</v>
      </c>
      <c r="I10" s="6">
        <f>IF('[1]TCE - ANEXO IV - Preencher'!K19="","",'[1]TCE - ANEXO IV - Preencher'!K19)</f>
        <v>44383</v>
      </c>
      <c r="J10" s="5" t="str">
        <f>'[1]TCE - ANEXO IV - Preencher'!L19</f>
        <v>26210729621566000112550020000000331000385769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141.9</v>
      </c>
    </row>
    <row r="11" spans="1:12" s="8" customFormat="1" ht="19.5" customHeight="1" x14ac:dyDescent="0.2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3.14 - Alimentação Preparada</v>
      </c>
      <c r="D11" s="3">
        <f>'[1]TCE - ANEXO IV - Preencher'!F20</f>
        <v>30848237000198</v>
      </c>
      <c r="E11" s="5" t="str">
        <f>'[1]TCE - ANEXO IV - Preencher'!G20</f>
        <v>PH COMERCIO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000007154</v>
      </c>
      <c r="I11" s="6">
        <f>IF('[1]TCE - ANEXO IV - Preencher'!K20="","",'[1]TCE - ANEXO IV - Preencher'!K20)</f>
        <v>44400</v>
      </c>
      <c r="J11" s="5" t="str">
        <f>'[1]TCE - ANEXO IV - Preencher'!L20</f>
        <v>26210730848237000198550010000071541237965875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299.25</v>
      </c>
    </row>
    <row r="12" spans="1:12" s="8" customFormat="1" ht="19.5" customHeight="1" x14ac:dyDescent="0.2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3.6 - Material de Expediente</v>
      </c>
      <c r="D12" s="3">
        <f>'[1]TCE - ANEXO IV - Preencher'!F21</f>
        <v>24348443000136</v>
      </c>
      <c r="E12" s="5" t="str">
        <f>'[1]TCE - ANEXO IV - Preencher'!G21</f>
        <v>FRANCRIS LIVRARIA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000013785</v>
      </c>
      <c r="I12" s="6">
        <f>IF('[1]TCE - ANEXO IV - Preencher'!K21="","",'[1]TCE - ANEXO IV - Preencher'!K21)</f>
        <v>44376</v>
      </c>
      <c r="J12" s="5" t="str">
        <f>'[1]TCE - ANEXO IV - Preencher'!L21</f>
        <v>26210624348443000136550010000137851748150775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190</v>
      </c>
    </row>
    <row r="13" spans="1:12" s="8" customFormat="1" ht="19.5" customHeight="1" x14ac:dyDescent="0.2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3.6 - Material de Expediente</v>
      </c>
      <c r="D13" s="3">
        <f>'[1]TCE - ANEXO IV - Preencher'!F22</f>
        <v>729803000181</v>
      </c>
      <c r="E13" s="5" t="str">
        <f>'[1]TCE - ANEXO IV - Preencher'!G22</f>
        <v>EVERALDO P DA SILVA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0000077475</v>
      </c>
      <c r="I13" s="6">
        <f>IF('[1]TCE - ANEXO IV - Preencher'!K22="","",'[1]TCE - ANEXO IV - Preencher'!K22)</f>
        <v>44379</v>
      </c>
      <c r="J13" s="5" t="str">
        <f>'[1]TCE - ANEXO IV - Preencher'!L22</f>
        <v>26210700729803000181651030000479761021337112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29.9</v>
      </c>
    </row>
    <row r="14" spans="1:12" s="8" customFormat="1" ht="19.5" customHeight="1" x14ac:dyDescent="0.2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3.6 - Material de Expediente</v>
      </c>
      <c r="D14" s="3">
        <f>'[1]TCE - ANEXO IV - Preencher'!F23</f>
        <v>3330023000152</v>
      </c>
      <c r="E14" s="5" t="str">
        <f>'[1]TCE - ANEXO IV - Preencher'!G23</f>
        <v>PAPER BOX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000035412</v>
      </c>
      <c r="I14" s="6">
        <f>IF('[1]TCE - ANEXO IV - Preencher'!K23="","",'[1]TCE - ANEXO IV - Preencher'!K23)</f>
        <v>44382</v>
      </c>
      <c r="J14" s="5" t="str">
        <f>'[1]TCE - ANEXO IV - Preencher'!L23</f>
        <v>26210703330023000152550010000354121618780007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150</v>
      </c>
    </row>
    <row r="15" spans="1:12" s="8" customFormat="1" ht="19.5" customHeight="1" x14ac:dyDescent="0.2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3.6 - Material de Expediente</v>
      </c>
      <c r="D15" s="3">
        <f>'[1]TCE - ANEXO IV - Preencher'!F24</f>
        <v>3330023000152</v>
      </c>
      <c r="E15" s="5" t="str">
        <f>'[1]TCE - ANEXO IV - Preencher'!G24</f>
        <v>PAPER BOX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000035413</v>
      </c>
      <c r="I15" s="6">
        <f>IF('[1]TCE - ANEXO IV - Preencher'!K24="","",'[1]TCE - ANEXO IV - Preencher'!K24)</f>
        <v>44382</v>
      </c>
      <c r="J15" s="5" t="str">
        <f>'[1]TCE - ANEXO IV - Preencher'!L24</f>
        <v>26210703330023000152550010000354131309613340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</v>
      </c>
    </row>
    <row r="16" spans="1:12" s="8" customFormat="1" ht="19.5" customHeight="1" x14ac:dyDescent="0.2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3.6 - Material de Expediente</v>
      </c>
      <c r="D16" s="3">
        <f>'[1]TCE - ANEXO IV - Preencher'!F25</f>
        <v>729803000181</v>
      </c>
      <c r="E16" s="5" t="str">
        <f>'[1]TCE - ANEXO IV - Preencher'!G25</f>
        <v>EVERALDO P DA SILVA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000077554</v>
      </c>
      <c r="I16" s="6">
        <f>IF('[1]TCE - ANEXO IV - Preencher'!K25="","",'[1]TCE - ANEXO IV - Preencher'!K25)</f>
        <v>44383</v>
      </c>
      <c r="J16" s="5" t="str">
        <f>'[1]TCE - ANEXO IV - Preencher'!L25</f>
        <v>26210700729803000181651030000480551061439000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</v>
      </c>
    </row>
    <row r="17" spans="1:12" s="8" customFormat="1" ht="19.5" customHeight="1" x14ac:dyDescent="0.2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3.6 - Material de Expediente</v>
      </c>
      <c r="D17" s="3">
        <f>'[1]TCE - ANEXO IV - Preencher'!F26</f>
        <v>3080370000174</v>
      </c>
      <c r="E17" s="5" t="str">
        <f>'[1]TCE - ANEXO IV - Preencher'!G26</f>
        <v>ARMARINHO VIEIRA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000009926</v>
      </c>
      <c r="I17" s="6">
        <f>IF('[1]TCE - ANEXO IV - Preencher'!K26="","",'[1]TCE - ANEXO IV - Preencher'!K26)</f>
        <v>44383</v>
      </c>
      <c r="J17" s="5" t="str">
        <f>'[1]TCE - ANEXO IV - Preencher'!L26</f>
        <v>26210703080370000174650010000099261574205531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</v>
      </c>
    </row>
    <row r="18" spans="1:12" s="8" customFormat="1" ht="19.5" customHeight="1" x14ac:dyDescent="0.2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3.6 - Material de Expediente</v>
      </c>
      <c r="D18" s="3">
        <f>'[1]TCE - ANEXO IV - Preencher'!F27</f>
        <v>729803000181</v>
      </c>
      <c r="E18" s="5" t="str">
        <f>'[1]TCE - ANEXO IV - Preencher'!G27</f>
        <v>EVERALDO P DA SILVA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000048109</v>
      </c>
      <c r="I18" s="6">
        <f>IF('[1]TCE - ANEXO IV - Preencher'!K27="","",'[1]TCE - ANEXO IV - Preencher'!K27)</f>
        <v>44385</v>
      </c>
      <c r="J18" s="5" t="str">
        <f>'[1]TCE - ANEXO IV - Preencher'!L27</f>
        <v>26210700729803000181651030000481091081242396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</v>
      </c>
    </row>
    <row r="19" spans="1:12" s="8" customFormat="1" ht="19.5" customHeight="1" x14ac:dyDescent="0.2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3.6 - Material de Expediente</v>
      </c>
      <c r="D19" s="3">
        <f>'[1]TCE - ANEXO IV - Preencher'!F28</f>
        <v>29179994000137</v>
      </c>
      <c r="E19" s="5" t="str">
        <f>'[1]TCE - ANEXO IV - Preencher'!G28</f>
        <v>PAPEL CENTER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000007031</v>
      </c>
      <c r="I19" s="6">
        <f>IF('[1]TCE - ANEXO IV - Preencher'!K28="","",'[1]TCE - ANEXO IV - Preencher'!K28)</f>
        <v>44385</v>
      </c>
      <c r="J19" s="5" t="str">
        <f>'[1]TCE - ANEXO IV - Preencher'!L28</f>
        <v>26210728179994000137650000000070311842062829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</v>
      </c>
    </row>
    <row r="20" spans="1:12" s="8" customFormat="1" ht="19.5" customHeight="1" x14ac:dyDescent="0.2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3.6 - Material de Expediente</v>
      </c>
      <c r="D20" s="3">
        <f>'[1]TCE - ANEXO IV - Preencher'!F29</f>
        <v>29179994000137</v>
      </c>
      <c r="E20" s="5" t="str">
        <f>'[1]TCE - ANEXO IV - Preencher'!G29</f>
        <v>PAPEL CENTER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000007048</v>
      </c>
      <c r="I20" s="6">
        <f>IF('[1]TCE - ANEXO IV - Preencher'!K29="","",'[1]TCE - ANEXO IV - Preencher'!K29)</f>
        <v>44389</v>
      </c>
      <c r="J20" s="5" t="str">
        <f>'[1]TCE - ANEXO IV - Preencher'!L29</f>
        <v>26210729179994000137850010000070481248038507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</v>
      </c>
    </row>
    <row r="21" spans="1:12" s="8" customFormat="1" ht="19.5" customHeight="1" x14ac:dyDescent="0.2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3.6 - Material de Expediente</v>
      </c>
      <c r="D21" s="3">
        <f>'[1]TCE - ANEXO IV - Preencher'!F30</f>
        <v>729803000181</v>
      </c>
      <c r="E21" s="5" t="str">
        <f>'[1]TCE - ANEXO IV - Preencher'!G30</f>
        <v>EVERALDO P DA SILVA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000048391</v>
      </c>
      <c r="I21" s="6">
        <f>IF('[1]TCE - ANEXO IV - Preencher'!K30="","",'[1]TCE - ANEXO IV - Preencher'!K30)</f>
        <v>44400</v>
      </c>
      <c r="J21" s="5" t="str">
        <f>'[1]TCE - ANEXO IV - Preencher'!L30</f>
        <v>26210700729803000181651030000483911230911472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30</v>
      </c>
    </row>
    <row r="22" spans="1:12" s="8" customFormat="1" ht="19.5" customHeight="1" x14ac:dyDescent="0.2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3.6 - Material de Expediente</v>
      </c>
      <c r="D22" s="3">
        <f>'[1]TCE - ANEXO IV - Preencher'!F31</f>
        <v>17894761000137</v>
      </c>
      <c r="E22" s="5" t="str">
        <f>'[1]TCE - ANEXO IV - Preencher'!G31</f>
        <v>RECIFETRONIC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000005540</v>
      </c>
      <c r="I22" s="6">
        <f>IF('[1]TCE - ANEXO IV - Preencher'!K31="","",'[1]TCE - ANEXO IV - Preencher'!K31)</f>
        <v>44399</v>
      </c>
      <c r="J22" s="5" t="str">
        <f>'[1]TCE - ANEXO IV - Preencher'!L31</f>
        <v>26210717894761000137550010000055401130621308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195</v>
      </c>
    </row>
    <row r="23" spans="1:12" s="8" customFormat="1" ht="19.5" customHeight="1" x14ac:dyDescent="0.2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3.6 - Material de Expediente</v>
      </c>
      <c r="D23" s="3">
        <f>'[1]TCE - ANEXO IV - Preencher'!F32</f>
        <v>729803000181</v>
      </c>
      <c r="E23" s="5" t="str">
        <f>'[1]TCE - ANEXO IV - Preencher'!G32</f>
        <v>EVERALDO P DA SILVA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0000077867</v>
      </c>
      <c r="I23" s="6">
        <f>IF('[1]TCE - ANEXO IV - Preencher'!K32="","",'[1]TCE - ANEXO IV - Preencher'!K32)</f>
        <v>44399</v>
      </c>
      <c r="J23" s="5" t="str">
        <f>'[1]TCE - ANEXO IV - Preencher'!L32</f>
        <v>26210700729803000181551030000449651221038257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3.8</v>
      </c>
    </row>
    <row r="24" spans="1:12" s="8" customFormat="1" ht="19.5" customHeight="1" x14ac:dyDescent="0.2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3.6 - Material de Expediente</v>
      </c>
      <c r="D24" s="3">
        <f>'[1]TCE - ANEXO IV - Preencher'!F33</f>
        <v>729803000181</v>
      </c>
      <c r="E24" s="5" t="str">
        <f>'[1]TCE - ANEXO IV - Preencher'!G33</f>
        <v>EVERALDO P DA SILVA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0000077899</v>
      </c>
      <c r="I24" s="6">
        <f>IF('[1]TCE - ANEXO IV - Preencher'!K33="","",'[1]TCE - ANEXO IV - Preencher'!K33)</f>
        <v>44400</v>
      </c>
      <c r="J24" s="5" t="str">
        <f>'[1]TCE - ANEXO IV - Preencher'!L33</f>
        <v>26210700729803000181651030000483961231110038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7.6</v>
      </c>
    </row>
    <row r="25" spans="1:12" s="8" customFormat="1" ht="19.5" customHeight="1" x14ac:dyDescent="0.2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3.2 - Gás e Outros Materiais Engarrafados</v>
      </c>
      <c r="D25" s="3">
        <f>'[1]TCE - ANEXO IV - Preencher'!F34</f>
        <v>24380578002203</v>
      </c>
      <c r="E25" s="5" t="str">
        <f>'[1]TCE - ANEXO IV - Preencher'!G34</f>
        <v>WHITE MARTINS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1035</v>
      </c>
      <c r="I25" s="6">
        <f>IF('[1]TCE - ANEXO IV - Preencher'!K34="","",'[1]TCE - ANEXO IV - Preencher'!K34)</f>
        <v>44380</v>
      </c>
      <c r="J25" s="5" t="str">
        <f>'[1]TCE - ANEXO IV - Preencher'!L34</f>
        <v>26210724380578002203550490000010351843116622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1202.28</v>
      </c>
    </row>
    <row r="26" spans="1:12" s="8" customFormat="1" ht="19.5" customHeight="1" x14ac:dyDescent="0.2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6066</v>
      </c>
      <c r="I26" s="6">
        <f>IF('[1]TCE - ANEXO IV - Preencher'!K35="","",'[1]TCE - ANEXO IV - Preencher'!K35)</f>
        <v>44384</v>
      </c>
      <c r="J26" s="5" t="str">
        <f>'[1]TCE - ANEXO IV - Preencher'!L35</f>
        <v>26210724380578002041550860000060661843731412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279.57</v>
      </c>
    </row>
    <row r="27" spans="1:12" s="8" customFormat="1" ht="19.5" customHeight="1" x14ac:dyDescent="0.2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6104</v>
      </c>
      <c r="I27" s="6">
        <f>IF('[1]TCE - ANEXO IV - Preencher'!K36="","",'[1]TCE - ANEXO IV - Preencher'!K36)</f>
        <v>44386</v>
      </c>
      <c r="J27" s="5" t="str">
        <f>'[1]TCE - ANEXO IV - Preencher'!L36</f>
        <v>26210724380578002041550860000061041843996257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111.68</v>
      </c>
    </row>
    <row r="28" spans="1:12" s="8" customFormat="1" ht="19.5" customHeight="1" x14ac:dyDescent="0.2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6150</v>
      </c>
      <c r="I28" s="6">
        <f>IF('[1]TCE - ANEXO IV - Preencher'!K37="","",'[1]TCE - ANEXO IV - Preencher'!K37)</f>
        <v>44390</v>
      </c>
      <c r="J28" s="5" t="str">
        <f>'[1]TCE - ANEXO IV - Preencher'!L37</f>
        <v>26210724380578002041550860000061501844384754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41.55</v>
      </c>
    </row>
    <row r="29" spans="1:12" s="8" customFormat="1" ht="19.5" customHeight="1" x14ac:dyDescent="0.2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6231</v>
      </c>
      <c r="I29" s="6">
        <f>IF('[1]TCE - ANEXO IV - Preencher'!K38="","",'[1]TCE - ANEXO IV - Preencher'!K38)</f>
        <v>44398</v>
      </c>
      <c r="J29" s="5" t="str">
        <f>'[1]TCE - ANEXO IV - Preencher'!L38</f>
        <v>26210724380578002041550860000062311845378065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559.15</v>
      </c>
    </row>
    <row r="30" spans="1:12" s="8" customFormat="1" ht="19.5" customHeight="1" x14ac:dyDescent="0.2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3.2 - Gás e Outros Materiais Engarrafados</v>
      </c>
      <c r="D30" s="3">
        <f>'[1]TCE - ANEXO IV - Preencher'!F39</f>
        <v>14823559000126</v>
      </c>
      <c r="E30" s="5" t="str">
        <f>'[1]TCE - ANEXO IV - Preencher'!G39</f>
        <v>R C LIMA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000005019</v>
      </c>
      <c r="I30" s="6">
        <f>IF('[1]TCE - ANEXO IV - Preencher'!K39="","",'[1]TCE - ANEXO IV - Preencher'!K39)</f>
        <v>44407</v>
      </c>
      <c r="J30" s="5" t="str">
        <f>'[1]TCE - ANEXO IV - Preencher'!L39</f>
        <v>26210714823559000126550020000050191000075020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95</v>
      </c>
    </row>
    <row r="31" spans="1:12" s="8" customFormat="1" ht="19.5" customHeight="1" x14ac:dyDescent="0.2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3.2 - Gás e Outros Materiais Engarrafados</v>
      </c>
      <c r="D31" s="3">
        <f>'[1]TCE - ANEXO IV - Preencher'!F40</f>
        <v>24380578002203</v>
      </c>
      <c r="E31" s="5" t="str">
        <f>'[1]TCE - ANEXO IV - Preencher'!G40</f>
        <v>WHITE MARTINS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3076</v>
      </c>
      <c r="I31" s="6">
        <f>IF('[1]TCE - ANEXO IV - Preencher'!K40="","",'[1]TCE - ANEXO IV - Preencher'!K40)</f>
        <v>44399</v>
      </c>
      <c r="J31" s="5" t="str">
        <f>'[1]TCE - ANEXO IV - Preencher'!L40</f>
        <v>26210724380578002203550730000030761845500446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2290.69</v>
      </c>
    </row>
    <row r="32" spans="1:12" s="8" customFormat="1" ht="19.5" customHeight="1" x14ac:dyDescent="0.2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 xml:space="preserve">3.8 - Uniformes, Tecidos e Aviamentos </v>
      </c>
      <c r="D32" s="3">
        <f>'[1]TCE - ANEXO IV - Preencher'!F41</f>
        <v>3906828000100</v>
      </c>
      <c r="E32" s="5" t="str">
        <f>'[1]TCE - ANEXO IV - Preencher'!G41</f>
        <v>OVERLOQUE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000004509</v>
      </c>
      <c r="I32" s="6">
        <f>IF('[1]TCE - ANEXO IV - Preencher'!K41="","",'[1]TCE - ANEXO IV - Preencher'!K41)</f>
        <v>44406</v>
      </c>
      <c r="J32" s="5" t="str">
        <f>'[1]TCE - ANEXO IV - Preencher'!L41</f>
        <v>26210703906828000100550010000045091948600000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2145</v>
      </c>
    </row>
    <row r="33" spans="1:12" s="8" customFormat="1" ht="19.5" customHeight="1" x14ac:dyDescent="0.2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 xml:space="preserve">3.10 - Material para Manutenção de Bens Móveis </v>
      </c>
      <c r="D33" s="3">
        <f>'[1]TCE - ANEXO IV - Preencher'!F42</f>
        <v>17894761000137</v>
      </c>
      <c r="E33" s="5" t="str">
        <f>'[1]TCE - ANEXO IV - Preencher'!G42</f>
        <v>RECIFETRONIC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000005491</v>
      </c>
      <c r="I33" s="6">
        <f>IF('[1]TCE - ANEXO IV - Preencher'!K42="","",'[1]TCE - ANEXO IV - Preencher'!K42)</f>
        <v>44384</v>
      </c>
      <c r="J33" s="5" t="str">
        <f>'[1]TCE - ANEXO IV - Preencher'!L42</f>
        <v>26210717894761000137550010000054911130621301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</v>
      </c>
    </row>
    <row r="34" spans="1:12" s="8" customFormat="1" ht="19.5" customHeight="1" x14ac:dyDescent="0.2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 xml:space="preserve">3.10 - Material para Manutenção de Bens Móveis </v>
      </c>
      <c r="D34" s="3">
        <f>'[1]TCE - ANEXO IV - Preencher'!F43</f>
        <v>6814684000141</v>
      </c>
      <c r="E34" s="5" t="str">
        <f>'[1]TCE - ANEXO IV - Preencher'!G43</f>
        <v>LOGNET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000105673</v>
      </c>
      <c r="I34" s="6">
        <f>IF('[1]TCE - ANEXO IV - Preencher'!K43="","",'[1]TCE - ANEXO IV - Preencher'!K43)</f>
        <v>44396</v>
      </c>
      <c r="J34" s="5" t="str">
        <f>'[1]TCE - ANEXO IV - Preencher'!L43</f>
        <v>26210706814684000141550030001056731004052486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2.4</v>
      </c>
    </row>
    <row r="35" spans="1:12" s="8" customFormat="1" ht="19.5" customHeight="1" x14ac:dyDescent="0.2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 xml:space="preserve">3.10 - Material para Manutenção de Bens Móveis </v>
      </c>
      <c r="D35" s="3">
        <f>'[1]TCE - ANEXO IV - Preencher'!F44</f>
        <v>6814684000141</v>
      </c>
      <c r="E35" s="5" t="str">
        <f>'[1]TCE - ANEXO IV - Preencher'!G44</f>
        <v>LOGNET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000105469</v>
      </c>
      <c r="I35" s="6">
        <f>IF('[1]TCE - ANEXO IV - Preencher'!K44="","",'[1]TCE - ANEXO IV - Preencher'!K44)</f>
        <v>44391</v>
      </c>
      <c r="J35" s="5" t="str">
        <f>'[1]TCE - ANEXO IV - Preencher'!L44</f>
        <v>26210706814684000141550030001054691006467833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15.13</v>
      </c>
    </row>
    <row r="36" spans="1:12" s="8" customFormat="1" ht="19.5" customHeight="1" x14ac:dyDescent="0.2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3.1 - Combustíveis e Lubrificantes Automotivos</v>
      </c>
      <c r="D36" s="3">
        <f>'[1]TCE - ANEXO IV - Preencher'!F45</f>
        <v>12848099000165</v>
      </c>
      <c r="E36" s="5" t="str">
        <f>'[1]TCE - ANEXO IV - Preencher'!G45</f>
        <v>BEZERRA DE MENEZES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2072</v>
      </c>
      <c r="I36" s="6">
        <f>IF('[1]TCE - ANEXO IV - Preencher'!K45="","",'[1]TCE - ANEXO IV - Preencher'!K45)</f>
        <v>44408</v>
      </c>
      <c r="J36" s="5" t="str">
        <f>'[1]TCE - ANEXO IV - Preencher'!L45</f>
        <v>26210712848099000165550120000020721000628182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4507.07</v>
      </c>
    </row>
    <row r="37" spans="1:12" s="8" customFormat="1" ht="19.5" customHeight="1" x14ac:dyDescent="0.2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3.14 - Alimentação Preparada</v>
      </c>
      <c r="D37" s="3">
        <f>'[1]TCE - ANEXO IV - Preencher'!F46</f>
        <v>15242436000164</v>
      </c>
      <c r="E37" s="5" t="str">
        <f>'[1]TCE - ANEXO IV - Preencher'!G46</f>
        <v>T H SUPERMERCADOS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169626</v>
      </c>
      <c r="I37" s="6">
        <f>IF('[1]TCE - ANEXO IV - Preencher'!K46="","",'[1]TCE - ANEXO IV - Preencher'!K46)</f>
        <v>44379</v>
      </c>
      <c r="J37" s="5" t="str">
        <f>'[1]TCE - ANEXO IV - Preencher'!L46</f>
        <v>26210715242436000164653020001696261302741830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75.290000000000006</v>
      </c>
    </row>
    <row r="38" spans="1:12" s="8" customFormat="1" ht="19.5" customHeight="1" x14ac:dyDescent="0.2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3.14 - Alimentação Preparada</v>
      </c>
      <c r="D38" s="3">
        <f>'[1]TCE - ANEXO IV - Preencher'!F47</f>
        <v>34746690000144</v>
      </c>
      <c r="E38" s="5" t="str">
        <f>'[1]TCE - ANEXO IV - Preencher'!G47</f>
        <v>J JOIA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000096470</v>
      </c>
      <c r="I38" s="6">
        <f>IF('[1]TCE - ANEXO IV - Preencher'!K47="","",'[1]TCE - ANEXO IV - Preencher'!K47)</f>
        <v>44379</v>
      </c>
      <c r="J38" s="5" t="str">
        <f>'[1]TCE - ANEXO IV - Preencher'!L47</f>
        <v>26210734746690000144650040000964701041247642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22.75</v>
      </c>
    </row>
    <row r="39" spans="1:12" s="8" customFormat="1" ht="19.5" customHeight="1" x14ac:dyDescent="0.2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3.14 - Alimentação Preparada</v>
      </c>
      <c r="D39" s="3">
        <f>'[1]TCE - ANEXO IV - Preencher'!F48</f>
        <v>15242436000164</v>
      </c>
      <c r="E39" s="5" t="str">
        <f>'[1]TCE - ANEXO IV - Preencher'!G48</f>
        <v>T H SUPERMERCADOS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167320</v>
      </c>
      <c r="I39" s="6">
        <f>IF('[1]TCE - ANEXO IV - Preencher'!K48="","",'[1]TCE - ANEXO IV - Preencher'!K48)</f>
        <v>44382</v>
      </c>
      <c r="J39" s="5" t="str">
        <f>'[1]TCE - ANEXO IV - Preencher'!L48</f>
        <v>26210715242436000164653030001673201303718465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64.81</v>
      </c>
    </row>
    <row r="40" spans="1:12" s="8" customFormat="1" ht="19.5" customHeight="1" x14ac:dyDescent="0.2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3.14 - Alimentação Preparada</v>
      </c>
      <c r="D40" s="3">
        <f>'[1]TCE - ANEXO IV - Preencher'!F49</f>
        <v>25529293000120</v>
      </c>
      <c r="E40" s="5" t="str">
        <f>'[1]TCE - ANEXO IV - Preencher'!G49</f>
        <v>TAYNA NASCIMENTO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000011987</v>
      </c>
      <c r="I40" s="6">
        <f>IF('[1]TCE - ANEXO IV - Preencher'!K49="","",'[1]TCE - ANEXO IV - Preencher'!K49)</f>
        <v>44377</v>
      </c>
      <c r="J40" s="5" t="str">
        <f>'[1]TCE - ANEXO IV - Preencher'!L49</f>
        <v>26210625529293000120550010000119871480730700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110</v>
      </c>
    </row>
    <row r="41" spans="1:12" s="8" customFormat="1" ht="19.5" customHeight="1" x14ac:dyDescent="0.2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3.14 - Alimentação Preparada</v>
      </c>
      <c r="D41" s="3">
        <f>'[1]TCE - ANEXO IV - Preencher'!F50</f>
        <v>29621566000112</v>
      </c>
      <c r="E41" s="5" t="str">
        <f>'[1]TCE - ANEXO IV - Preencher'!G50</f>
        <v>SÃO LOURENÇO SUPERMERCADO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000000033</v>
      </c>
      <c r="I41" s="6">
        <f>IF('[1]TCE - ANEXO IV - Preencher'!K50="","",'[1]TCE - ANEXO IV - Preencher'!K50)</f>
        <v>44383</v>
      </c>
      <c r="J41" s="5" t="str">
        <f>'[1]TCE - ANEXO IV - Preencher'!L50</f>
        <v>26210729621566000112550020000000331000385769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1904.64</v>
      </c>
    </row>
    <row r="42" spans="1:12" s="8" customFormat="1" ht="19.5" customHeight="1" x14ac:dyDescent="0.2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3.14 - Alimentação Preparada</v>
      </c>
      <c r="D42" s="3">
        <f>'[1]TCE - ANEXO IV - Preencher'!F51</f>
        <v>29621566000112</v>
      </c>
      <c r="E42" s="5" t="str">
        <f>'[1]TCE - ANEXO IV - Preencher'!G51</f>
        <v>SÃO LOURENÇO SUPERMERCADO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000000034</v>
      </c>
      <c r="I42" s="6">
        <f>IF('[1]TCE - ANEXO IV - Preencher'!K51="","",'[1]TCE - ANEXO IV - Preencher'!K51)</f>
        <v>44383</v>
      </c>
      <c r="J42" s="5" t="str">
        <f>'[1]TCE - ANEXO IV - Preencher'!L51</f>
        <v>26210729621566000112550020000000341000385774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297.06</v>
      </c>
    </row>
    <row r="43" spans="1:12" s="8" customFormat="1" ht="19.5" customHeight="1" x14ac:dyDescent="0.2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3.14 - Alimentação Preparada</v>
      </c>
      <c r="D43" s="3">
        <f>'[1]TCE - ANEXO IV - Preencher'!F52</f>
        <v>15242436000164</v>
      </c>
      <c r="E43" s="5" t="str">
        <f>'[1]TCE - ANEXO IV - Preencher'!G52</f>
        <v>T H SUPERMERCADOS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167922</v>
      </c>
      <c r="I43" s="6">
        <f>IF('[1]TCE - ANEXO IV - Preencher'!K52="","",'[1]TCE - ANEXO IV - Preencher'!K52)</f>
        <v>44386</v>
      </c>
      <c r="J43" s="5" t="str">
        <f>'[1]TCE - ANEXO IV - Preencher'!L52</f>
        <v>26210715242436000164653030001679221303724977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78.400000000000006</v>
      </c>
    </row>
    <row r="44" spans="1:12" s="8" customFormat="1" ht="19.5" customHeight="1" x14ac:dyDescent="0.2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3.14 - Alimentação Preparada</v>
      </c>
      <c r="D44" s="3">
        <f>'[1]TCE - ANEXO IV - Preencher'!F53</f>
        <v>25529293000120</v>
      </c>
      <c r="E44" s="5" t="str">
        <f>'[1]TCE - ANEXO IV - Preencher'!G53</f>
        <v>TAYNA NASCIMENTO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000012068</v>
      </c>
      <c r="I44" s="6">
        <f>IF('[1]TCE - ANEXO IV - Preencher'!K53="","",'[1]TCE - ANEXO IV - Preencher'!K53)</f>
        <v>44385</v>
      </c>
      <c r="J44" s="5" t="str">
        <f>'[1]TCE - ANEXO IV - Preencher'!L53</f>
        <v>26210725529293000120550010000120681279761656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115</v>
      </c>
    </row>
    <row r="45" spans="1:12" s="8" customFormat="1" ht="19.5" customHeight="1" x14ac:dyDescent="0.2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3.14 - Alimentação Preparada</v>
      </c>
      <c r="D45" s="3">
        <f>'[1]TCE - ANEXO IV - Preencher'!F54</f>
        <v>15242436000164</v>
      </c>
      <c r="E45" s="5" t="str">
        <f>'[1]TCE - ANEXO IV - Preencher'!G54</f>
        <v>T H SUPERMERCADOS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172411</v>
      </c>
      <c r="I45" s="6">
        <f>IF('[1]TCE - ANEXO IV - Preencher'!K54="","",'[1]TCE - ANEXO IV - Preencher'!K54)</f>
        <v>44396</v>
      </c>
      <c r="J45" s="5" t="str">
        <f>'[1]TCE - ANEXO IV - Preencher'!L54</f>
        <v>26210715242436000164653020001724111302771800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96.31</v>
      </c>
    </row>
    <row r="46" spans="1:12" s="8" customFormat="1" ht="19.5" customHeight="1" x14ac:dyDescent="0.2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3.14 - Alimentação Preparada</v>
      </c>
      <c r="D46" s="3">
        <f>'[1]TCE - ANEXO IV - Preencher'!F55</f>
        <v>25529293000120</v>
      </c>
      <c r="E46" s="5" t="str">
        <f>'[1]TCE - ANEXO IV - Preencher'!G55</f>
        <v>TAYNA NASCIMENTO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000012125</v>
      </c>
      <c r="I46" s="6">
        <f>IF('[1]TCE - ANEXO IV - Preencher'!K55="","",'[1]TCE - ANEXO IV - Preencher'!K55)</f>
        <v>44392</v>
      </c>
      <c r="J46" s="5" t="str">
        <f>'[1]TCE - ANEXO IV - Preencher'!L55</f>
        <v>26210725529293000120550010000121251424156094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110</v>
      </c>
    </row>
    <row r="47" spans="1:12" s="8" customFormat="1" ht="19.5" customHeight="1" x14ac:dyDescent="0.2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3.14 - Alimentação Preparada</v>
      </c>
      <c r="D47" s="3">
        <f>'[1]TCE - ANEXO IV - Preencher'!F56</f>
        <v>15242436000164</v>
      </c>
      <c r="E47" s="5" t="str">
        <f>'[1]TCE - ANEXO IV - Preencher'!G56</f>
        <v>T H SUPERMERCADOS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170264</v>
      </c>
      <c r="I47" s="6">
        <f>IF('[1]TCE - ANEXO IV - Preencher'!K56="","",'[1]TCE - ANEXO IV - Preencher'!K56)</f>
        <v>44403</v>
      </c>
      <c r="J47" s="5" t="str">
        <f>'[1]TCE - ANEXO IV - Preencher'!L56</f>
        <v>26210715242436000164653030001702641303750181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36.119999999999997</v>
      </c>
    </row>
    <row r="48" spans="1:12" s="8" customFormat="1" ht="19.5" customHeight="1" x14ac:dyDescent="0.2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3.14 - Alimentação Preparada</v>
      </c>
      <c r="D48" s="3">
        <f>'[1]TCE - ANEXO IV - Preencher'!F57</f>
        <v>34746690000144</v>
      </c>
      <c r="E48" s="5" t="str">
        <f>'[1]TCE - ANEXO IV - Preencher'!G57</f>
        <v>J JOIA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000158701</v>
      </c>
      <c r="I48" s="6">
        <f>IF('[1]TCE - ANEXO IV - Preencher'!K57="","",'[1]TCE - ANEXO IV - Preencher'!K57)</f>
        <v>44403</v>
      </c>
      <c r="J48" s="5" t="str">
        <f>'[1]TCE - ANEXO IV - Preencher'!L57</f>
        <v>26210734746690000144650020001587011022283720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13.8</v>
      </c>
    </row>
    <row r="49" spans="1:12" s="8" customFormat="1" ht="19.5" customHeight="1" x14ac:dyDescent="0.2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3.14 - Alimentação Preparada</v>
      </c>
      <c r="D49" s="3">
        <f>'[1]TCE - ANEXO IV - Preencher'!F58</f>
        <v>25529293000120</v>
      </c>
      <c r="E49" s="5" t="str">
        <f>'[1]TCE - ANEXO IV - Preencher'!G58</f>
        <v>TAYNA NASCIMENTO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000012213</v>
      </c>
      <c r="I49" s="6">
        <f>IF('[1]TCE - ANEXO IV - Preencher'!K58="","",'[1]TCE - ANEXO IV - Preencher'!K58)</f>
        <v>44399</v>
      </c>
      <c r="J49" s="5" t="str">
        <f>'[1]TCE - ANEXO IV - Preencher'!L58</f>
        <v>26210725529293000120550010000122131852410740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140</v>
      </c>
    </row>
    <row r="50" spans="1:12" s="8" customFormat="1" ht="19.5" customHeight="1" x14ac:dyDescent="0.2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3.14 - Alimentação Preparada</v>
      </c>
      <c r="D50" s="3">
        <f>'[1]TCE - ANEXO IV - Preencher'!F59</f>
        <v>10993573000117</v>
      </c>
      <c r="E50" s="5" t="str">
        <f>'[1]TCE - ANEXO IV - Preencher'!G59</f>
        <v>SIQUEIRA E ARAUJO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000218859</v>
      </c>
      <c r="I50" s="6">
        <f>IF('[1]TCE - ANEXO IV - Preencher'!K59="","",'[1]TCE - ANEXO IV - Preencher'!K59)</f>
        <v>44406</v>
      </c>
      <c r="J50" s="5" t="str">
        <f>'[1]TCE - ANEXO IV - Preencher'!L59</f>
        <v>26210710993573000117650030002188599031040171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74.459999999999994</v>
      </c>
    </row>
    <row r="51" spans="1:12" s="8" customFormat="1" ht="19.5" customHeight="1" x14ac:dyDescent="0.2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3.14 - Alimentação Preparada</v>
      </c>
      <c r="D51" s="3">
        <f>'[1]TCE - ANEXO IV - Preencher'!F60</f>
        <v>25529293000120</v>
      </c>
      <c r="E51" s="5" t="str">
        <f>'[1]TCE - ANEXO IV - Preencher'!G60</f>
        <v>TAYNA NASCIMENTO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000012274</v>
      </c>
      <c r="I51" s="6">
        <f>IF('[1]TCE - ANEXO IV - Preencher'!K60="","",'[1]TCE - ANEXO IV - Preencher'!K60)</f>
        <v>44406</v>
      </c>
      <c r="J51" s="5" t="str">
        <f>'[1]TCE - ANEXO IV - Preencher'!L60</f>
        <v>26210725529293000120550010000122741444036272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90</v>
      </c>
    </row>
    <row r="52" spans="1:12" s="8" customFormat="1" ht="19.5" customHeight="1" x14ac:dyDescent="0.2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3.14 - Alimentação Preparada</v>
      </c>
      <c r="D52" s="3">
        <f>'[1]TCE - ANEXO IV - Preencher'!F61</f>
        <v>34746690000144</v>
      </c>
      <c r="E52" s="5" t="str">
        <f>'[1]TCE - ANEXO IV - Preencher'!G61</f>
        <v>J JOIA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000000207</v>
      </c>
      <c r="I52" s="6">
        <f>IF('[1]TCE - ANEXO IV - Preencher'!K61="","",'[1]TCE - ANEXO IV - Preencher'!K61)</f>
        <v>44408</v>
      </c>
      <c r="J52" s="5" t="str">
        <f>'[1]TCE - ANEXO IV - Preencher'!L61</f>
        <v>26210734746690000144550010000002071000896984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264.76</v>
      </c>
    </row>
    <row r="53" spans="1:12" s="8" customFormat="1" ht="19.5" customHeight="1" x14ac:dyDescent="0.2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17894761000137</v>
      </c>
      <c r="E53" s="5" t="str">
        <f>'[1]TCE - ANEXO IV - Preencher'!G62</f>
        <v>RECIFETRONIC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000005475</v>
      </c>
      <c r="I53" s="6">
        <f>IF('[1]TCE - ANEXO IV - Preencher'!K62="","",'[1]TCE - ANEXO IV - Preencher'!K62)</f>
        <v>44378</v>
      </c>
      <c r="J53" s="5" t="str">
        <f>'[1]TCE - ANEXO IV - Preencher'!L62</f>
        <v>26210717894761000137550010000054751130621308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59</v>
      </c>
    </row>
    <row r="54" spans="1:12" s="8" customFormat="1" ht="19.5" customHeight="1" x14ac:dyDescent="0.2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8852436000110</v>
      </c>
      <c r="E54" s="5" t="str">
        <f>'[1]TCE - ANEXO IV - Preencher'!G63</f>
        <v>CEMAFEL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000000138</v>
      </c>
      <c r="I54" s="6">
        <f>IF('[1]TCE - ANEXO IV - Preencher'!K63="","",'[1]TCE - ANEXO IV - Preencher'!K63)</f>
        <v>44379</v>
      </c>
      <c r="J54" s="5" t="str">
        <f>'[1]TCE - ANEXO IV - Preencher'!L63</f>
        <v>26210708852436000110551000000001381572631011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496</v>
      </c>
    </row>
    <row r="55" spans="1:12" s="8" customFormat="1" ht="19.5" customHeight="1" x14ac:dyDescent="0.2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11623188002860</v>
      </c>
      <c r="E55" s="5" t="str">
        <f>'[1]TCE - ANEXO IV - Preencher'!G64</f>
        <v>ARMAZEM CORAL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000042925</v>
      </c>
      <c r="I55" s="6">
        <f>IF('[1]TCE - ANEXO IV - Preencher'!K64="","",'[1]TCE - ANEXO IV - Preencher'!K64)</f>
        <v>44386</v>
      </c>
      <c r="J55" s="5" t="str">
        <f>'[1]TCE - ANEXO IV - Preencher'!L64</f>
        <v>26210711523188002860650030000429251001630109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108.9</v>
      </c>
    </row>
    <row r="56" spans="1:12" s="8" customFormat="1" ht="19.5" customHeight="1" x14ac:dyDescent="0.2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11623188002860</v>
      </c>
      <c r="E56" s="5" t="str">
        <f>'[1]TCE - ANEXO IV - Preencher'!G65</f>
        <v>ARMAZEM CORAL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000028289</v>
      </c>
      <c r="I56" s="6">
        <f>IF('[1]TCE - ANEXO IV - Preencher'!K65="","",'[1]TCE - ANEXO IV - Preencher'!K65)</f>
        <v>44385</v>
      </c>
      <c r="J56" s="5" t="str">
        <f>'[1]TCE - ANEXO IV - Preencher'!L65</f>
        <v>26210711623188002860650040000262891001530533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13.3</v>
      </c>
    </row>
    <row r="57" spans="1:12" s="8" customFormat="1" ht="19.5" customHeight="1" x14ac:dyDescent="0.2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32685165000130</v>
      </c>
      <c r="E57" s="5" t="str">
        <f>'[1]TCE - ANEXO IV - Preencher'!G66</f>
        <v>SILVIA MADEIRA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000023423</v>
      </c>
      <c r="I57" s="6">
        <f>IF('[1]TCE - ANEXO IV - Preencher'!K66="","",'[1]TCE - ANEXO IV - Preencher'!K66)</f>
        <v>44386</v>
      </c>
      <c r="J57" s="5" t="str">
        <f>'[1]TCE - ANEXO IV - Preencher'!L66</f>
        <v>26210732685165000130013065001000023423159896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50</v>
      </c>
    </row>
    <row r="58" spans="1:12" s="8" customFormat="1" ht="19.5" customHeight="1" x14ac:dyDescent="0.2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32685165000130</v>
      </c>
      <c r="E58" s="5" t="str">
        <f>'[1]TCE - ANEXO IV - Preencher'!G67</f>
        <v>SILVIA MADEIRA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000023375</v>
      </c>
      <c r="I58" s="6">
        <f>IF('[1]TCE - ANEXO IV - Preencher'!K67="","",'[1]TCE - ANEXO IV - Preencher'!K67)</f>
        <v>44385</v>
      </c>
      <c r="J58" s="5" t="str">
        <f>'[1]TCE - ANEXO IV - Preencher'!L67</f>
        <v>26210732685165000130650010000233751950307634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38</v>
      </c>
    </row>
    <row r="59" spans="1:12" s="8" customFormat="1" ht="19.5" customHeight="1" x14ac:dyDescent="0.2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10849946000180</v>
      </c>
      <c r="E59" s="5" t="str">
        <f>'[1]TCE - ANEXO IV - Preencher'!G68</f>
        <v>NOVA ARENA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78341</v>
      </c>
      <c r="I59" s="6">
        <f>IF('[1]TCE - ANEXO IV - Preencher'!K68="","",'[1]TCE - ANEXO IV - Preencher'!K68)</f>
        <v>44392</v>
      </c>
      <c r="J59" s="5" t="str">
        <f>'[1]TCE - ANEXO IV - Preencher'!L68</f>
        <v>26210710849946000180651010000783411783411019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99.8</v>
      </c>
    </row>
    <row r="60" spans="1:12" s="8" customFormat="1" ht="19.5" customHeight="1" x14ac:dyDescent="0.2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3771024000132</v>
      </c>
      <c r="E60" s="5" t="str">
        <f>'[1]TCE - ANEXO IV - Preencher'!G69</f>
        <v>SOLUÇÃO EMPREENDIMENTOS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84380</v>
      </c>
      <c r="I60" s="6">
        <f>IF('[1]TCE - ANEXO IV - Preencher'!K69="","",'[1]TCE - ANEXO IV - Preencher'!K69)</f>
        <v>44393</v>
      </c>
      <c r="J60" s="5" t="str">
        <f>'[1]TCE - ANEXO IV - Preencher'!L69</f>
        <v>26210703771024000132651010000843438000001011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19.96</v>
      </c>
    </row>
    <row r="61" spans="1:12" s="8" customFormat="1" ht="19.5" customHeight="1" x14ac:dyDescent="0.2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60872306002103</v>
      </c>
      <c r="E61" s="5" t="str">
        <f>'[1]TCE - ANEXO IV - Preencher'!G70</f>
        <v>SHERWIN WILLIAMS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23897</v>
      </c>
      <c r="I61" s="6">
        <f>IF('[1]TCE - ANEXO IV - Preencher'!K70="","",'[1]TCE - ANEXO IV - Preencher'!K70)</f>
        <v>44392</v>
      </c>
      <c r="J61" s="5" t="str">
        <f>'[1]TCE - ANEXO IV - Preencher'!L70</f>
        <v>26210760872306002103550010000238971100530432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79.959999999999994</v>
      </c>
    </row>
    <row r="62" spans="1:12" s="8" customFormat="1" ht="19.5" customHeight="1" x14ac:dyDescent="0.2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9646331000178</v>
      </c>
      <c r="E62" s="5" t="str">
        <f>'[1]TCE - ANEXO IV - Preencher'!G71</f>
        <v xml:space="preserve">VICENTE MATERIAIS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000010924</v>
      </c>
      <c r="I62" s="6">
        <f>IF('[1]TCE - ANEXO IV - Preencher'!K71="","",'[1]TCE - ANEXO IV - Preencher'!K71)</f>
        <v>44396</v>
      </c>
      <c r="J62" s="5" t="str">
        <f>'[1]TCE - ANEXO IV - Preencher'!L71</f>
        <v>26210709646331000178650010000109241002613145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100</v>
      </c>
    </row>
    <row r="63" spans="1:12" s="8" customFormat="1" ht="19.5" customHeight="1" x14ac:dyDescent="0.2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30656005000219</v>
      </c>
      <c r="E63" s="5" t="str">
        <f>'[1]TCE - ANEXO IV - Preencher'!G72</f>
        <v xml:space="preserve">COMERCIAL DEZ DEZ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000011897</v>
      </c>
      <c r="I63" s="6">
        <f>IF('[1]TCE - ANEXO IV - Preencher'!K72="","",'[1]TCE - ANEXO IV - Preencher'!K72)</f>
        <v>44397</v>
      </c>
      <c r="J63" s="5" t="str">
        <f>'[1]TCE - ANEXO IV - Preencher'!L72</f>
        <v>26210730656005000219650020000118971086650998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126</v>
      </c>
    </row>
    <row r="64" spans="1:12" s="8" customFormat="1" ht="19.5" customHeight="1" x14ac:dyDescent="0.2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9646331000178</v>
      </c>
      <c r="E64" s="5" t="str">
        <f>'[1]TCE - ANEXO IV - Preencher'!G73</f>
        <v xml:space="preserve">VICENTE MATERIAIS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000010946</v>
      </c>
      <c r="I64" s="6">
        <f>IF('[1]TCE - ANEXO IV - Preencher'!K73="","",'[1]TCE - ANEXO IV - Preencher'!K73)</f>
        <v>44398</v>
      </c>
      <c r="J64" s="5" t="str">
        <f>'[1]TCE - ANEXO IV - Preencher'!L73</f>
        <v>26210709646331000178650010000109461957934435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65</v>
      </c>
    </row>
    <row r="65" spans="1:12" s="8" customFormat="1" ht="19.5" customHeight="1" x14ac:dyDescent="0.2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6331999000138</v>
      </c>
      <c r="E65" s="5" t="str">
        <f>'[1]TCE - ANEXO IV - Preencher'!G74</f>
        <v>SANDRA KELLY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000000632</v>
      </c>
      <c r="I65" s="6">
        <f>IF('[1]TCE - ANEXO IV - Preencher'!K74="","",'[1]TCE - ANEXO IV - Preencher'!K74)</f>
        <v>44407</v>
      </c>
      <c r="J65" s="5" t="str">
        <f>'[1]TCE - ANEXO IV - Preencher'!L74</f>
        <v>26210706331999000138550010000006321933785520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369.3</v>
      </c>
    </row>
    <row r="66" spans="1:12" s="8" customFormat="1" ht="19.5" customHeight="1" x14ac:dyDescent="0.2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3.8 - Uniformes, Tecidos e Aviamentos </v>
      </c>
      <c r="D66" s="3">
        <f>'[1]TCE - ANEXO IV - Preencher'!F75</f>
        <v>30848237000198</v>
      </c>
      <c r="E66" s="5" t="str">
        <f>'[1]TCE - ANEXO IV - Preencher'!G75</f>
        <v>PH COMERCIO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000007154</v>
      </c>
      <c r="I66" s="6">
        <f>IF('[1]TCE - ANEXO IV - Preencher'!K75="","",'[1]TCE - ANEXO IV - Preencher'!K75)</f>
        <v>44400</v>
      </c>
      <c r="J66" s="5" t="str">
        <f>'[1]TCE - ANEXO IV - Preencher'!L75</f>
        <v>26210730848237000198550010000071541237965875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402</v>
      </c>
    </row>
    <row r="67" spans="1:12" s="8" customFormat="1" ht="19.5" customHeight="1" x14ac:dyDescent="0.2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 xml:space="preserve">3.8 - Uniformes, Tecidos e Aviamentos </v>
      </c>
      <c r="D67" s="3">
        <f>'[1]TCE - ANEXO IV - Preencher'!F76</f>
        <v>3906828000100</v>
      </c>
      <c r="E67" s="5" t="str">
        <f>'[1]TCE - ANEXO IV - Preencher'!G76</f>
        <v>OVERLOQUE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000004476</v>
      </c>
      <c r="I67" s="6">
        <f>IF('[1]TCE - ANEXO IV - Preencher'!K76="","",'[1]TCE - ANEXO IV - Preencher'!K76)</f>
        <v>44377</v>
      </c>
      <c r="J67" s="5" t="str">
        <f>'[1]TCE - ANEXO IV - Preencher'!L76</f>
        <v>26210603906828000100550010000044761230048013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4800</v>
      </c>
    </row>
    <row r="68" spans="1:12" s="8" customFormat="1" ht="19.5" customHeight="1" x14ac:dyDescent="0.2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 xml:space="preserve">3.8 - Uniformes, Tecidos e Aviamentos </v>
      </c>
      <c r="D68" s="3">
        <f>'[1]TCE - ANEXO IV - Preencher'!F77</f>
        <v>3906828000100</v>
      </c>
      <c r="E68" s="5" t="str">
        <f>'[1]TCE - ANEXO IV - Preencher'!G77</f>
        <v>OVERLOQUE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000004480</v>
      </c>
      <c r="I68" s="6">
        <f>IF('[1]TCE - ANEXO IV - Preencher'!K77="","",'[1]TCE - ANEXO IV - Preencher'!K77)</f>
        <v>44378</v>
      </c>
      <c r="J68" s="5" t="str">
        <f>'[1]TCE - ANEXO IV - Preencher'!L77</f>
        <v>26210703906828000100550010000044801003097079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444</v>
      </c>
    </row>
    <row r="69" spans="1:12" s="8" customFormat="1" ht="19.5" customHeight="1" x14ac:dyDescent="0.2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3.99 - Outras despesas com Material de Consumo</v>
      </c>
      <c r="D69" s="3">
        <f>'[1]TCE - ANEXO IV - Preencher'!F78</f>
        <v>3771024000132</v>
      </c>
      <c r="E69" s="5" t="str">
        <f>'[1]TCE - ANEXO IV - Preencher'!G78</f>
        <v>SOLUÇÃO EMPREENDIMENTOS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84380</v>
      </c>
      <c r="I69" s="6">
        <f>IF('[1]TCE - ANEXO IV - Preencher'!K78="","",'[1]TCE - ANEXO IV - Preencher'!K78)</f>
        <v>44393</v>
      </c>
      <c r="J69" s="5" t="str">
        <f>'[1]TCE - ANEXO IV - Preencher'!L78</f>
        <v>262107037710240001326510000040843801843801011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29.9</v>
      </c>
    </row>
    <row r="70" spans="1:12" s="8" customFormat="1" ht="19.5" customHeight="1" x14ac:dyDescent="0.2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3.14 - Alimentação Preparada</v>
      </c>
      <c r="D70" s="3">
        <f>'[1]TCE - ANEXO IV - Preencher'!F79</f>
        <v>15242921000138</v>
      </c>
      <c r="E70" s="5" t="str">
        <f>'[1]TCE - ANEXO IV - Preencher'!G79</f>
        <v>M A DE MENEZES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001949</v>
      </c>
      <c r="I70" s="6">
        <f>IF('[1]TCE - ANEXO IV - Preencher'!K79="","",'[1]TCE - ANEXO IV - Preencher'!K79)</f>
        <v>44407</v>
      </c>
      <c r="J70" s="5" t="str">
        <f>'[1]TCE - ANEXO IV - Preencher'!L79</f>
        <v>26210715242921000138550010000019491000019847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29841</v>
      </c>
    </row>
    <row r="71" spans="1:12" s="8" customFormat="1" ht="19.5" customHeight="1" x14ac:dyDescent="0.2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1.99 - Outras Despesas com Pessoal</v>
      </c>
      <c r="D71" s="3">
        <f>'[1]TCE - ANEXO IV - Preencher'!F80</f>
        <v>15242921000138</v>
      </c>
      <c r="E71" s="5" t="str">
        <f>'[1]TCE - ANEXO IV - Preencher'!G80</f>
        <v>M A DE MENEZES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001950</v>
      </c>
      <c r="I71" s="6">
        <f>IF('[1]TCE - ANEXO IV - Preencher'!K80="","",'[1]TCE - ANEXO IV - Preencher'!K80)</f>
        <v>44407</v>
      </c>
      <c r="J71" s="5" t="str">
        <f>'[1]TCE - ANEXO IV - Preencher'!L80</f>
        <v>26210715242921000138550010000019491000019847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3146.5</v>
      </c>
    </row>
    <row r="72" spans="1:12" s="8" customFormat="1" ht="19.5" customHeight="1" x14ac:dyDescent="0.2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3.99 - Outras despesas com Material de Consumo</v>
      </c>
      <c r="D72" s="3">
        <f>'[1]TCE - ANEXO IV - Preencher'!F81</f>
        <v>1141468000169</v>
      </c>
      <c r="E72" s="5" t="str">
        <f>'[1]TCE - ANEXO IV - Preencher'!G81</f>
        <v xml:space="preserve">MEDCALL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000000200</v>
      </c>
      <c r="I72" s="6">
        <f>IF('[1]TCE - ANEXO IV - Preencher'!K81="","",'[1]TCE - ANEXO IV - Preencher'!K81)</f>
        <v>44404</v>
      </c>
      <c r="J72" s="5" t="str">
        <f>'[1]TCE - ANEXO IV - Preencher'!L81</f>
        <v>26210701141468000169550010000002001900000009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74</v>
      </c>
    </row>
    <row r="73" spans="1:12" s="8" customFormat="1" ht="19.5" customHeight="1" x14ac:dyDescent="0.2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 xml:space="preserve">3.10 - Material para Manutenção de Bens Móveis </v>
      </c>
      <c r="D73" s="3">
        <f>'[1]TCE - ANEXO IV - Preencher'!F82</f>
        <v>6814684000141</v>
      </c>
      <c r="E73" s="5" t="str">
        <f>'[1]TCE - ANEXO IV - Preencher'!G82</f>
        <v>LOGNET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000105673</v>
      </c>
      <c r="I73" s="6">
        <f>IF('[1]TCE - ANEXO IV - Preencher'!K82="","",'[1]TCE - ANEXO IV - Preencher'!K82)</f>
        <v>44396</v>
      </c>
      <c r="J73" s="5" t="str">
        <f>'[1]TCE - ANEXO IV - Preencher'!L82</f>
        <v>26210706814684000141550030001056731004052486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22.99</v>
      </c>
    </row>
    <row r="74" spans="1:12" s="8" customFormat="1" ht="19.5" customHeight="1" x14ac:dyDescent="0.2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6814684000141</v>
      </c>
      <c r="E74" s="5" t="str">
        <f>'[1]TCE - ANEXO IV - Preencher'!G83</f>
        <v>LOGNET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000105469</v>
      </c>
      <c r="I74" s="6">
        <f>IF('[1]TCE - ANEXO IV - Preencher'!K83="","",'[1]TCE - ANEXO IV - Preencher'!K83)</f>
        <v>44391</v>
      </c>
      <c r="J74" s="5" t="str">
        <f>'[1]TCE - ANEXO IV - Preencher'!L83</f>
        <v>26210706814684000141550030001054691006467833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143.80000000000001</v>
      </c>
    </row>
    <row r="75" spans="1:12" s="8" customFormat="1" ht="19.5" customHeight="1" x14ac:dyDescent="0.2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3.4 - Material Farmacológico</v>
      </c>
      <c r="D75" s="3">
        <f>'[1]TCE - ANEXO IV - Preencher'!F84</f>
        <v>17010735000107</v>
      </c>
      <c r="E75" s="5" t="str">
        <f>'[1]TCE - ANEXO IV - Preencher'!G84</f>
        <v>DERMATOFLORA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000002685</v>
      </c>
      <c r="I75" s="6">
        <f>IF('[1]TCE - ANEXO IV - Preencher'!K84="","",'[1]TCE - ANEXO IV - Preencher'!K84)</f>
        <v>44391</v>
      </c>
      <c r="J75" s="5" t="str">
        <f>'[1]TCE - ANEXO IV - Preencher'!L84</f>
        <v>26210717010735000107550010000026851675260385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252</v>
      </c>
    </row>
    <row r="76" spans="1:12" s="8" customFormat="1" ht="19.5" customHeight="1" x14ac:dyDescent="0.2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3.7 - Material de Limpeza e Produtos de Hgienização</v>
      </c>
      <c r="D76" s="3">
        <f>'[1]TCE - ANEXO IV - Preencher'!F85</f>
        <v>29621566000112</v>
      </c>
      <c r="E76" s="5" t="str">
        <f>'[1]TCE - ANEXO IV - Preencher'!G85</f>
        <v>SÃO LOURENÇO SUPERMERCADO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000000033</v>
      </c>
      <c r="I76" s="6">
        <f>IF('[1]TCE - ANEXO IV - Preencher'!K85="","",'[1]TCE - ANEXO IV - Preencher'!K85)</f>
        <v>44383</v>
      </c>
      <c r="J76" s="5" t="str">
        <f>'[1]TCE - ANEXO IV - Preencher'!L85</f>
        <v>26210729621566000112550020000000331000385769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117</v>
      </c>
    </row>
    <row r="77" spans="1:12" s="8" customFormat="1" ht="19.5" customHeight="1" x14ac:dyDescent="0.2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3.7 - Material de Limpeza e Produtos de Hgienização</v>
      </c>
      <c r="D77" s="3">
        <f>'[1]TCE - ANEXO IV - Preencher'!F86</f>
        <v>36641164000145</v>
      </c>
      <c r="E77" s="5" t="str">
        <f>'[1]TCE - ANEXO IV - Preencher'!G86</f>
        <v xml:space="preserve">GS LIMP DISTRIBUIDORA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000000752</v>
      </c>
      <c r="I77" s="6">
        <f>IF('[1]TCE - ANEXO IV - Preencher'!K86="","",'[1]TCE - ANEXO IV - Preencher'!K86)</f>
        <v>44384</v>
      </c>
      <c r="J77" s="5" t="str">
        <f>'[1]TCE - ANEXO IV - Preencher'!L86</f>
        <v>26210736641164000145550010000007521000005830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304.5</v>
      </c>
    </row>
    <row r="78" spans="1:12" s="8" customFormat="1" ht="19.5" customHeight="1" x14ac:dyDescent="0.2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3.7 - Material de Limpeza e Produtos de Hgienização</v>
      </c>
      <c r="D78" s="3">
        <f>'[1]TCE - ANEXO IV - Preencher'!F87</f>
        <v>8674752000301</v>
      </c>
      <c r="E78" s="5" t="str">
        <f>'[1]TCE - ANEXO IV - Preencher'!G87</f>
        <v>CIRURGICA MONTEBELLO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000007433</v>
      </c>
      <c r="I78" s="6">
        <f>IF('[1]TCE - ANEXO IV - Preencher'!K87="","",'[1]TCE - ANEXO IV - Preencher'!K87)</f>
        <v>44403</v>
      </c>
      <c r="J78" s="5" t="str">
        <f>'[1]TCE - ANEXO IV - Preencher'!L87</f>
        <v>26210708674752000301550010000074331480688951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330.48</v>
      </c>
    </row>
    <row r="79" spans="1:12" s="8" customFormat="1" ht="19.5" customHeight="1" x14ac:dyDescent="0.2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3.7 - Material de Limpeza e Produtos de Hgienização</v>
      </c>
      <c r="D79" s="3">
        <f>'[1]TCE - ANEXO IV - Preencher'!F88</f>
        <v>24380578002041</v>
      </c>
      <c r="E79" s="5" t="str">
        <f>'[1]TCE - ANEXO IV - Preencher'!G88</f>
        <v>WHITE MARTINS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6150</v>
      </c>
      <c r="I79" s="6">
        <f>IF('[1]TCE - ANEXO IV - Preencher'!K88="","",'[1]TCE - ANEXO IV - Preencher'!K88)</f>
        <v>44390</v>
      </c>
      <c r="J79" s="5" t="str">
        <f>'[1]TCE - ANEXO IV - Preencher'!L88</f>
        <v>26210724380578002041550860000061501844384754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61.06</v>
      </c>
    </row>
    <row r="80" spans="1:12" s="8" customFormat="1" ht="19.5" customHeight="1" x14ac:dyDescent="0.2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5.9 - Telefonia Móvel</v>
      </c>
      <c r="D80" s="3">
        <f>'[1]TCE - ANEXO IV - Preencher'!F89</f>
        <v>2421421000111</v>
      </c>
      <c r="E80" s="5" t="str">
        <f>'[1]TCE - ANEXO IV - Preencher'!G89</f>
        <v>TIM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4520877204</v>
      </c>
      <c r="I80" s="6">
        <f>IF('[1]TCE - ANEXO IV - Preencher'!K89="","",'[1]TCE - ANEXO IV - Preencher'!K89)</f>
        <v>44391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265.45</v>
      </c>
    </row>
    <row r="81" spans="1:12" s="8" customFormat="1" ht="19.5" customHeight="1" x14ac:dyDescent="0.2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5.13 - Água e Esgoto</v>
      </c>
      <c r="D81" s="3">
        <f>'[1]TCE - ANEXO IV - Preencher'!F90</f>
        <v>9769035000164</v>
      </c>
      <c r="E81" s="5" t="str">
        <f>'[1]TCE - ANEXO IV - Preencher'!G90</f>
        <v>COMPESA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X</v>
      </c>
      <c r="I81" s="6">
        <f>IF('[1]TCE - ANEXO IV - Preencher'!K90="","",'[1]TCE - ANEXO IV - Preencher'!K90)</f>
        <v>44403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2613701</v>
      </c>
      <c r="L81" s="7">
        <f>'[1]TCE - ANEXO IV - Preencher'!N90</f>
        <v>1961.52</v>
      </c>
    </row>
    <row r="82" spans="1:12" s="8" customFormat="1" ht="19.5" customHeight="1" x14ac:dyDescent="0.2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5.12 - Energia Elétrica</v>
      </c>
      <c r="D82" s="3">
        <f>'[1]TCE - ANEXO IV - Preencher'!F91</f>
        <v>10835932000108</v>
      </c>
      <c r="E82" s="5" t="str">
        <f>'[1]TCE - ANEXO IV - Preencher'!G91</f>
        <v>CELPE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166675391</v>
      </c>
      <c r="I82" s="6">
        <f>IF('[1]TCE - ANEXO IV - Preencher'!K91="","",'[1]TCE - ANEXO IV - Preencher'!K91)</f>
        <v>44409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15769.24</v>
      </c>
    </row>
    <row r="83" spans="1:12" s="8" customFormat="1" ht="19.5" customHeight="1" x14ac:dyDescent="0.2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5.3 - Locação de Máquinas e Equipamentos</v>
      </c>
      <c r="D83" s="3">
        <f>'[1]TCE - ANEXO IV - Preencher'!F92</f>
        <v>14543772000184</v>
      </c>
      <c r="E83" s="5" t="str">
        <f>'[1]TCE - ANEXO IV - Preencher'!G92</f>
        <v>BRAVO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6691</v>
      </c>
      <c r="I83" s="6">
        <f>IF('[1]TCE - ANEXO IV - Preencher'!K92="","",'[1]TCE - ANEXO IV - Preencher'!K92)</f>
        <v>44410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2400</v>
      </c>
    </row>
    <row r="84" spans="1:12" s="8" customFormat="1" ht="19.5" customHeight="1" x14ac:dyDescent="0.2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5.3 - Locação de Máquinas e Equipamentos</v>
      </c>
      <c r="D84" s="3">
        <f>'[1]TCE - ANEXO IV - Preencher'!F93</f>
        <v>10279299000119</v>
      </c>
      <c r="E84" s="5" t="str">
        <f>'[1]TCE - ANEXO IV - Preencher'!G93</f>
        <v>RGRAPH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04184</v>
      </c>
      <c r="I84" s="6">
        <f>IF('[1]TCE - ANEXO IV - Preencher'!K93="","",'[1]TCE - ANEXO IV - Preencher'!K93)</f>
        <v>44418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1939.48</v>
      </c>
    </row>
    <row r="85" spans="1:12" s="8" customFormat="1" ht="19.5" customHeight="1" x14ac:dyDescent="0.2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5.3 - Locação de Máquinas e Equipamentos</v>
      </c>
      <c r="D85" s="3">
        <f>'[1]TCE - ANEXO IV - Preencher'!F94</f>
        <v>9014387000100</v>
      </c>
      <c r="E85" s="5" t="str">
        <f>'[1]TCE - ANEXO IV - Preencher'!G94</f>
        <v>COMPLETA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0080</v>
      </c>
      <c r="I85" s="6">
        <f>IF('[1]TCE - ANEXO IV - Preencher'!K94="","",'[1]TCE - ANEXO IV - Preencher'!K94)</f>
        <v>44378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260</v>
      </c>
    </row>
    <row r="86" spans="1:12" s="8" customFormat="1" ht="19.5" customHeight="1" x14ac:dyDescent="0.2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5.3 - Locação de Máquinas e Equipamentos</v>
      </c>
      <c r="D86" s="3">
        <f>'[1]TCE - ANEXO IV - Preencher'!F95</f>
        <v>6983851000188</v>
      </c>
      <c r="E86" s="5" t="str">
        <f>'[1]TCE - ANEXO IV - Preencher'!G95</f>
        <v>ACR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126</v>
      </c>
      <c r="I86" s="6">
        <f>IF('[1]TCE - ANEXO IV - Preencher'!K95="","",'[1]TCE - ANEXO IV - Preencher'!K95)</f>
        <v>44407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90</v>
      </c>
    </row>
    <row r="87" spans="1:12" s="8" customFormat="1" ht="19.5" customHeight="1" x14ac:dyDescent="0.2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5.1 - Locação de Equipamentos Médicos-Hospitalares</v>
      </c>
      <c r="D87" s="3">
        <f>'[1]TCE - ANEXO IV - Preencher'!F96</f>
        <v>331788002405</v>
      </c>
      <c r="E87" s="5" t="str">
        <f>'[1]TCE - ANEXO IV - Preencher'!G96</f>
        <v>AIRLIQUIDE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0042419</v>
      </c>
      <c r="I87" s="6">
        <f>IF('[1]TCE - ANEXO IV - Preencher'!K96="","",'[1]TCE - ANEXO IV - Preencher'!K96)</f>
        <v>44407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2602902</v>
      </c>
      <c r="L87" s="7">
        <f>'[1]TCE - ANEXO IV - Preencher'!N96</f>
        <v>2606.36</v>
      </c>
    </row>
    <row r="88" spans="1:12" s="8" customFormat="1" ht="19.5" customHeight="1" x14ac:dyDescent="0.2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5.1 - Locação de Equipamentos Médicos-Hospitalares</v>
      </c>
      <c r="D88" s="3">
        <f>'[1]TCE - ANEXO IV - Preencher'!F97</f>
        <v>24380578002041</v>
      </c>
      <c r="E88" s="5" t="str">
        <f>'[1]TCE - ANEXO IV - Preencher'!G97</f>
        <v>WHITE MARTINS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133260</v>
      </c>
      <c r="I88" s="6">
        <f>IF('[1]TCE - ANEXO IV - Preencher'!K97="","",'[1]TCE - ANEXO IV - Preencher'!K97)</f>
        <v>44384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627.6</v>
      </c>
    </row>
    <row r="89" spans="1:12" s="8" customFormat="1" ht="19.5" customHeight="1" x14ac:dyDescent="0.2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5.16 - Serviços Médico-Hospitalares, Odotonlogia e Laboratoriais</v>
      </c>
      <c r="D89" s="3">
        <f>'[1]TCE - ANEXO IV - Preencher'!F98</f>
        <v>37439061000160</v>
      </c>
      <c r="E89" s="5" t="str">
        <f>'[1]TCE - ANEXO IV - Preencher'!G98</f>
        <v>OPMEDIC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000000155</v>
      </c>
      <c r="I89" s="6">
        <f>IF('[1]TCE - ANEXO IV - Preencher'!K98="","",'[1]TCE - ANEXO IV - Preencher'!K98)</f>
        <v>44405</v>
      </c>
      <c r="J89" s="5" t="str">
        <f>'[1]TCE - ANEXO IV - Preencher'!L98</f>
        <v>VQWW78247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9171.75</v>
      </c>
    </row>
    <row r="90" spans="1:12" s="8" customFormat="1" ht="19.5" customHeight="1" x14ac:dyDescent="0.2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5.16 - Serviços Médico-Hospitalares, Odotonlogia e Laboratoriais</v>
      </c>
      <c r="D90" s="3">
        <f>'[1]TCE - ANEXO IV - Preencher'!F99</f>
        <v>37178429000183</v>
      </c>
      <c r="E90" s="5" t="str">
        <f>'[1]TCE - ANEXO IV - Preencher'!G99</f>
        <v>RLM SERVIÇOS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000000037</v>
      </c>
      <c r="I90" s="6">
        <f>IF('[1]TCE - ANEXO IV - Preencher'!K99="","",'[1]TCE - ANEXO IV - Preencher'!K99)</f>
        <v>44406</v>
      </c>
      <c r="J90" s="5" t="str">
        <f>'[1]TCE - ANEXO IV - Preencher'!L99</f>
        <v>NXBL93559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24824.1</v>
      </c>
    </row>
    <row r="91" spans="1:12" s="8" customFormat="1" ht="19.5" customHeight="1" x14ac:dyDescent="0.2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39917741000177</v>
      </c>
      <c r="E91" s="5" t="str">
        <f>'[1]TCE - ANEXO IV - Preencher'!G100</f>
        <v>PRISMAMED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00000204</v>
      </c>
      <c r="I91" s="6">
        <f>IF('[1]TCE - ANEXO IV - Preencher'!K100="","",'[1]TCE - ANEXO IV - Preencher'!K100)</f>
        <v>44407</v>
      </c>
      <c r="J91" s="5" t="str">
        <f>'[1]TCE - ANEXO IV - Preencher'!L100</f>
        <v>3IPTQL4V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22800</v>
      </c>
    </row>
    <row r="92" spans="1:12" s="8" customFormat="1" ht="19.5" customHeight="1" x14ac:dyDescent="0.2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2070319000119</v>
      </c>
      <c r="E92" s="5" t="str">
        <f>'[1]TCE - ANEXO IV - Preencher'!G101</f>
        <v>CINARA LIMA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00000690</v>
      </c>
      <c r="I92" s="6">
        <f>IF('[1]TCE - ANEXO IV - Preencher'!K101="","",'[1]TCE - ANEXO IV - Preencher'!K101)</f>
        <v>44407</v>
      </c>
      <c r="J92" s="5" t="str">
        <f>'[1]TCE - ANEXO IV - Preencher'!L101</f>
        <v>VXXOHMCX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5871.6</v>
      </c>
    </row>
    <row r="93" spans="1:12" s="8" customFormat="1" ht="19.5" customHeight="1" x14ac:dyDescent="0.2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4539279017374</v>
      </c>
      <c r="E93" s="5" t="str">
        <f>'[1]TCE - ANEXO IV - Preencher'!G102</f>
        <v>CIENTIFICALAB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00000120</v>
      </c>
      <c r="I93" s="6">
        <f>IF('[1]TCE - ANEXO IV - Preencher'!K102="","",'[1]TCE - ANEXO IV - Preencher'!K102)</f>
        <v>44407</v>
      </c>
      <c r="J93" s="5" t="str">
        <f>'[1]TCE - ANEXO IV - Preencher'!L102</f>
        <v>ZBQVHWMN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22885.79</v>
      </c>
    </row>
    <row r="94" spans="1:12" s="8" customFormat="1" ht="19.5" customHeight="1" x14ac:dyDescent="0.2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5.8 - Locação de Veículos Automotores</v>
      </c>
      <c r="D94" s="3">
        <f>'[1]TCE - ANEXO IV - Preencher'!F103</f>
        <v>31159276000140</v>
      </c>
      <c r="E94" s="5" t="str">
        <f>'[1]TCE - ANEXO IV - Preencher'!G103</f>
        <v>R PEDROSA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00000083</v>
      </c>
      <c r="I94" s="6">
        <f>IF('[1]TCE - ANEXO IV - Preencher'!K103="","",'[1]TCE - ANEXO IV - Preencher'!K103)</f>
        <v>44393</v>
      </c>
      <c r="J94" s="5" t="str">
        <f>'[1]TCE - ANEXO IV - Preencher'!L103</f>
        <v>RQUAEX2V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3000</v>
      </c>
    </row>
    <row r="95" spans="1:12" s="8" customFormat="1" ht="19.5" customHeight="1" x14ac:dyDescent="0.2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5.8 - Locação de Veículos Automotores</v>
      </c>
      <c r="D95" s="3">
        <f>'[1]TCE - ANEXO IV - Preencher'!F104</f>
        <v>31159276000140</v>
      </c>
      <c r="E95" s="5" t="str">
        <f>'[1]TCE - ANEXO IV - Preencher'!G104</f>
        <v>R PEDROSA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132</v>
      </c>
      <c r="I95" s="6">
        <f>IF('[1]TCE - ANEXO IV - Preencher'!K104="","",'[1]TCE - ANEXO IV - Preencher'!K104)</f>
        <v>44393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8940.09</v>
      </c>
    </row>
    <row r="96" spans="1:12" s="8" customFormat="1" ht="19.5" customHeight="1" x14ac:dyDescent="0.2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5.8 - Locação de Veículos Automotores</v>
      </c>
      <c r="D96" s="3">
        <f>'[1]TCE - ANEXO IV - Preencher'!F105</f>
        <v>31159276000140</v>
      </c>
      <c r="E96" s="5" t="str">
        <f>'[1]TCE - ANEXO IV - Preencher'!G105</f>
        <v>R PEDROSA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00000084</v>
      </c>
      <c r="I96" s="6">
        <f>IF('[1]TCE - ANEXO IV - Preencher'!K105="","",'[1]TCE - ANEXO IV - Preencher'!K105)</f>
        <v>44410</v>
      </c>
      <c r="J96" s="5" t="str">
        <f>'[1]TCE - ANEXO IV - Preencher'!L105</f>
        <v>QGN2UKUA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3000</v>
      </c>
    </row>
    <row r="97" spans="1:12" s="8" customFormat="1" ht="19.5" customHeight="1" x14ac:dyDescent="0.2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5.8 - Locação de Veículos Automotores</v>
      </c>
      <c r="D97" s="3">
        <f>'[1]TCE - ANEXO IV - Preencher'!F106</f>
        <v>31159276000140</v>
      </c>
      <c r="E97" s="5" t="str">
        <f>'[1]TCE - ANEXO IV - Preencher'!G106</f>
        <v>R PEDROSA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139</v>
      </c>
      <c r="I97" s="6">
        <f>IF('[1]TCE - ANEXO IV - Preencher'!K106="","",'[1]TCE - ANEXO IV - Preencher'!K106)</f>
        <v>44409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8940.09</v>
      </c>
    </row>
    <row r="98" spans="1:12" s="8" customFormat="1" ht="19.5" customHeight="1" x14ac:dyDescent="0.2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4.6 - Serviços de Profissionais de Saúde</v>
      </c>
      <c r="D98" s="3">
        <f>'[1]TCE - ANEXO IV - Preencher'!F107</f>
        <v>9938854460</v>
      </c>
      <c r="E98" s="5" t="str">
        <f>'[1]TCE - ANEXO IV - Preencher'!G107</f>
        <v xml:space="preserve">PRISCILA THAIS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44424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1320</v>
      </c>
    </row>
    <row r="99" spans="1:12" s="8" customFormat="1" ht="19.5" customHeight="1" x14ac:dyDescent="0.2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5.15 - Serviços Domésticos</v>
      </c>
      <c r="D99" s="3">
        <f>'[1]TCE - ANEXO IV - Preencher'!F108</f>
        <v>6272575004803</v>
      </c>
      <c r="E99" s="5" t="str">
        <f>'[1]TCE - ANEXO IV - Preencher'!G108</f>
        <v>LAVEBRAS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000004172</v>
      </c>
      <c r="I99" s="6">
        <f>IF('[1]TCE - ANEXO IV - Preencher'!K108="","",'[1]TCE - ANEXO IV - Preencher'!K108)</f>
        <v>44406</v>
      </c>
      <c r="J99" s="5" t="str">
        <f>'[1]TCE - ANEXO IV - Preencher'!L108</f>
        <v>USZX05977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2304.8000000000002</v>
      </c>
    </row>
    <row r="100" spans="1:12" s="8" customFormat="1" ht="19.5" customHeight="1" x14ac:dyDescent="0.2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5.10 - Detetização/Tratamento de Resíduos e Afins</v>
      </c>
      <c r="D100" s="3">
        <f>'[1]TCE - ANEXO IV - Preencher'!F109</f>
        <v>11863530000180</v>
      </c>
      <c r="E100" s="5" t="str">
        <f>'[1]TCE - ANEXO IV - Preencher'!G109</f>
        <v>BRASCON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00081946</v>
      </c>
      <c r="I100" s="6">
        <f>IF('[1]TCE - ANEXO IV - Preencher'!K109="","",'[1]TCE - ANEXO IV - Preencher'!K109)</f>
        <v>44410</v>
      </c>
      <c r="J100" s="5" t="str">
        <f>'[1]TCE - ANEXO IV - Preencher'!L109</f>
        <v>N8135N6X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1022.4</v>
      </c>
    </row>
    <row r="101" spans="1:12" s="8" customFormat="1" ht="19.5" customHeight="1" x14ac:dyDescent="0.2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92306257000780</v>
      </c>
      <c r="E101" s="5" t="str">
        <f>'[1]TCE - ANEXO IV - Preencher'!G110</f>
        <v>MV INFORMATICA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00026926</v>
      </c>
      <c r="I101" s="6">
        <f>IF('[1]TCE - ANEXO IV - Preencher'!K110="","",'[1]TCE - ANEXO IV - Preencher'!K110)</f>
        <v>44391</v>
      </c>
      <c r="J101" s="5" t="str">
        <f>'[1]TCE - ANEXO IV - Preencher'!L110</f>
        <v>C8Z9FN5V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11423.87</v>
      </c>
    </row>
    <row r="102" spans="1:12" s="8" customFormat="1" ht="19.5" customHeight="1" x14ac:dyDescent="0.2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16783034000130</v>
      </c>
      <c r="E102" s="5" t="str">
        <f>'[1]TCE - ANEXO IV - Preencher'!G111</f>
        <v>SINTESE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00015095</v>
      </c>
      <c r="I102" s="6">
        <f>IF('[1]TCE - ANEXO IV - Preencher'!K111="","",'[1]TCE - ANEXO IV - Preencher'!K111)</f>
        <v>44410</v>
      </c>
      <c r="J102" s="5" t="str">
        <f>'[1]TCE - ANEXO IV - Preencher'!L111</f>
        <v>3LYFHNAK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1500</v>
      </c>
    </row>
    <row r="103" spans="1:12" s="8" customFormat="1" ht="19.5" customHeight="1" x14ac:dyDescent="0.2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5020356000100</v>
      </c>
      <c r="E103" s="5" t="str">
        <f>'[1]TCE - ANEXO IV - Preencher'!G112</f>
        <v>BID COMERCIO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00004031</v>
      </c>
      <c r="I103" s="6">
        <f>IF('[1]TCE - ANEXO IV - Preencher'!K112="","",'[1]TCE - ANEXO IV - Preencher'!K112)</f>
        <v>44378</v>
      </c>
      <c r="J103" s="5" t="str">
        <f>'[1]TCE - ANEXO IV - Preencher'!L112</f>
        <v>RZQWMJTB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362.69</v>
      </c>
    </row>
    <row r="104" spans="1:12" s="8" customFormat="1" ht="19.5" customHeight="1" x14ac:dyDescent="0.2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53113791001285</v>
      </c>
      <c r="E104" s="5" t="str">
        <f>'[1]TCE - ANEXO IV - Preencher'!G113</f>
        <v>TOTVS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49026</v>
      </c>
      <c r="I104" s="6">
        <f>IF('[1]TCE - ANEXO IV - Preencher'!K113="","",'[1]TCE - ANEXO IV - Preencher'!K113)</f>
        <v>44379</v>
      </c>
      <c r="J104" s="5" t="str">
        <f>'[1]TCE - ANEXO IV - Preencher'!L113</f>
        <v>4D475505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687.69</v>
      </c>
    </row>
    <row r="105" spans="1:12" s="8" customFormat="1" ht="19.5" customHeight="1" x14ac:dyDescent="0.2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53113791001285</v>
      </c>
      <c r="E105" s="5" t="str">
        <f>'[1]TCE - ANEXO IV - Preencher'!G114</f>
        <v>TOTVS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49025</v>
      </c>
      <c r="I105" s="6">
        <f>IF('[1]TCE - ANEXO IV - Preencher'!K114="","",'[1]TCE - ANEXO IV - Preencher'!K114)</f>
        <v>44379</v>
      </c>
      <c r="J105" s="5" t="str">
        <f>'[1]TCE - ANEXO IV - Preencher'!L114</f>
        <v>186119C4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98.37</v>
      </c>
    </row>
    <row r="106" spans="1:12" s="8" customFormat="1" ht="19.5" customHeight="1" x14ac:dyDescent="0.2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5.2 - Serviços Técnicos Profissionais</v>
      </c>
      <c r="D106" s="3">
        <f>'[1]TCE - ANEXO IV - Preencher'!F115</f>
        <v>2512303000119</v>
      </c>
      <c r="E106" s="5" t="str">
        <f>'[1]TCE - ANEXO IV - Preencher'!G115</f>
        <v>NOROES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0005023</v>
      </c>
      <c r="I106" s="6">
        <f>IF('[1]TCE - ANEXO IV - Preencher'!K115="","",'[1]TCE - ANEXO IV - Preencher'!K115)</f>
        <v>44379</v>
      </c>
      <c r="J106" s="5" t="str">
        <f>'[1]TCE - ANEXO IV - Preencher'!L115</f>
        <v>SUF9LA7S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2228</v>
      </c>
    </row>
    <row r="107" spans="1:12" s="8" customFormat="1" ht="19.5" customHeight="1" x14ac:dyDescent="0.2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5.2 - Serviços Técnicos Profissionais</v>
      </c>
      <c r="D107" s="3">
        <f>'[1]TCE - ANEXO IV - Preencher'!F116</f>
        <v>2512303000119</v>
      </c>
      <c r="E107" s="5" t="str">
        <f>'[1]TCE - ANEXO IV - Preencher'!G116</f>
        <v>NOROES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00005024</v>
      </c>
      <c r="I107" s="6">
        <f>IF('[1]TCE - ANEXO IV - Preencher'!K116="","",'[1]TCE - ANEXO IV - Preencher'!K116)</f>
        <v>44379</v>
      </c>
      <c r="J107" s="5" t="str">
        <f>'[1]TCE - ANEXO IV - Preencher'!L116</f>
        <v>T4IEU9VM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1425</v>
      </c>
    </row>
    <row r="108" spans="1:12" s="8" customFormat="1" ht="19.5" customHeight="1" x14ac:dyDescent="0.2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5.10 - Detetização/Tratamento de Resíduos e Afins</v>
      </c>
      <c r="D108" s="3">
        <f>'[1]TCE - ANEXO IV - Preencher'!F117</f>
        <v>10333266000100</v>
      </c>
      <c r="E108" s="5" t="str">
        <f>'[1]TCE - ANEXO IV - Preencher'!G117</f>
        <v>QUALITY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00008785</v>
      </c>
      <c r="I108" s="6">
        <f>IF('[1]TCE - ANEXO IV - Preencher'!K117="","",'[1]TCE - ANEXO IV - Preencher'!K117)</f>
        <v>44400</v>
      </c>
      <c r="J108" s="5" t="str">
        <f>'[1]TCE - ANEXO IV - Preencher'!L117</f>
        <v>JEXUCSB7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130</v>
      </c>
    </row>
    <row r="109" spans="1:12" s="8" customFormat="1" ht="19.5" customHeight="1" x14ac:dyDescent="0.2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5.23 - Limpeza e Conservação</v>
      </c>
      <c r="D109" s="3">
        <f>'[1]TCE - ANEXO IV - Preencher'!F118</f>
        <v>10229013000190</v>
      </c>
      <c r="E109" s="5" t="str">
        <f>'[1]TCE - ANEXO IV - Preencher'!G118</f>
        <v>INTERCLEAN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00000449</v>
      </c>
      <c r="I109" s="6">
        <f>IF('[1]TCE - ANEXO IV - Preencher'!K118="","",'[1]TCE - ANEXO IV - Preencher'!K118)</f>
        <v>44410</v>
      </c>
      <c r="J109" s="5" t="str">
        <f>'[1]TCE - ANEXO IV - Preencher'!L118</f>
        <v>LQSCIKM3</v>
      </c>
      <c r="K109" s="5" t="str">
        <f>IF(F109="B",LEFT('[1]TCE - ANEXO IV - Preencher'!M119,2),IF(F109="S",LEFT('[1]TCE - ANEXO IV - Preencher'!M119,7),IF('[1]TCE - ANEXO IV - Preencher'!H118="","")))</f>
        <v>2611606</v>
      </c>
      <c r="L109" s="7">
        <f>'[1]TCE - ANEXO IV - Preencher'!N118</f>
        <v>42952.07</v>
      </c>
    </row>
    <row r="110" spans="1:12" s="8" customFormat="1" ht="19.5" customHeight="1" x14ac:dyDescent="0.2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5.99 - Outros Serviços de Terceiros Pessoa Jurídica</v>
      </c>
      <c r="D110" s="3">
        <f>'[1]TCE - ANEXO IV - Preencher'!F119</f>
        <v>24306209000146</v>
      </c>
      <c r="E110" s="5" t="str">
        <f>'[1]TCE - ANEXO IV - Preencher'!G119</f>
        <v>GESTAMB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00000426</v>
      </c>
      <c r="I110" s="6">
        <f>IF('[1]TCE - ANEXO IV - Preencher'!K119="","",'[1]TCE - ANEXO IV - Preencher'!K119)</f>
        <v>44412</v>
      </c>
      <c r="J110" s="5" t="str">
        <f>'[1]TCE - ANEXO IV - Preencher'!L119</f>
        <v>YH76J5G6</v>
      </c>
      <c r="K110" s="5" t="e">
        <f>IF(F110="B",LEFT('[1]TCE - ANEXO IV - Preencher'!#REF!,2),IF(F110="S",LEFT('[1]TCE - ANEXO IV - Preencher'!#REF!,7),IF('[1]TCE - ANEXO IV - Preencher'!H119="","")))</f>
        <v>#REF!</v>
      </c>
      <c r="L110" s="7">
        <f>'[1]TCE - ANEXO IV - Preencher'!N119</f>
        <v>2312.1999999999998</v>
      </c>
    </row>
    <row r="111" spans="1:12" s="8" customFormat="1" ht="19.5" customHeight="1" x14ac:dyDescent="0.2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5.99 - Outros Serviços de Terceiros Pessoa Jurídica</v>
      </c>
      <c r="D111" s="3">
        <f>'[1]TCE - ANEXO IV - Preencher'!F120</f>
        <v>1699696000159</v>
      </c>
      <c r="E111" s="5" t="str">
        <f>'[1]TCE - ANEXO IV - Preencher'!G120</f>
        <v>QUALIAGUA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00055171</v>
      </c>
      <c r="I111" s="6">
        <f>IF('[1]TCE - ANEXO IV - Preencher'!K120="","",'[1]TCE - ANEXO IV - Preencher'!K120)</f>
        <v>44410</v>
      </c>
      <c r="J111" s="5" t="str">
        <f>'[1]TCE - ANEXO IV - Preencher'!L120</f>
        <v>7SZIY5BI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178</v>
      </c>
    </row>
    <row r="112" spans="1:12" s="8" customFormat="1" ht="19.5" customHeight="1" x14ac:dyDescent="0.2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5.99 - Outros Serviços de Terceiros Pessoa Jurídica</v>
      </c>
      <c r="D112" s="3">
        <f>'[1]TCE - ANEXO IV - Preencher'!F121</f>
        <v>24832653000103</v>
      </c>
      <c r="E112" s="5" t="str">
        <f>'[1]TCE - ANEXO IV - Preencher'!G121</f>
        <v>ABSOLUTA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000000188</v>
      </c>
      <c r="I112" s="6">
        <f>IF('[1]TCE - ANEXO IV - Preencher'!K121="","",'[1]TCE - ANEXO IV - Preencher'!K121)</f>
        <v>44412</v>
      </c>
      <c r="J112" s="5" t="str">
        <f>'[1]TCE - ANEXO IV - Preencher'!L121</f>
        <v>WNSW11413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3000</v>
      </c>
    </row>
    <row r="113" spans="1:12" s="8" customFormat="1" ht="19.5" customHeight="1" x14ac:dyDescent="0.2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5.99 - Outros Serviços de Terceiros Pessoa Jurídica</v>
      </c>
      <c r="D113" s="3">
        <f>'[1]TCE - ANEXO IV - Preencher'!F122</f>
        <v>21794062000192</v>
      </c>
      <c r="E113" s="5" t="str">
        <f>'[1]TCE - ANEXO IV - Preencher'!G122</f>
        <v>ASOS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000000392</v>
      </c>
      <c r="I113" s="6">
        <f>IF('[1]TCE - ANEXO IV - Preencher'!K122="","",'[1]TCE - ANEXO IV - Preencher'!K122)</f>
        <v>44411</v>
      </c>
      <c r="J113" s="5" t="str">
        <f>'[1]TCE - ANEXO IV - Preencher'!L122</f>
        <v>VMVT18908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3500</v>
      </c>
    </row>
    <row r="114" spans="1:12" s="8" customFormat="1" ht="19.5" customHeight="1" x14ac:dyDescent="0.2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5.99 - Outros Serviços de Terceiros Pessoa Jurídica</v>
      </c>
      <c r="D114" s="3">
        <f>'[1]TCE - ANEXO IV - Preencher'!F123</f>
        <v>5467959000155</v>
      </c>
      <c r="E114" s="5" t="str">
        <f>'[1]TCE - ANEXO IV - Preencher'!G123</f>
        <v>MOTO 29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000001735</v>
      </c>
      <c r="I114" s="6">
        <f>IF('[1]TCE - ANEXO IV - Preencher'!K123="","",'[1]TCE - ANEXO IV - Preencher'!K123)</f>
        <v>44392</v>
      </c>
      <c r="J114" s="5" t="str">
        <f>'[1]TCE - ANEXO IV - Preencher'!L123</f>
        <v>LFAU21902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3400</v>
      </c>
    </row>
    <row r="115" spans="1:12" s="8" customFormat="1" ht="19.5" customHeight="1" x14ac:dyDescent="0.2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5.99 - Outros Serviços de Terceiros Pessoa Jurídica</v>
      </c>
      <c r="D115" s="3">
        <f>'[1]TCE - ANEXO IV - Preencher'!F124</f>
        <v>5467959000155</v>
      </c>
      <c r="E115" s="5" t="str">
        <f>'[1]TCE - ANEXO IV - Preencher'!G124</f>
        <v>MOTO 29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000001743</v>
      </c>
      <c r="I115" s="6">
        <f>IF('[1]TCE - ANEXO IV - Preencher'!K124="","",'[1]TCE - ANEXO IV - Preencher'!K124)</f>
        <v>44392</v>
      </c>
      <c r="J115" s="5" t="str">
        <f>'[1]TCE - ANEXO IV - Preencher'!L124</f>
        <v>HNSB98882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1285.7</v>
      </c>
    </row>
    <row r="116" spans="1:12" s="8" customFormat="1" ht="19.5" customHeight="1" x14ac:dyDescent="0.2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5.99 - Outros Serviços de Terceiros Pessoa Jurídica</v>
      </c>
      <c r="D116" s="3">
        <f>'[1]TCE - ANEXO IV - Preencher'!F125</f>
        <v>10816775000274</v>
      </c>
      <c r="E116" s="5" t="str">
        <f>'[1]TCE - ANEXO IV - Preencher'!G125</f>
        <v>INSPETORIA SALESIANA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00013372</v>
      </c>
      <c r="I116" s="6">
        <f>IF('[1]TCE - ANEXO IV - Preencher'!K125="","",'[1]TCE - ANEXO IV - Preencher'!K125)</f>
        <v>44396</v>
      </c>
      <c r="J116" s="5" t="str">
        <f>'[1]TCE - ANEXO IV - Preencher'!L125</f>
        <v>JK6ZFDDU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350</v>
      </c>
    </row>
    <row r="117" spans="1:12" s="8" customFormat="1" ht="19.5" customHeight="1" x14ac:dyDescent="0.2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5.99 - Outros Serviços de Terceiros Pessoa Jurídica</v>
      </c>
      <c r="D117" s="3">
        <f>'[1]TCE - ANEXO IV - Preencher'!F126</f>
        <v>14678352000105</v>
      </c>
      <c r="E117" s="5" t="str">
        <f>'[1]TCE - ANEXO IV - Preencher'!G126</f>
        <v>GEDEIR MACHADO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00000250</v>
      </c>
      <c r="I117" s="6">
        <f>IF('[1]TCE - ANEXO IV - Preencher'!K126="","",'[1]TCE - ANEXO IV - Preencher'!K126)</f>
        <v>44408</v>
      </c>
      <c r="J117" s="5" t="str">
        <f>'[1]TCE - ANEXO IV - Preencher'!L126</f>
        <v>2QLG6WCQ6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194</v>
      </c>
    </row>
    <row r="118" spans="1:12" s="8" customFormat="1" ht="19.5" customHeight="1" x14ac:dyDescent="0.2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5.99 - Outros Serviços de Terceiros Pessoa Jurídica</v>
      </c>
      <c r="D118" s="3">
        <f>'[1]TCE - ANEXO IV - Preencher'!F127</f>
        <v>10473437000104</v>
      </c>
      <c r="E118" s="5" t="str">
        <f>'[1]TCE - ANEXO IV - Preencher'!G127</f>
        <v>FOTO BELEZA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00022975</v>
      </c>
      <c r="I118" s="6">
        <f>IF('[1]TCE - ANEXO IV - Preencher'!K127="","",'[1]TCE - ANEXO IV - Preencher'!K127)</f>
        <v>44378</v>
      </c>
      <c r="J118" s="5" t="str">
        <f>'[1]TCE - ANEXO IV - Preencher'!L127</f>
        <v>ZLXWPDFX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161</v>
      </c>
    </row>
    <row r="119" spans="1:12" s="8" customFormat="1" ht="19.5" customHeight="1" x14ac:dyDescent="0.2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5.99 - Outros Serviços de Terceiros Pessoa Jurídica</v>
      </c>
      <c r="D119" s="3">
        <f>'[1]TCE - ANEXO IV - Preencher'!F128</f>
        <v>13409775000329</v>
      </c>
      <c r="E119" s="5" t="str">
        <f>'[1]TCE - ANEXO IV - Preencher'!G128</f>
        <v>LINUS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000001236</v>
      </c>
      <c r="I119" s="6">
        <f>IF('[1]TCE - ANEXO IV - Preencher'!K128="","",'[1]TCE - ANEXO IV - Preencher'!K128)</f>
        <v>44413</v>
      </c>
      <c r="J119" s="5" t="str">
        <f>'[1]TCE - ANEXO IV - Preencher'!L128</f>
        <v>MIPV17438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1804.77</v>
      </c>
    </row>
    <row r="120" spans="1:12" s="8" customFormat="1" ht="19.5" customHeight="1" x14ac:dyDescent="0.2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5.5 - Reparo e Manutenção de Máquinas e Equipamentos</v>
      </c>
      <c r="D120" s="3">
        <f>'[1]TCE - ANEXO IV - Preencher'!F129</f>
        <v>7146768000117</v>
      </c>
      <c r="E120" s="5" t="str">
        <f>'[1]TCE - ANEXO IV - Preencher'!G129</f>
        <v>SERV IMAGEM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000004168</v>
      </c>
      <c r="I120" s="6">
        <f>IF('[1]TCE - ANEXO IV - Preencher'!K129="","",'[1]TCE - ANEXO IV - Preencher'!K129)</f>
        <v>44405</v>
      </c>
      <c r="J120" s="5" t="str">
        <f>'[1]TCE - ANEXO IV - Preencher'!L129</f>
        <v>GTVZ15678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2059</v>
      </c>
    </row>
    <row r="121" spans="1:12" s="8" customFormat="1" ht="19.5" customHeight="1" x14ac:dyDescent="0.2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5.5 - Reparo e Manutenção de Máquinas e Equipamentos</v>
      </c>
      <c r="D121" s="3">
        <f>'[1]TCE - ANEXO IV - Preencher'!F130</f>
        <v>1141468000169</v>
      </c>
      <c r="E121" s="5" t="str">
        <f>'[1]TCE - ANEXO IV - Preencher'!G130</f>
        <v xml:space="preserve">MEDCALL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00002728</v>
      </c>
      <c r="I121" s="6">
        <f>IF('[1]TCE - ANEXO IV - Preencher'!K130="","",'[1]TCE - ANEXO IV - Preencher'!K130)</f>
        <v>44411</v>
      </c>
      <c r="J121" s="5" t="str">
        <f>'[1]TCE - ANEXO IV - Preencher'!L130</f>
        <v>VDKILCXD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356.33</v>
      </c>
    </row>
    <row r="122" spans="1:12" s="8" customFormat="1" ht="19.5" customHeight="1" x14ac:dyDescent="0.2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5.5 - Reparo e Manutenção de Máquinas e Equipamentos</v>
      </c>
      <c r="D122" s="3">
        <f>'[1]TCE - ANEXO IV - Preencher'!F131</f>
        <v>17398584000106</v>
      </c>
      <c r="E122" s="5" t="str">
        <f>'[1]TCE - ANEXO IV - Preencher'!G131</f>
        <v>MTG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00001361</v>
      </c>
      <c r="I122" s="6">
        <f>IF('[1]TCE - ANEXO IV - Preencher'!K131="","",'[1]TCE - ANEXO IV - Preencher'!K131)</f>
        <v>44411</v>
      </c>
      <c r="J122" s="5" t="str">
        <f>'[1]TCE - ANEXO IV - Preencher'!L131</f>
        <v>BMJBWSIB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600</v>
      </c>
    </row>
    <row r="123" spans="1:12" s="8" customFormat="1" ht="19.5" customHeight="1" x14ac:dyDescent="0.2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5.5 - Reparo e Manutenção de Máquinas e Equipamentos</v>
      </c>
      <c r="D123" s="3">
        <f>'[1]TCE - ANEXO IV - Preencher'!F132</f>
        <v>24380578002041</v>
      </c>
      <c r="E123" s="5" t="str">
        <f>'[1]TCE - ANEXO IV - Preencher'!G132</f>
        <v>WHITE MARTINS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11328</v>
      </c>
      <c r="I123" s="6">
        <f>IF('[1]TCE - ANEXO IV - Preencher'!K132="","",'[1]TCE - ANEXO IV - Preencher'!K132)</f>
        <v>44385</v>
      </c>
      <c r="J123" s="5" t="str">
        <f>'[1]TCE - ANEXO IV - Preencher'!L132</f>
        <v>GHNM91611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459.3</v>
      </c>
    </row>
    <row r="124" spans="1:12" s="8" customFormat="1" ht="19.5" customHeight="1" x14ac:dyDescent="0.2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5.5 - Reparo e Manutenção de Máquinas e Equipamentos</v>
      </c>
      <c r="D124" s="3">
        <f>'[1]TCE - ANEXO IV - Preencher'!F133</f>
        <v>12486871000146</v>
      </c>
      <c r="E124" s="5" t="str">
        <f>'[1]TCE - ANEXO IV - Preencher'!G133</f>
        <v>ROBSON MATOS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000000812</v>
      </c>
      <c r="I124" s="6">
        <f>IF('[1]TCE - ANEXO IV - Preencher'!K133="","",'[1]TCE - ANEXO IV - Preencher'!K133)</f>
        <v>44350</v>
      </c>
      <c r="J124" s="5" t="str">
        <f>'[1]TCE - ANEXO IV - Preencher'!L133</f>
        <v>UJSJ24501</v>
      </c>
      <c r="K124" s="5" t="str">
        <f>IF(F124="B",LEFT('[1]TCE - ANEXO IV - Preencher'!M133,2),IF(F124="S",LEFT('[1]TCE - ANEXO IV - Preencher'!M133,7),IF('[1]TCE - ANEXO IV - Preencher'!H133="","")))</f>
        <v>2610707</v>
      </c>
      <c r="L124" s="7">
        <f>'[1]TCE - ANEXO IV - Preencher'!N133</f>
        <v>1467</v>
      </c>
    </row>
    <row r="125" spans="1:12" s="8" customFormat="1" ht="19.5" customHeight="1" x14ac:dyDescent="0.2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5.5 - Reparo e Manutenção de Máquinas e Equipamentos</v>
      </c>
      <c r="D125" s="3">
        <f>'[1]TCE - ANEXO IV - Preencher'!F134</f>
        <v>11343756000150</v>
      </c>
      <c r="E125" s="5" t="str">
        <f>'[1]TCE - ANEXO IV - Preencher'!G134</f>
        <v>J L GRUPOS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000003009</v>
      </c>
      <c r="I125" s="6">
        <f>IF('[1]TCE - ANEXO IV - Preencher'!K134="","",'[1]TCE - ANEXO IV - Preencher'!K134)</f>
        <v>44411</v>
      </c>
      <c r="J125" s="5" t="str">
        <f>'[1]TCE - ANEXO IV - Preencher'!L134</f>
        <v>AKIC36410</v>
      </c>
      <c r="K125" s="5" t="str">
        <f>IF(F125="B",LEFT('[1]TCE - ANEXO IV - Preencher'!M134,2),IF(F125="S",LEFT('[1]TCE - ANEXO IV - Preencher'!M134,7),IF('[1]TCE - ANEXO IV - Preencher'!H134="","")))</f>
        <v>2603454</v>
      </c>
      <c r="L125" s="7">
        <f>'[1]TCE - ANEXO IV - Preencher'!N134</f>
        <v>250</v>
      </c>
    </row>
    <row r="126" spans="1:12" s="8" customFormat="1" ht="19.5" customHeight="1" x14ac:dyDescent="0.2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5.5 - Reparo e Manutenção de Máquinas e Equipamentos</v>
      </c>
      <c r="D126" s="3">
        <f>'[1]TCE - ANEXO IV - Preencher'!F135</f>
        <v>8845988000100</v>
      </c>
      <c r="E126" s="5" t="str">
        <f>'[1]TCE - ANEXO IV - Preencher'!G135</f>
        <v>ACESSPLUS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00004948</v>
      </c>
      <c r="I126" s="6">
        <f>IF('[1]TCE - ANEXO IV - Preencher'!K135="","",'[1]TCE - ANEXO IV - Preencher'!K135)</f>
        <v>44410</v>
      </c>
      <c r="J126" s="5" t="str">
        <f>'[1]TCE - ANEXO IV - Preencher'!L135</f>
        <v>EMKHLRAX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379.5</v>
      </c>
    </row>
    <row r="127" spans="1:12" s="8" customFormat="1" ht="19.5" customHeight="1" x14ac:dyDescent="0.2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5.5 - Reparo e Manutenção de Máquinas e Equipamentos</v>
      </c>
      <c r="D127" s="3">
        <f>'[1]TCE - ANEXO IV - Preencher'!F136</f>
        <v>9014387000100</v>
      </c>
      <c r="E127" s="5" t="str">
        <f>'[1]TCE - ANEXO IV - Preencher'!G136</f>
        <v>COMPLETA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00001499</v>
      </c>
      <c r="I127" s="6">
        <f>IF('[1]TCE - ANEXO IV - Preencher'!K136="","",'[1]TCE - ANEXO IV - Preencher'!K136)</f>
        <v>44400</v>
      </c>
      <c r="J127" s="5" t="str">
        <f>'[1]TCE - ANEXO IV - Preencher'!L136</f>
        <v>BPGZFBIM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3980.13</v>
      </c>
    </row>
    <row r="128" spans="1:12" s="8" customFormat="1" ht="19.5" customHeight="1" x14ac:dyDescent="0.2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5.4 - Reparo e Manutenção de Bens Imóveis</v>
      </c>
      <c r="D128" s="3">
        <f>'[1]TCE - ANEXO IV - Preencher'!F137</f>
        <v>17637793000157</v>
      </c>
      <c r="E128" s="5" t="str">
        <f>'[1]TCE - ANEXO IV - Preencher'!G137</f>
        <v>VALDEREZ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00002985</v>
      </c>
      <c r="I128" s="6">
        <f>IF('[1]TCE - ANEXO IV - Preencher'!K137="","",'[1]TCE - ANEXO IV - Preencher'!K137)</f>
        <v>44383</v>
      </c>
      <c r="J128" s="5" t="str">
        <f>'[1]TCE - ANEXO IV - Preencher'!L137</f>
        <v>NVQB3GGD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450</v>
      </c>
    </row>
    <row r="129" spans="1:12" s="8" customFormat="1" ht="19.5" customHeight="1" x14ac:dyDescent="0.2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3.14 - Alimentação Preparada</v>
      </c>
      <c r="D129" s="3">
        <f>'[1]TCE - ANEXO IV - Preencher'!F138</f>
        <v>14823559000126</v>
      </c>
      <c r="E129" s="5" t="str">
        <f>'[1]TCE - ANEXO IV - Preencher'!G138</f>
        <v>R C LIMA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000005020</v>
      </c>
      <c r="I129" s="6">
        <f>IF('[1]TCE - ANEXO IV - Preencher'!K138="","",'[1]TCE - ANEXO IV - Preencher'!K138)</f>
        <v>44407</v>
      </c>
      <c r="J129" s="5" t="str">
        <f>'[1]TCE - ANEXO IV - Preencher'!L138</f>
        <v>26210714823559000126550020000050201000075030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954</v>
      </c>
    </row>
    <row r="130" spans="1:12" s="8" customFormat="1" ht="19.5" customHeight="1" x14ac:dyDescent="0.2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 xml:space="preserve">5.25 - Serviços Bancários </v>
      </c>
      <c r="D130" s="3">
        <f>'[1]TCE - ANEXO IV - Preencher'!F139</f>
        <v>60746948215585</v>
      </c>
      <c r="E130" s="5" t="str">
        <f>'[1]TCE - ANEXO IV - Preencher'!G139</f>
        <v>TARIFAS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X</v>
      </c>
      <c r="I130" s="6">
        <f>IF('[1]TCE - ANEXO IV - Preencher'!K139="","",'[1]TCE - ANEXO IV - Preencher'!K139)</f>
        <v>44407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2613701</v>
      </c>
      <c r="L130" s="7">
        <f>'[1]TCE - ANEXO IV - Preencher'!N139</f>
        <v>135.55000000000001</v>
      </c>
    </row>
    <row r="131" spans="1:12" s="8" customFormat="1" ht="19.5" customHeight="1" x14ac:dyDescent="0.2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 xml:space="preserve">5.25 - Serviços Bancários </v>
      </c>
      <c r="D131" s="3">
        <f>'[1]TCE - ANEXO IV - Preencher'!F140</f>
        <v>60746948215585</v>
      </c>
      <c r="E131" s="5" t="str">
        <f>'[1]TCE - ANEXO IV - Preencher'!G140</f>
        <v>TAXA MANUTENÇÃO DE CONTA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>
        <f>IF('[1]TCE - ANEXO IV - Preencher'!K140="","",'[1]TCE - ANEXO IV - Preencher'!K140)</f>
        <v>44407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2613701</v>
      </c>
      <c r="L131" s="7">
        <f>'[1]TCE - ANEXO IV - Preencher'!N140</f>
        <v>121.9</v>
      </c>
    </row>
    <row r="132" spans="1:12" s="8" customFormat="1" ht="19.5" customHeight="1" x14ac:dyDescent="0.2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5.99 - Outros Serviços de Terceiros Pessoa Jurídica</v>
      </c>
      <c r="D132" s="3">
        <f>'[1]TCE - ANEXO IV - Preencher'!F141</f>
        <v>4027726000179</v>
      </c>
      <c r="E132" s="5" t="str">
        <f>'[1]TCE - ANEXO IV - Preencher'!G141</f>
        <v>CONSELHO RADIOLOGIA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X</v>
      </c>
      <c r="I132" s="6">
        <f>IF('[1]TCE - ANEXO IV - Preencher'!K141="","",'[1]TCE - ANEXO IV - Preencher'!K141)</f>
        <v>44390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55</v>
      </c>
    </row>
    <row r="133" spans="1:12" s="8" customFormat="1" ht="19.5" customHeight="1" x14ac:dyDescent="0.2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 xml:space="preserve">5.21 - Seguros em geral </v>
      </c>
      <c r="D133" s="3">
        <f>'[1]TCE - ANEXO IV - Preencher'!F142</f>
        <v>28087620000129</v>
      </c>
      <c r="E133" s="5" t="str">
        <f>'[1]TCE - ANEXO IV - Preencher'!G142</f>
        <v>BBR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X</v>
      </c>
      <c r="I133" s="6">
        <f>IF('[1]TCE - ANEXO IV - Preencher'!K142="","",'[1]TCE - ANEXO IV - Preencher'!K142)</f>
        <v>44403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1952.29</v>
      </c>
    </row>
    <row r="134" spans="1:12" s="8" customFormat="1" ht="19.5" customHeight="1" x14ac:dyDescent="0.2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1.99 - Outras Despesas com Pessoal</v>
      </c>
      <c r="D134" s="3">
        <f>'[1]TCE - ANEXO IV - Preencher'!F143</f>
        <v>9759606000180</v>
      </c>
      <c r="E134" s="5" t="str">
        <f>'[1]TCE - ANEXO IV - Preencher'!G143</f>
        <v>VEM GERAL JULHO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X</v>
      </c>
      <c r="I134" s="6">
        <f>IF('[1]TCE - ANEXO IV - Preencher'!K143="","",'[1]TCE - ANEXO IV - Preencher'!K143)</f>
        <v>44375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8734.2800000000007</v>
      </c>
    </row>
    <row r="135" spans="1:12" s="8" customFormat="1" ht="19.5" customHeight="1" x14ac:dyDescent="0.2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1.99 - Outras Despesas com Pessoal</v>
      </c>
      <c r="D135" s="3">
        <f>'[1]TCE - ANEXO IV - Preencher'!F144</f>
        <v>9759606000180</v>
      </c>
      <c r="E135" s="5" t="str">
        <f>'[1]TCE - ANEXO IV - Preencher'!G144</f>
        <v xml:space="preserve">VEM JOVEM 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X</v>
      </c>
      <c r="I135" s="6">
        <f>IF('[1]TCE - ANEXO IV - Preencher'!K144="","",'[1]TCE - ANEXO IV - Preencher'!K144)</f>
        <v>44375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401.95</v>
      </c>
    </row>
    <row r="136" spans="1:12" s="8" customFormat="1" ht="19.5" customHeight="1" x14ac:dyDescent="0.2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1.99 - Outras Despesas com Pessoal</v>
      </c>
      <c r="D136" s="3">
        <f>'[1]TCE - ANEXO IV - Preencher'!F145</f>
        <v>10844611000170</v>
      </c>
      <c r="E136" s="5" t="str">
        <f>'[1]TCE - ANEXO IV - Preencher'!G146</f>
        <v>VEM COMPLEMENTAR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20379</v>
      </c>
      <c r="I136" s="6">
        <f>IF('[1]TCE - ANEXO IV - Preencher'!K145="","",'[1]TCE - ANEXO IV - Preencher'!K145)</f>
        <v>44376</v>
      </c>
      <c r="J136" s="5" t="str">
        <f>'[1]TCE - ANEXO IV - Preencher'!L145</f>
        <v>262211061084446110001706670010000203791546797135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1217</v>
      </c>
    </row>
    <row r="137" spans="1:12" s="8" customFormat="1" ht="19.5" customHeight="1" x14ac:dyDescent="0.2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1.99 - Outras Despesas com Pessoal</v>
      </c>
      <c r="D137" s="3">
        <f>'[1]TCE - ANEXO IV - Preencher'!F146</f>
        <v>9759606000180</v>
      </c>
      <c r="E137" s="5" t="e">
        <f>'[1]TCE - ANEXO IV - Preencher'!#REF!</f>
        <v>#REF!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X</v>
      </c>
      <c r="I137" s="6">
        <f>IF('[1]TCE - ANEXO IV - Preencher'!K146="","",'[1]TCE - ANEXO IV - Preencher'!K146)</f>
        <v>44392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381.96</v>
      </c>
    </row>
    <row r="138" spans="1:12" s="8" customFormat="1" ht="19.5" customHeight="1" x14ac:dyDescent="0.2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1.99 - Outras Despesas com Pessoal</v>
      </c>
      <c r="D138" s="3">
        <f>'[1]TCE - ANEXO IV - Preencher'!F147</f>
        <v>2102498000129</v>
      </c>
      <c r="E138" s="5" t="str">
        <f>'[1]TCE - ANEXO IV - Preencher'!G147</f>
        <v>METLIFE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X</v>
      </c>
      <c r="I138" s="6">
        <f>IF('[1]TCE - ANEXO IV - Preencher'!K147="","",'[1]TCE - ANEXO IV - Preencher'!K147)</f>
        <v>44421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866.29</v>
      </c>
    </row>
    <row r="139" spans="1:12" s="8" customFormat="1" ht="19.5" customHeight="1" x14ac:dyDescent="0.2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5.18 - Teledonia Fixa</v>
      </c>
      <c r="D139" s="3">
        <f>'[1]TCE - ANEXO IV - Preencher'!F148</f>
        <v>3423730000193</v>
      </c>
      <c r="E139" s="5" t="str">
        <f>'[1]TCE - ANEXO IV - Preencher'!G148</f>
        <v>SMART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363014480</v>
      </c>
      <c r="I139" s="6">
        <f>IF('[1]TCE - ANEXO IV - Preencher'!K148="","",'[1]TCE - ANEXO IV - Preencher'!K148)</f>
        <v>44420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950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2021-08-30T13:41:47Z</dcterms:created>
  <dcterms:modified xsi:type="dcterms:W3CDTF">2021-08-30T13:42:23Z</dcterms:modified>
</cp:coreProperties>
</file>