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[1]MEM.CÁLC.FP.!$B$5:$B$6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P5002" i="1"/>
  <c r="O5002" i="1"/>
  <c r="N5002" i="1"/>
  <c r="L5002" i="1"/>
  <c r="M5002" i="1" s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O5001" i="1"/>
  <c r="P5001" i="1" s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S5000" i="1" s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P4981" i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R4974" i="1"/>
  <c r="Q4974" i="1"/>
  <c r="S4974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P4942" i="1" s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K4932" i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P4923" i="1"/>
  <c r="O4923" i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S4922" i="1"/>
  <c r="R4922" i="1"/>
  <c r="Q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M4920" i="1"/>
  <c r="L4920" i="1"/>
  <c r="K4920" i="1"/>
  <c r="J4920" i="1"/>
  <c r="I4920" i="1"/>
  <c r="AB4920" i="1" s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AB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R4917" i="1"/>
  <c r="Q4917" i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P4911" i="1"/>
  <c r="O4911" i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S4906" i="1" s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V4853" i="1" s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AB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V4850" i="1"/>
  <c r="U4850" i="1"/>
  <c r="T4850" i="1"/>
  <c r="R4850" i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U4838" i="1"/>
  <c r="V4838" i="1" s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V4837" i="1" s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AB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Z4834" i="1"/>
  <c r="Y4834" i="1"/>
  <c r="X4834" i="1"/>
  <c r="W4834" i="1"/>
  <c r="V4834" i="1"/>
  <c r="U4834" i="1"/>
  <c r="T4834" i="1"/>
  <c r="R4834" i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P4829" i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M4821" i="1"/>
  <c r="L4821" i="1"/>
  <c r="K4821" i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AB4805" i="1" s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P4796" i="1"/>
  <c r="O4796" i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P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S4783" i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Z4766" i="1" s="1"/>
  <c r="X4766" i="1"/>
  <c r="W4766" i="1"/>
  <c r="U4766" i="1"/>
  <c r="V4766" i="1" s="1"/>
  <c r="T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U4762" i="1"/>
  <c r="V4762" i="1" s="1"/>
  <c r="T4762" i="1"/>
  <c r="R4762" i="1"/>
  <c r="Q4762" i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R4757" i="1"/>
  <c r="Q4757" i="1"/>
  <c r="S4757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V4754" i="1" s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Z4752" i="1" s="1"/>
  <c r="X4752" i="1"/>
  <c r="W4752" i="1"/>
  <c r="U4752" i="1"/>
  <c r="V4752" i="1" s="1"/>
  <c r="T4752" i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L4751" i="1"/>
  <c r="M4751" i="1" s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P4750" i="1" s="1"/>
  <c r="N4750" i="1"/>
  <c r="M4750" i="1"/>
  <c r="L4750" i="1"/>
  <c r="K4750" i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S4749" i="1" s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P4746" i="1" s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S4745" i="1" s="1"/>
  <c r="Q4745" i="1"/>
  <c r="P4745" i="1"/>
  <c r="O4745" i="1"/>
  <c r="N4745" i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S4744" i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S4741" i="1" s="1"/>
  <c r="Q4741" i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S4729" i="1" s="1"/>
  <c r="Q4729" i="1"/>
  <c r="P4729" i="1"/>
  <c r="O4729" i="1"/>
  <c r="N4729" i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S4720" i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S4717" i="1" s="1"/>
  <c r="Q4717" i="1"/>
  <c r="P4717" i="1"/>
  <c r="O4717" i="1"/>
  <c r="N4717" i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S4716" i="1"/>
  <c r="R4716" i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O4715" i="1"/>
  <c r="N4715" i="1"/>
  <c r="P4715" i="1" s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O4714" i="1"/>
  <c r="P4714" i="1" s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S4713" i="1" s="1"/>
  <c r="Q4713" i="1"/>
  <c r="P4713" i="1"/>
  <c r="O4713" i="1"/>
  <c r="N4713" i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P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S4710" i="1"/>
  <c r="R4710" i="1"/>
  <c r="Q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S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S4707" i="1" s="1"/>
  <c r="Q4707" i="1"/>
  <c r="O4707" i="1"/>
  <c r="N4707" i="1"/>
  <c r="P4707" i="1" s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P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S4702" i="1"/>
  <c r="R4702" i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S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P4695" i="1"/>
  <c r="O4695" i="1"/>
  <c r="N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S4694" i="1"/>
  <c r="R4694" i="1"/>
  <c r="Q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S4693" i="1" s="1"/>
  <c r="Q4693" i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S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S4691" i="1" s="1"/>
  <c r="Q4691" i="1"/>
  <c r="O4691" i="1"/>
  <c r="N4691" i="1"/>
  <c r="P4691" i="1" s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P4687" i="1"/>
  <c r="O4687" i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S4686" i="1"/>
  <c r="R4686" i="1"/>
  <c r="Q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S4685" i="1" s="1"/>
  <c r="Q4685" i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S4684" i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Q4682" i="1"/>
  <c r="S4682" i="1" s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P4679" i="1"/>
  <c r="O4679" i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S4678" i="1"/>
  <c r="R4678" i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P4677" i="1" s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S4676" i="1" s="1"/>
  <c r="Q4676" i="1"/>
  <c r="P4676" i="1"/>
  <c r="O4676" i="1"/>
  <c r="N4676" i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S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S4674" i="1" s="1"/>
  <c r="O4674" i="1"/>
  <c r="N4674" i="1"/>
  <c r="P4674" i="1" s="1"/>
  <c r="L4674" i="1"/>
  <c r="M4674" i="1" s="1"/>
  <c r="K4674" i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P4673" i="1" s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S4672" i="1" s="1"/>
  <c r="Q4672" i="1"/>
  <c r="P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S4671" i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Q4670" i="1"/>
  <c r="S4670" i="1" s="1"/>
  <c r="O4670" i="1"/>
  <c r="N4670" i="1"/>
  <c r="P4670" i="1" s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P4669" i="1" s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S4668" i="1" s="1"/>
  <c r="Q4668" i="1"/>
  <c r="P4668" i="1"/>
  <c r="O4668" i="1"/>
  <c r="N4668" i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S4667" i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S4666" i="1" s="1"/>
  <c r="O4666" i="1"/>
  <c r="N4666" i="1"/>
  <c r="P4666" i="1" s="1"/>
  <c r="L4666" i="1"/>
  <c r="M4666" i="1" s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P4665" i="1" s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S4664" i="1" s="1"/>
  <c r="Q4664" i="1"/>
  <c r="P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S4663" i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P4661" i="1" s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S4660" i="1" s="1"/>
  <c r="Q4660" i="1"/>
  <c r="P4660" i="1"/>
  <c r="O4660" i="1"/>
  <c r="N4660" i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S4659" i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Q4658" i="1"/>
  <c r="S4658" i="1" s="1"/>
  <c r="O4658" i="1"/>
  <c r="N4658" i="1"/>
  <c r="P4658" i="1" s="1"/>
  <c r="L4658" i="1"/>
  <c r="M4658" i="1" s="1"/>
  <c r="K4658" i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P4657" i="1" s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S4656" i="1" s="1"/>
  <c r="Q4656" i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Q4654" i="1"/>
  <c r="S4654" i="1" s="1"/>
  <c r="O4654" i="1"/>
  <c r="N4654" i="1"/>
  <c r="P4654" i="1" s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S4652" i="1" s="1"/>
  <c r="Q4652" i="1"/>
  <c r="P4652" i="1"/>
  <c r="O4652" i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S4648" i="1" s="1"/>
  <c r="Q4648" i="1"/>
  <c r="P4648" i="1"/>
  <c r="O4648" i="1"/>
  <c r="N4648" i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P4640" i="1"/>
  <c r="O4640" i="1"/>
  <c r="N4640" i="1"/>
  <c r="L4640" i="1"/>
  <c r="K4640" i="1"/>
  <c r="M4640" i="1" s="1"/>
  <c r="J4640" i="1"/>
  <c r="AB4640" i="1" s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S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P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M4632" i="1" s="1"/>
  <c r="J4632" i="1"/>
  <c r="AB4632" i="1" s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S4625" i="1"/>
  <c r="R4625" i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M4624" i="1" s="1"/>
  <c r="J4624" i="1"/>
  <c r="AB4624" i="1" s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S4623" i="1"/>
  <c r="R4623" i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P4616" i="1"/>
  <c r="O4616" i="1"/>
  <c r="N4616" i="1"/>
  <c r="L4616" i="1"/>
  <c r="K4616" i="1"/>
  <c r="M4616" i="1" s="1"/>
  <c r="J4616" i="1"/>
  <c r="AB4616" i="1" s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S4615" i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S4612" i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S4611" i="1" s="1"/>
  <c r="O4611" i="1"/>
  <c r="N4611" i="1"/>
  <c r="P4611" i="1" s="1"/>
  <c r="L4611" i="1"/>
  <c r="M4611" i="1" s="1"/>
  <c r="K4611" i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S4609" i="1" s="1"/>
  <c r="Q4609" i="1"/>
  <c r="P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S4608" i="1"/>
  <c r="R4608" i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Q4607" i="1"/>
  <c r="S4607" i="1" s="1"/>
  <c r="O4607" i="1"/>
  <c r="N4607" i="1"/>
  <c r="P4607" i="1" s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S4605" i="1" s="1"/>
  <c r="Q4605" i="1"/>
  <c r="P4605" i="1"/>
  <c r="O4605" i="1"/>
  <c r="N4605" i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S4604" i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Q4603" i="1"/>
  <c r="S4603" i="1" s="1"/>
  <c r="O4603" i="1"/>
  <c r="N4603" i="1"/>
  <c r="P4603" i="1" s="1"/>
  <c r="L4603" i="1"/>
  <c r="M4603" i="1" s="1"/>
  <c r="K4603" i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P4602" i="1" s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S4601" i="1" s="1"/>
  <c r="Q4601" i="1"/>
  <c r="P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S4600" i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S4599" i="1" s="1"/>
  <c r="O4599" i="1"/>
  <c r="N4599" i="1"/>
  <c r="P4599" i="1" s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P4598" i="1" s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S4597" i="1" s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S4596" i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Q4595" i="1"/>
  <c r="S4595" i="1" s="1"/>
  <c r="O4595" i="1"/>
  <c r="N4595" i="1"/>
  <c r="P4595" i="1" s="1"/>
  <c r="L4595" i="1"/>
  <c r="M4595" i="1" s="1"/>
  <c r="K4595" i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P4594" i="1" s="1"/>
  <c r="N4594" i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S4593" i="1" s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S4592" i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Q4591" i="1"/>
  <c r="S4591" i="1" s="1"/>
  <c r="O4591" i="1"/>
  <c r="N4591" i="1"/>
  <c r="P4591" i="1" s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P4590" i="1" s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S4589" i="1" s="1"/>
  <c r="Q4589" i="1"/>
  <c r="P4589" i="1"/>
  <c r="O4589" i="1"/>
  <c r="N4589" i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L4587" i="1"/>
  <c r="M4587" i="1" s="1"/>
  <c r="K4587" i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S4585" i="1" s="1"/>
  <c r="Q4585" i="1"/>
  <c r="P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S4581" i="1" s="1"/>
  <c r="Q4581" i="1"/>
  <c r="P4581" i="1"/>
  <c r="O4581" i="1"/>
  <c r="N4581" i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S4577" i="1" s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S4573" i="1" s="1"/>
  <c r="Q4573" i="1"/>
  <c r="P4573" i="1"/>
  <c r="O4573" i="1"/>
  <c r="N4573" i="1"/>
  <c r="L4573" i="1"/>
  <c r="K4573" i="1"/>
  <c r="M4573" i="1" s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S4568" i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S4565" i="1" s="1"/>
  <c r="Q4565" i="1"/>
  <c r="P4565" i="1"/>
  <c r="O4565" i="1"/>
  <c r="N4565" i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S4561" i="1" s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L4555" i="1"/>
  <c r="M4555" i="1" s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S4553" i="1" s="1"/>
  <c r="Q4553" i="1"/>
  <c r="P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S4552" i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S4549" i="1" s="1"/>
  <c r="Q4549" i="1"/>
  <c r="P4549" i="1"/>
  <c r="O4549" i="1"/>
  <c r="N4549" i="1"/>
  <c r="L4549" i="1"/>
  <c r="K4549" i="1"/>
  <c r="M4549" i="1" s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P4547" i="1" s="1"/>
  <c r="L4547" i="1"/>
  <c r="M4547" i="1" s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P4546" i="1" s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S4545" i="1" s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S4541" i="1" s="1"/>
  <c r="Q4541" i="1"/>
  <c r="P4541" i="1"/>
  <c r="O4541" i="1"/>
  <c r="N4541" i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S4540" i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S4537" i="1" s="1"/>
  <c r="Q4537" i="1"/>
  <c r="P4537" i="1"/>
  <c r="O4537" i="1"/>
  <c r="N4537" i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S4533" i="1" s="1"/>
  <c r="Q4533" i="1"/>
  <c r="P4533" i="1"/>
  <c r="O4533" i="1"/>
  <c r="N4533" i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P4529" i="1"/>
  <c r="O4529" i="1"/>
  <c r="N4529" i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V4528" i="1" s="1"/>
  <c r="T4528" i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P4523" i="1"/>
  <c r="O4523" i="1"/>
  <c r="N4523" i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S4522" i="1"/>
  <c r="R4522" i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P4521" i="1"/>
  <c r="O4521" i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P4515" i="1"/>
  <c r="O4515" i="1"/>
  <c r="N4515" i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S4514" i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S4513" i="1" s="1"/>
  <c r="Q4513" i="1"/>
  <c r="P4513" i="1"/>
  <c r="O4513" i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S4506" i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S4505" i="1" s="1"/>
  <c r="Q4505" i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S4504" i="1"/>
  <c r="R4504" i="1"/>
  <c r="Q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P4502" i="1" s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P4499" i="1"/>
  <c r="O4499" i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S4498" i="1"/>
  <c r="R4498" i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S4497" i="1" s="1"/>
  <c r="Q4497" i="1"/>
  <c r="P4497" i="1"/>
  <c r="O4497" i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S4496" i="1"/>
  <c r="R4496" i="1"/>
  <c r="Q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S4490" i="1"/>
  <c r="R4490" i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S4489" i="1" s="1"/>
  <c r="Q4489" i="1"/>
  <c r="P4489" i="1"/>
  <c r="O4489" i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S4488" i="1"/>
  <c r="R4488" i="1"/>
  <c r="Q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S4480" i="1" s="1"/>
  <c r="Q4480" i="1"/>
  <c r="P4480" i="1"/>
  <c r="O4480" i="1"/>
  <c r="N4480" i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S4472" i="1" s="1"/>
  <c r="Q4472" i="1"/>
  <c r="P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S4468" i="1" s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S4464" i="1" s="1"/>
  <c r="Q4464" i="1"/>
  <c r="P4464" i="1"/>
  <c r="O4464" i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S4456" i="1" s="1"/>
  <c r="Q4456" i="1"/>
  <c r="P4456" i="1"/>
  <c r="O4456" i="1"/>
  <c r="N4456" i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S4440" i="1" s="1"/>
  <c r="Q4440" i="1"/>
  <c r="P4440" i="1"/>
  <c r="O4440" i="1"/>
  <c r="N4440" i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S4436" i="1" s="1"/>
  <c r="Q4436" i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S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P4433" i="1" s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S4432" i="1" s="1"/>
  <c r="Q4432" i="1"/>
  <c r="P4432" i="1"/>
  <c r="O4432" i="1"/>
  <c r="N4432" i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S4431" i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S4428" i="1" s="1"/>
  <c r="Q4428" i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S4424" i="1" s="1"/>
  <c r="Q4424" i="1"/>
  <c r="P4424" i="1"/>
  <c r="O4424" i="1"/>
  <c r="N4424" i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S4412" i="1" s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S4408" i="1" s="1"/>
  <c r="Q4408" i="1"/>
  <c r="P4408" i="1"/>
  <c r="O4408" i="1"/>
  <c r="N4408" i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S4407" i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S4404" i="1" s="1"/>
  <c r="Q4404" i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T4401" i="1"/>
  <c r="V4401" i="1" s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S4400" i="1" s="1"/>
  <c r="Q4400" i="1"/>
  <c r="P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S4399" i="1"/>
  <c r="R4399" i="1"/>
  <c r="Q4399" i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S4396" i="1" s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P4393" i="1" s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S4392" i="1" s="1"/>
  <c r="Q4392" i="1"/>
  <c r="P4392" i="1"/>
  <c r="O4392" i="1"/>
  <c r="N4392" i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S4388" i="1" s="1"/>
  <c r="Q4388" i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S4384" i="1" s="1"/>
  <c r="Q4384" i="1"/>
  <c r="P4384" i="1"/>
  <c r="O4384" i="1"/>
  <c r="N4384" i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S4380" i="1" s="1"/>
  <c r="Q4380" i="1"/>
  <c r="P4380" i="1"/>
  <c r="O4380" i="1"/>
  <c r="N4380" i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S4376" i="1" s="1"/>
  <c r="Q4376" i="1"/>
  <c r="P4376" i="1"/>
  <c r="O4376" i="1"/>
  <c r="N4376" i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V4375" i="1" s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S4372" i="1" s="1"/>
  <c r="Q4372" i="1"/>
  <c r="P4372" i="1"/>
  <c r="O4372" i="1"/>
  <c r="N4372" i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P4368" i="1"/>
  <c r="O4368" i="1"/>
  <c r="N4368" i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AB4366" i="1" s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S4365" i="1"/>
  <c r="R4365" i="1"/>
  <c r="Q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S4364" i="1" s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T4361" i="1"/>
  <c r="V4361" i="1" s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P4360" i="1"/>
  <c r="O4360" i="1"/>
  <c r="N4360" i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V4359" i="1" s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S4356" i="1" s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S4354" i="1" s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V4353" i="1" s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P4352" i="1"/>
  <c r="O4352" i="1"/>
  <c r="N4352" i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V4351" i="1" s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P4350" i="1"/>
  <c r="O4350" i="1"/>
  <c r="N4350" i="1"/>
  <c r="L4350" i="1"/>
  <c r="M4350" i="1" s="1"/>
  <c r="K4350" i="1"/>
  <c r="J4350" i="1"/>
  <c r="AB4350" i="1" s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S4349" i="1"/>
  <c r="R4349" i="1"/>
  <c r="Q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S4348" i="1" s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V4347" i="1" s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V4345" i="1" s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S4344" i="1" s="1"/>
  <c r="Q4344" i="1"/>
  <c r="P4344" i="1"/>
  <c r="O4344" i="1"/>
  <c r="N4344" i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S4343" i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P4334" i="1" s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S4333" i="1" s="1"/>
  <c r="Q4333" i="1"/>
  <c r="P4333" i="1"/>
  <c r="O4333" i="1"/>
  <c r="N4333" i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L4331" i="1"/>
  <c r="M4331" i="1" s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P4330" i="1" s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P4326" i="1" s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S4325" i="1" s="1"/>
  <c r="Q4325" i="1"/>
  <c r="P4325" i="1"/>
  <c r="O4325" i="1"/>
  <c r="N4325" i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P4322" i="1" s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S4321" i="1" s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S4319" i="1" s="1"/>
  <c r="O4319" i="1"/>
  <c r="N4319" i="1"/>
  <c r="P4319" i="1" s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P4318" i="1" s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S4317" i="1" s="1"/>
  <c r="Q4317" i="1"/>
  <c r="P4317" i="1"/>
  <c r="O4317" i="1"/>
  <c r="N4317" i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L4315" i="1"/>
  <c r="M4315" i="1" s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P4314" i="1" s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S4309" i="1" s="1"/>
  <c r="Q4309" i="1"/>
  <c r="P4309" i="1"/>
  <c r="O4309" i="1"/>
  <c r="N4309" i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P4302" i="1" s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S4301" i="1" s="1"/>
  <c r="Q4301" i="1"/>
  <c r="P4301" i="1"/>
  <c r="O4301" i="1"/>
  <c r="N4301" i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S4285" i="1" s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S4277" i="1" s="1"/>
  <c r="Q4277" i="1"/>
  <c r="P4277" i="1"/>
  <c r="O4277" i="1"/>
  <c r="N4277" i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S4269" i="1" s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S4261" i="1" s="1"/>
  <c r="Q4261" i="1"/>
  <c r="P4261" i="1"/>
  <c r="O4261" i="1"/>
  <c r="N4261" i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S4257" i="1" s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AB4250" i="1" s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P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S4245" i="1" s="1"/>
  <c r="Q4245" i="1"/>
  <c r="P4245" i="1"/>
  <c r="O4245" i="1"/>
  <c r="N4245" i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S4241" i="1" s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S4237" i="1" s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AB4234" i="1" s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S4233" i="1" s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S4229" i="1" s="1"/>
  <c r="Q4229" i="1"/>
  <c r="P4229" i="1"/>
  <c r="O4229" i="1"/>
  <c r="N4229" i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S4225" i="1" s="1"/>
  <c r="Q4225" i="1"/>
  <c r="P4225" i="1"/>
  <c r="O4225" i="1"/>
  <c r="N4225" i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S4221" i="1" s="1"/>
  <c r="Q4221" i="1"/>
  <c r="P4221" i="1"/>
  <c r="O4221" i="1"/>
  <c r="N4221" i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P4217" i="1"/>
  <c r="O4217" i="1"/>
  <c r="N4217" i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P4213" i="1"/>
  <c r="O4213" i="1"/>
  <c r="N4213" i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P4211" i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S4210" i="1"/>
  <c r="R4210" i="1"/>
  <c r="Q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S4209" i="1" s="1"/>
  <c r="Q4209" i="1"/>
  <c r="O4209" i="1"/>
  <c r="N4209" i="1"/>
  <c r="P4209" i="1" s="1"/>
  <c r="L4209" i="1"/>
  <c r="K4209" i="1"/>
  <c r="M4209" i="1" s="1"/>
  <c r="J4209" i="1"/>
  <c r="AB4209" i="1" s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L4207" i="1"/>
  <c r="M4207" i="1" s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V4206" i="1" s="1"/>
  <c r="R4206" i="1"/>
  <c r="Q4206" i="1"/>
  <c r="S4206" i="1" s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P4205" i="1"/>
  <c r="O4205" i="1"/>
  <c r="N4205" i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S4201" i="1" s="1"/>
  <c r="Q4201" i="1"/>
  <c r="O4201" i="1"/>
  <c r="N4201" i="1"/>
  <c r="P4201" i="1" s="1"/>
  <c r="L4201" i="1"/>
  <c r="K4201" i="1"/>
  <c r="M4201" i="1" s="1"/>
  <c r="J4201" i="1"/>
  <c r="AB4201" i="1" s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S4199" i="1" s="1"/>
  <c r="O4199" i="1"/>
  <c r="N4199" i="1"/>
  <c r="P4199" i="1" s="1"/>
  <c r="L4199" i="1"/>
  <c r="M4199" i="1" s="1"/>
  <c r="K4199" i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P4197" i="1"/>
  <c r="O4197" i="1"/>
  <c r="N4197" i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S4194" i="1"/>
  <c r="R4194" i="1"/>
  <c r="Q4194" i="1"/>
  <c r="O4194" i="1"/>
  <c r="P4194" i="1" s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P4189" i="1"/>
  <c r="O4189" i="1"/>
  <c r="N4189" i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S4188" i="1"/>
  <c r="R4188" i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S4187" i="1" s="1"/>
  <c r="Q4187" i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Q4181" i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S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S4179" i="1" s="1"/>
  <c r="Q4179" i="1"/>
  <c r="P4179" i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P4175" i="1"/>
  <c r="O4175" i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S4173" i="1" s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P4170" i="1" s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S4169" i="1" s="1"/>
  <c r="Q4169" i="1"/>
  <c r="P4169" i="1"/>
  <c r="O4169" i="1"/>
  <c r="N4169" i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L4167" i="1"/>
  <c r="M4167" i="1" s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S4165" i="1" s="1"/>
  <c r="Q4165" i="1"/>
  <c r="P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P4162" i="1" s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S4161" i="1" s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M4159" i="1" s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P4158" i="1" s="1"/>
  <c r="N4158" i="1"/>
  <c r="M4158" i="1"/>
  <c r="L4158" i="1"/>
  <c r="K4158" i="1"/>
  <c r="J4158" i="1"/>
  <c r="I4158" i="1"/>
  <c r="H4158" i="1"/>
  <c r="AB4158" i="1" s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S4157" i="1" s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S4153" i="1" s="1"/>
  <c r="Q4153" i="1"/>
  <c r="P4153" i="1"/>
  <c r="O4153" i="1"/>
  <c r="N4153" i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S4149" i="1" s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P4146" i="1" s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S4145" i="1" s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L4143" i="1"/>
  <c r="M4143" i="1" s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P4142" i="1" s="1"/>
  <c r="N4142" i="1"/>
  <c r="M4142" i="1"/>
  <c r="L4142" i="1"/>
  <c r="K4142" i="1"/>
  <c r="J4142" i="1"/>
  <c r="I4142" i="1"/>
  <c r="H4142" i="1"/>
  <c r="AB4142" i="1" s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S4141" i="1" s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S4137" i="1" s="1"/>
  <c r="Q4137" i="1"/>
  <c r="P4137" i="1"/>
  <c r="O4137" i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S4133" i="1" s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S4129" i="1" s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AB4126" i="1" s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S4125" i="1" s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S4117" i="1" s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S4113" i="1" s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AB4110" i="1" s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S4109" i="1" s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S4105" i="1" s="1"/>
  <c r="Q4105" i="1"/>
  <c r="P4105" i="1"/>
  <c r="O4105" i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S4101" i="1" s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S4081" i="1" s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P4066" i="1" s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S4065" i="1" s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L4063" i="1"/>
  <c r="M4063" i="1" s="1"/>
  <c r="K4063" i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S4057" i="1" s="1"/>
  <c r="Q4057" i="1"/>
  <c r="P4057" i="1"/>
  <c r="O4057" i="1"/>
  <c r="N4057" i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S4049" i="1" s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S4020" i="1"/>
  <c r="R4020" i="1"/>
  <c r="Q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S4017" i="1" s="1"/>
  <c r="Q4017" i="1"/>
  <c r="P4017" i="1"/>
  <c r="O4017" i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S4016" i="1"/>
  <c r="R4016" i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V4014" i="1" s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S4013" i="1" s="1"/>
  <c r="Q4013" i="1"/>
  <c r="P4013" i="1"/>
  <c r="O4013" i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O4011" i="1"/>
  <c r="N4011" i="1"/>
  <c r="P4011" i="1" s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P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V4006" i="1" s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S4004" i="1"/>
  <c r="R4004" i="1"/>
  <c r="Q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O3999" i="1"/>
  <c r="N3999" i="1"/>
  <c r="P3999" i="1" s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S3997" i="1" s="1"/>
  <c r="Q3997" i="1"/>
  <c r="P3997" i="1"/>
  <c r="O3997" i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S3996" i="1"/>
  <c r="R3996" i="1"/>
  <c r="Q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S3993" i="1" s="1"/>
  <c r="Q3993" i="1"/>
  <c r="P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S3992" i="1"/>
  <c r="R3992" i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S3984" i="1"/>
  <c r="R3984" i="1"/>
  <c r="Q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P3981" i="1"/>
  <c r="O3981" i="1"/>
  <c r="N3981" i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S3978" i="1"/>
  <c r="R3978" i="1"/>
  <c r="Q3978" i="1"/>
  <c r="O3978" i="1"/>
  <c r="P3978" i="1" s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S3977" i="1" s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P3973" i="1"/>
  <c r="O3973" i="1"/>
  <c r="N3973" i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S3970" i="1"/>
  <c r="R3970" i="1"/>
  <c r="Q3970" i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S3969" i="1" s="1"/>
  <c r="Q3969" i="1"/>
  <c r="O3969" i="1"/>
  <c r="N3969" i="1"/>
  <c r="P3969" i="1" s="1"/>
  <c r="L3969" i="1"/>
  <c r="K3969" i="1"/>
  <c r="M3969" i="1" s="1"/>
  <c r="J3969" i="1"/>
  <c r="AB3969" i="1" s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M3967" i="1" s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V3966" i="1" s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P3965" i="1"/>
  <c r="O3965" i="1"/>
  <c r="N3965" i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S3961" i="1" s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P3957" i="1"/>
  <c r="O3957" i="1"/>
  <c r="N3957" i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V3956" i="1" s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S3955" i="1" s="1"/>
  <c r="Q3955" i="1"/>
  <c r="P3955" i="1"/>
  <c r="O3955" i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S3953" i="1" s="1"/>
  <c r="Q3953" i="1"/>
  <c r="O3953" i="1"/>
  <c r="N3953" i="1"/>
  <c r="P3953" i="1" s="1"/>
  <c r="L3953" i="1"/>
  <c r="K3953" i="1"/>
  <c r="M3953" i="1" s="1"/>
  <c r="J3953" i="1"/>
  <c r="AB3953" i="1" s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S3952" i="1" s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P3949" i="1"/>
  <c r="O3949" i="1"/>
  <c r="N3949" i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P3947" i="1"/>
  <c r="O3947" i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S3946" i="1"/>
  <c r="R3946" i="1"/>
  <c r="Q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S3857" i="1" s="1"/>
  <c r="Q3857" i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S3849" i="1" s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AB3834" i="1" s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P3827" i="1" s="1"/>
  <c r="L3827" i="1"/>
  <c r="M3827" i="1" s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S3825" i="1" s="1"/>
  <c r="Q3825" i="1"/>
  <c r="P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P3818" i="1" s="1"/>
  <c r="N3818" i="1"/>
  <c r="M3818" i="1"/>
  <c r="L3818" i="1"/>
  <c r="K3818" i="1"/>
  <c r="J3818" i="1"/>
  <c r="I3818" i="1"/>
  <c r="H3818" i="1"/>
  <c r="AB3818" i="1" s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S3809" i="1" s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AB3802" i="1" s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S3793" i="1" s="1"/>
  <c r="Q3793" i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S3785" i="1" s="1"/>
  <c r="Q3785" i="1"/>
  <c r="P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P3779" i="1" s="1"/>
  <c r="L3779" i="1"/>
  <c r="M3779" i="1" s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P3778" i="1" s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S3777" i="1" s="1"/>
  <c r="Q3777" i="1"/>
  <c r="P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P3774" i="1" s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P3771" i="1" s="1"/>
  <c r="L3771" i="1"/>
  <c r="M3771" i="1" s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P3770" i="1" s="1"/>
  <c r="N3770" i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S3769" i="1" s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P3765" i="1"/>
  <c r="O3765" i="1"/>
  <c r="N3765" i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S3757" i="1" s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T3754" i="1"/>
  <c r="V3754" i="1" s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S3753" i="1" s="1"/>
  <c r="Q3753" i="1"/>
  <c r="P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P3749" i="1"/>
  <c r="O3749" i="1"/>
  <c r="N3749" i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S3745" i="1" s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S3740" i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S3737" i="1" s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S3729" i="1" s="1"/>
  <c r="Q3729" i="1"/>
  <c r="P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S3725" i="1" s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S3721" i="1" s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S3720" i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S3717" i="1" s="1"/>
  <c r="Q3717" i="1"/>
  <c r="P3717" i="1"/>
  <c r="O3717" i="1"/>
  <c r="N3717" i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S3713" i="1" s="1"/>
  <c r="Q3713" i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S3701" i="1" s="1"/>
  <c r="Q3701" i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S3700" i="1"/>
  <c r="R3700" i="1"/>
  <c r="Q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S3697" i="1" s="1"/>
  <c r="Q3697" i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S3696" i="1"/>
  <c r="R3696" i="1"/>
  <c r="Q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S3693" i="1" s="1"/>
  <c r="Q3693" i="1"/>
  <c r="P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S3692" i="1"/>
  <c r="R3692" i="1"/>
  <c r="Q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S3689" i="1" s="1"/>
  <c r="Q3689" i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S3688" i="1"/>
  <c r="R3688" i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S3685" i="1" s="1"/>
  <c r="Q3685" i="1"/>
  <c r="P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V3684" i="1" s="1"/>
  <c r="T3684" i="1"/>
  <c r="S3684" i="1"/>
  <c r="R3684" i="1"/>
  <c r="Q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S3677" i="1" s="1"/>
  <c r="Q3677" i="1"/>
  <c r="P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S3676" i="1"/>
  <c r="R3676" i="1"/>
  <c r="Q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S3673" i="1" s="1"/>
  <c r="Q3673" i="1"/>
  <c r="P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S3672" i="1"/>
  <c r="R3672" i="1"/>
  <c r="Q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S3669" i="1" s="1"/>
  <c r="Q3669" i="1"/>
  <c r="P3669" i="1"/>
  <c r="O3669" i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S3668" i="1"/>
  <c r="R3668" i="1"/>
  <c r="Q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S3665" i="1" s="1"/>
  <c r="Q3665" i="1"/>
  <c r="P3665" i="1"/>
  <c r="O3665" i="1"/>
  <c r="N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S3664" i="1"/>
  <c r="R3664" i="1"/>
  <c r="Q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S3661" i="1" s="1"/>
  <c r="Q3661" i="1"/>
  <c r="P3661" i="1"/>
  <c r="O3661" i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P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S3656" i="1"/>
  <c r="R3656" i="1"/>
  <c r="Q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S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S3653" i="1" s="1"/>
  <c r="Q3653" i="1"/>
  <c r="O3653" i="1"/>
  <c r="N3653" i="1"/>
  <c r="P3653" i="1" s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P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S3648" i="1"/>
  <c r="R3648" i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S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S3645" i="1" s="1"/>
  <c r="Q3645" i="1"/>
  <c r="O3645" i="1"/>
  <c r="N3645" i="1"/>
  <c r="P3645" i="1" s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R3644" i="1"/>
  <c r="Q3644" i="1"/>
  <c r="S3644" i="1" s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P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S3640" i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S3638" i="1"/>
  <c r="R3638" i="1"/>
  <c r="Q3638" i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S3637" i="1" s="1"/>
  <c r="Q3637" i="1"/>
  <c r="O3637" i="1"/>
  <c r="N3637" i="1"/>
  <c r="P3637" i="1" s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P3633" i="1"/>
  <c r="O3633" i="1"/>
  <c r="N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S3632" i="1"/>
  <c r="R3632" i="1"/>
  <c r="Q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S3630" i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S3629" i="1" s="1"/>
  <c r="Q3629" i="1"/>
  <c r="O3629" i="1"/>
  <c r="N3629" i="1"/>
  <c r="P3629" i="1" s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P3625" i="1"/>
  <c r="O3625" i="1"/>
  <c r="N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S3624" i="1"/>
  <c r="R3624" i="1"/>
  <c r="Q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S3623" i="1" s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S3622" i="1"/>
  <c r="R3622" i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S3621" i="1" s="1"/>
  <c r="Q3621" i="1"/>
  <c r="O3621" i="1"/>
  <c r="N3621" i="1"/>
  <c r="P3621" i="1" s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V3620" i="1"/>
  <c r="U3620" i="1"/>
  <c r="T3620" i="1"/>
  <c r="S3620" i="1"/>
  <c r="R3620" i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S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P3582" i="1"/>
  <c r="O3582" i="1"/>
  <c r="N3582" i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S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P3566" i="1"/>
  <c r="O3566" i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P3530" i="1"/>
  <c r="O3530" i="1"/>
  <c r="N3530" i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P3514" i="1"/>
  <c r="O3514" i="1"/>
  <c r="N3514" i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P3498" i="1"/>
  <c r="O3498" i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P3490" i="1"/>
  <c r="O3490" i="1"/>
  <c r="N3490" i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P3482" i="1"/>
  <c r="O3482" i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P3466" i="1"/>
  <c r="O3466" i="1"/>
  <c r="N3466" i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M3434" i="1" s="1"/>
  <c r="K3434" i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P3429" i="1" s="1"/>
  <c r="N3429" i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P3421" i="1" s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L3418" i="1"/>
  <c r="M3418" i="1" s="1"/>
  <c r="K3418" i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O3413" i="1"/>
  <c r="P3413" i="1" s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M3402" i="1" s="1"/>
  <c r="K3402" i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O3397" i="1"/>
  <c r="P3397" i="1" s="1"/>
  <c r="N3397" i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P3389" i="1" s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L3378" i="1"/>
  <c r="M3378" i="1" s="1"/>
  <c r="K3378" i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M3374" i="1" s="1"/>
  <c r="K3374" i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O3373" i="1"/>
  <c r="P3373" i="1" s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L3370" i="1"/>
  <c r="M3370" i="1" s="1"/>
  <c r="K3370" i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O3369" i="1"/>
  <c r="P3369" i="1" s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Z3331" i="1" s="1"/>
  <c r="X3331" i="1"/>
  <c r="W3331" i="1"/>
  <c r="U3331" i="1"/>
  <c r="V3331" i="1" s="1"/>
  <c r="T3331" i="1"/>
  <c r="R3331" i="1"/>
  <c r="Q3331" i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Z3327" i="1" s="1"/>
  <c r="X3327" i="1"/>
  <c r="W3327" i="1"/>
  <c r="U3327" i="1"/>
  <c r="V3327" i="1" s="1"/>
  <c r="T3327" i="1"/>
  <c r="R3327" i="1"/>
  <c r="Q3327" i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Z3323" i="1" s="1"/>
  <c r="X3323" i="1"/>
  <c r="W3323" i="1"/>
  <c r="U3323" i="1"/>
  <c r="V3323" i="1" s="1"/>
  <c r="T3323" i="1"/>
  <c r="R3323" i="1"/>
  <c r="Q3323" i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S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Z3319" i="1" s="1"/>
  <c r="X3319" i="1"/>
  <c r="W3319" i="1"/>
  <c r="U3319" i="1"/>
  <c r="V3319" i="1" s="1"/>
  <c r="T3319" i="1"/>
  <c r="R3319" i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R3318" i="1"/>
  <c r="Q3318" i="1"/>
  <c r="S3318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AB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V3312" i="1" s="1"/>
  <c r="T3312" i="1"/>
  <c r="S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R3310" i="1"/>
  <c r="Q3310" i="1"/>
  <c r="S3310" i="1" s="1"/>
  <c r="O3310" i="1"/>
  <c r="P3310" i="1" s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AB3307" i="1" s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S3305" i="1" s="1"/>
  <c r="Q3305" i="1"/>
  <c r="P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O3303" i="1"/>
  <c r="N3303" i="1"/>
  <c r="P3303" i="1" s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S3231" i="1" s="1"/>
  <c r="Q3231" i="1"/>
  <c r="P3231" i="1"/>
  <c r="O3231" i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S3223" i="1" s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P3216" i="1" s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S3215" i="1" s="1"/>
  <c r="Q3215" i="1"/>
  <c r="P3215" i="1"/>
  <c r="O3215" i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T3208" i="1"/>
  <c r="V3208" i="1" s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S3207" i="1" s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S3199" i="1" s="1"/>
  <c r="Q3199" i="1"/>
  <c r="P3199" i="1"/>
  <c r="O3199" i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M3197" i="1" s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P3196" i="1" s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S3191" i="1" s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Q3185" i="1"/>
  <c r="S3185" i="1" s="1"/>
  <c r="O3185" i="1"/>
  <c r="N3185" i="1"/>
  <c r="P3185" i="1" s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S3183" i="1" s="1"/>
  <c r="Q3183" i="1"/>
  <c r="P3183" i="1"/>
  <c r="O3183" i="1"/>
  <c r="N3183" i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S3175" i="1" s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S3167" i="1" s="1"/>
  <c r="Q3167" i="1"/>
  <c r="P3167" i="1"/>
  <c r="O3167" i="1"/>
  <c r="N3167" i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M3165" i="1" s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S3162" i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S3159" i="1" s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P3156" i="1" s="1"/>
  <c r="N3156" i="1"/>
  <c r="M3156" i="1"/>
  <c r="L3156" i="1"/>
  <c r="K3156" i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Q3153" i="1"/>
  <c r="S3153" i="1" s="1"/>
  <c r="O3153" i="1"/>
  <c r="N3153" i="1"/>
  <c r="P3153" i="1" s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P3152" i="1" s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S3151" i="1" s="1"/>
  <c r="Q3151" i="1"/>
  <c r="P3151" i="1"/>
  <c r="O3151" i="1"/>
  <c r="N3151" i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M3149" i="1" s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T3144" i="1"/>
  <c r="V3144" i="1" s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S3143" i="1" s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L3141" i="1"/>
  <c r="M3141" i="1" s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P3140" i="1" s="1"/>
  <c r="N3140" i="1"/>
  <c r="M3140" i="1"/>
  <c r="L3140" i="1"/>
  <c r="K3140" i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P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S3135" i="1" s="1"/>
  <c r="Q3135" i="1"/>
  <c r="P3135" i="1"/>
  <c r="O3135" i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S3123" i="1" s="1"/>
  <c r="Q3123" i="1"/>
  <c r="P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S3114" i="1"/>
  <c r="R3114" i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M3109" i="1" s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P3108" i="1" s="1"/>
  <c r="N3108" i="1"/>
  <c r="M3108" i="1"/>
  <c r="L3108" i="1"/>
  <c r="K3108" i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S3107" i="1" s="1"/>
  <c r="Q3107" i="1"/>
  <c r="P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P3103" i="1"/>
  <c r="O3103" i="1"/>
  <c r="N3103" i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P3096" i="1" s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AB3092" i="1" s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S3091" i="1" s="1"/>
  <c r="Q3091" i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M3085" i="1" s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P3080" i="1" s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S3079" i="1" s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M3077" i="1" s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P3076" i="1" s="1"/>
  <c r="N3076" i="1"/>
  <c r="M3076" i="1"/>
  <c r="L3076" i="1"/>
  <c r="K3076" i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P3072" i="1" s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T3068" i="1"/>
  <c r="V3068" i="1" s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S3066" i="1"/>
  <c r="R3066" i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P3064" i="1" s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S3063" i="1" s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P3040" i="1" s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P3039" i="1"/>
  <c r="O3039" i="1"/>
  <c r="N3039" i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Q3036" i="1"/>
  <c r="S3036" i="1" s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S3031" i="1" s="1"/>
  <c r="Q3031" i="1"/>
  <c r="P3031" i="1"/>
  <c r="O3031" i="1"/>
  <c r="N3031" i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P3001" i="1"/>
  <c r="O3001" i="1"/>
  <c r="N3001" i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M2999" i="1" s="1"/>
  <c r="J2999" i="1"/>
  <c r="AB2999" i="1" s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O2997" i="1"/>
  <c r="N2997" i="1"/>
  <c r="P2997" i="1" s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P2993" i="1"/>
  <c r="O2993" i="1"/>
  <c r="N2993" i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S2992" i="1"/>
  <c r="R2992" i="1"/>
  <c r="Q2992" i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O2989" i="1"/>
  <c r="N2989" i="1"/>
  <c r="P2989" i="1" s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R2988" i="1"/>
  <c r="Q2988" i="1"/>
  <c r="S2988" i="1" s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P2987" i="1"/>
  <c r="O2987" i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S2986" i="1"/>
  <c r="R2986" i="1"/>
  <c r="Q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S2985" i="1" s="1"/>
  <c r="Q2985" i="1"/>
  <c r="P2985" i="1"/>
  <c r="O2985" i="1"/>
  <c r="N2985" i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T2984" i="1"/>
  <c r="S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S2983" i="1" s="1"/>
  <c r="Q2983" i="1"/>
  <c r="O2983" i="1"/>
  <c r="N2983" i="1"/>
  <c r="P2983" i="1" s="1"/>
  <c r="L2983" i="1"/>
  <c r="K2983" i="1"/>
  <c r="M2983" i="1" s="1"/>
  <c r="J2983" i="1"/>
  <c r="AB2983" i="1" s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O2981" i="1"/>
  <c r="N2981" i="1"/>
  <c r="P2981" i="1" s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R2980" i="1"/>
  <c r="Q2980" i="1"/>
  <c r="S2980" i="1" s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M2854" i="1"/>
  <c r="L2854" i="1"/>
  <c r="K2854" i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M2790" i="1"/>
  <c r="L2790" i="1"/>
  <c r="K2790" i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S2756" i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Q2698" i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R2697" i="1"/>
  <c r="Q2697" i="1"/>
  <c r="S2697" i="1" s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P2696" i="1" s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S2694" i="1" s="1"/>
  <c r="P2694" i="1"/>
  <c r="O2694" i="1"/>
  <c r="N2694" i="1"/>
  <c r="M2694" i="1"/>
  <c r="L2694" i="1"/>
  <c r="K2694" i="1"/>
  <c r="J2694" i="1"/>
  <c r="I2694" i="1"/>
  <c r="AB2694" i="1" s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S2692" i="1" s="1"/>
  <c r="Q2692" i="1"/>
  <c r="P2692" i="1"/>
  <c r="O2692" i="1"/>
  <c r="N2692" i="1"/>
  <c r="L2692" i="1"/>
  <c r="K2692" i="1"/>
  <c r="M2692" i="1" s="1"/>
  <c r="AB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O2690" i="1"/>
  <c r="N2690" i="1"/>
  <c r="P2690" i="1" s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P2680" i="1" s="1"/>
  <c r="N2680" i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S2679" i="1" s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P2676" i="1" s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P2672" i="1" s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S2671" i="1" s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S2667" i="1" s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P2664" i="1" s="1"/>
  <c r="N2664" i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S2663" i="1" s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P2660" i="1" s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P2656" i="1" s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S2655" i="1" s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P2652" i="1" s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P2648" i="1" s="1"/>
  <c r="N2648" i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S2647" i="1" s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P2644" i="1" s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S2643" i="1" s="1"/>
  <c r="Q2643" i="1"/>
  <c r="P2643" i="1"/>
  <c r="O2643" i="1"/>
  <c r="N2643" i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P2640" i="1" s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S2639" i="1" s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P2636" i="1" s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S2631" i="1" s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S2627" i="1" s="1"/>
  <c r="Q2627" i="1"/>
  <c r="P2627" i="1"/>
  <c r="O2627" i="1"/>
  <c r="N2627" i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S2623" i="1" s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S2619" i="1" s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S2615" i="1" s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P2611" i="1"/>
  <c r="O2611" i="1"/>
  <c r="N2611" i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L2609" i="1"/>
  <c r="M2609" i="1" s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S2603" i="1" s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S2595" i="1" s="1"/>
  <c r="Q2595" i="1"/>
  <c r="P2595" i="1"/>
  <c r="O2595" i="1"/>
  <c r="N2595" i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S2591" i="1" s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P2588" i="1" s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P2579" i="1"/>
  <c r="O2579" i="1"/>
  <c r="N2579" i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P2563" i="1"/>
  <c r="O2563" i="1"/>
  <c r="N2563" i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P2560" i="1" s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P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S2519" i="1" s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P2515" i="1"/>
  <c r="O2515" i="1"/>
  <c r="N2515" i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S2487" i="1" s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T2460" i="1"/>
  <c r="V2460" i="1" s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L2433" i="1"/>
  <c r="M2433" i="1" s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P2432" i="1" s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S2423" i="1" s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P2416" i="1" s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S2407" i="1" s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S2395" i="1" s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S2379" i="1" s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S2371" i="1" s="1"/>
  <c r="Q2371" i="1"/>
  <c r="P2371" i="1"/>
  <c r="O2371" i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S2355" i="1" s="1"/>
  <c r="Q2355" i="1"/>
  <c r="P2355" i="1"/>
  <c r="O2355" i="1"/>
  <c r="N2355" i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S2331" i="1" s="1"/>
  <c r="Q2331" i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S2330" i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P2324" i="1" s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S2323" i="1" s="1"/>
  <c r="Q2323" i="1"/>
  <c r="P2323" i="1"/>
  <c r="O2323" i="1"/>
  <c r="N2323" i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P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AB2217" i="1" s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S2026" i="1" s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O2024" i="1"/>
  <c r="N2024" i="1"/>
  <c r="P2024" i="1" s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R2023" i="1"/>
  <c r="Q2023" i="1"/>
  <c r="S2023" i="1" s="1"/>
  <c r="O2023" i="1"/>
  <c r="P2023" i="1" s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R2015" i="1"/>
  <c r="Q2015" i="1"/>
  <c r="S2015" i="1" s="1"/>
  <c r="O2015" i="1"/>
  <c r="P2015" i="1" s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O2008" i="1"/>
  <c r="N2008" i="1"/>
  <c r="P2008" i="1" s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R2007" i="1"/>
  <c r="Q2007" i="1"/>
  <c r="S2007" i="1" s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P2002" i="1"/>
  <c r="O2002" i="1"/>
  <c r="N2002" i="1"/>
  <c r="L2002" i="1"/>
  <c r="K2002" i="1"/>
  <c r="M2002" i="1" s="1"/>
  <c r="J2002" i="1"/>
  <c r="AB2002" i="1" s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R1999" i="1"/>
  <c r="Q1999" i="1"/>
  <c r="S1999" i="1" s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P1994" i="1"/>
  <c r="O1994" i="1"/>
  <c r="N1994" i="1"/>
  <c r="L1994" i="1"/>
  <c r="K1994" i="1"/>
  <c r="M1994" i="1" s="1"/>
  <c r="J1994" i="1"/>
  <c r="AB1994" i="1" s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O1992" i="1"/>
  <c r="N1992" i="1"/>
  <c r="P1992" i="1" s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AB1990" i="1" s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AB1974" i="1" s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AB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AB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AB1926" i="1" s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AB1910" i="1" s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AB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V1897" i="1"/>
  <c r="U1897" i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AB1894" i="1" s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AB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R1879" i="1"/>
  <c r="Q1879" i="1"/>
  <c r="S1879" i="1" s="1"/>
  <c r="O1879" i="1"/>
  <c r="P1879" i="1" s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AB1876" i="1" s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AB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AB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O1567" i="1"/>
  <c r="N1567" i="1"/>
  <c r="P1567" i="1" s="1"/>
  <c r="M1567" i="1"/>
  <c r="L1567" i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P1566" i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P1550" i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P1534" i="1"/>
  <c r="O1534" i="1"/>
  <c r="N1534" i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P1518" i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M1458" i="1" s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P1454" i="1"/>
  <c r="O1454" i="1"/>
  <c r="N1454" i="1"/>
  <c r="L1454" i="1"/>
  <c r="M1454" i="1" s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M1442" i="1" s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L1438" i="1"/>
  <c r="M1438" i="1" s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Z1399" i="1" s="1"/>
  <c r="X1399" i="1"/>
  <c r="W1399" i="1"/>
  <c r="U1399" i="1"/>
  <c r="V1399" i="1" s="1"/>
  <c r="T1399" i="1"/>
  <c r="R1399" i="1"/>
  <c r="Q1399" i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B1397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V1395" i="1"/>
  <c r="U1395" i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Z1391" i="1" s="1"/>
  <c r="X1391" i="1"/>
  <c r="W1391" i="1"/>
  <c r="U1391" i="1"/>
  <c r="V1391" i="1" s="1"/>
  <c r="T1391" i="1"/>
  <c r="R1391" i="1"/>
  <c r="Q1391" i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M1389" i="1" s="1"/>
  <c r="AB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Z1383" i="1" s="1"/>
  <c r="X1383" i="1"/>
  <c r="W1383" i="1"/>
  <c r="U1383" i="1"/>
  <c r="V1383" i="1" s="1"/>
  <c r="T1383" i="1"/>
  <c r="R1383" i="1"/>
  <c r="Q1383" i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B1381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V1379" i="1"/>
  <c r="U1379" i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Z1375" i="1" s="1"/>
  <c r="X1375" i="1"/>
  <c r="W1375" i="1"/>
  <c r="U1375" i="1"/>
  <c r="V1375" i="1" s="1"/>
  <c r="T1375" i="1"/>
  <c r="R1375" i="1"/>
  <c r="Q1375" i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P1373" i="1"/>
  <c r="O1373" i="1"/>
  <c r="N1373" i="1"/>
  <c r="L1373" i="1"/>
  <c r="K1373" i="1"/>
  <c r="M1373" i="1" s="1"/>
  <c r="AB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U1367" i="1"/>
  <c r="V1367" i="1" s="1"/>
  <c r="T1367" i="1"/>
  <c r="R1367" i="1"/>
  <c r="Q1367" i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B1365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V1363" i="1"/>
  <c r="U1363" i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Z1359" i="1" s="1"/>
  <c r="X1359" i="1"/>
  <c r="W1359" i="1"/>
  <c r="U1359" i="1"/>
  <c r="V1359" i="1" s="1"/>
  <c r="T1359" i="1"/>
  <c r="R1359" i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R1358" i="1"/>
  <c r="Q1358" i="1"/>
  <c r="S1358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P1357" i="1"/>
  <c r="O1357" i="1"/>
  <c r="N1357" i="1"/>
  <c r="L1357" i="1"/>
  <c r="K1357" i="1"/>
  <c r="M1357" i="1" s="1"/>
  <c r="AB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Z1355" i="1"/>
  <c r="Y1355" i="1"/>
  <c r="X1355" i="1"/>
  <c r="W1355" i="1"/>
  <c r="V1355" i="1"/>
  <c r="U1355" i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Z1351" i="1" s="1"/>
  <c r="X1351" i="1"/>
  <c r="W1351" i="1"/>
  <c r="U1351" i="1"/>
  <c r="V1351" i="1" s="1"/>
  <c r="T1351" i="1"/>
  <c r="R1351" i="1"/>
  <c r="Q1351" i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B1349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V1347" i="1"/>
  <c r="U1347" i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P1345" i="1"/>
  <c r="O1345" i="1"/>
  <c r="N1345" i="1"/>
  <c r="L1345" i="1"/>
  <c r="K1345" i="1"/>
  <c r="M1345" i="1" s="1"/>
  <c r="AB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Z1343" i="1"/>
  <c r="Y1343" i="1"/>
  <c r="X1343" i="1"/>
  <c r="W1343" i="1"/>
  <c r="V1343" i="1"/>
  <c r="U1343" i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Z1339" i="1" s="1"/>
  <c r="X1339" i="1"/>
  <c r="W1339" i="1"/>
  <c r="U1339" i="1"/>
  <c r="V1339" i="1" s="1"/>
  <c r="T1339" i="1"/>
  <c r="R1339" i="1"/>
  <c r="Q1339" i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V1338" i="1" s="1"/>
  <c r="R1338" i="1"/>
  <c r="Q1338" i="1"/>
  <c r="S1338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B1337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S1332" i="1"/>
  <c r="R1332" i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Z1331" i="1" s="1"/>
  <c r="X1331" i="1"/>
  <c r="W1331" i="1"/>
  <c r="U1331" i="1"/>
  <c r="V1331" i="1" s="1"/>
  <c r="T1331" i="1"/>
  <c r="R1331" i="1"/>
  <c r="Q1331" i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V1330" i="1" s="1"/>
  <c r="R1330" i="1"/>
  <c r="Q1330" i="1"/>
  <c r="S1330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P1329" i="1"/>
  <c r="O1329" i="1"/>
  <c r="N1329" i="1"/>
  <c r="L1329" i="1"/>
  <c r="K1329" i="1"/>
  <c r="M1329" i="1" s="1"/>
  <c r="AB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V1327" i="1"/>
  <c r="U1327" i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P1326" i="1"/>
  <c r="O1326" i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O1325" i="1"/>
  <c r="P1325" i="1" s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S1321" i="1" s="1"/>
  <c r="Q1321" i="1"/>
  <c r="P1321" i="1"/>
  <c r="O1321" i="1"/>
  <c r="N1321" i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S1313" i="1" s="1"/>
  <c r="Q1313" i="1"/>
  <c r="P1313" i="1"/>
  <c r="O1313" i="1"/>
  <c r="N1313" i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S1309" i="1" s="1"/>
  <c r="Q1309" i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S1308" i="1"/>
  <c r="R1308" i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S1305" i="1" s="1"/>
  <c r="Q1305" i="1"/>
  <c r="P1305" i="1"/>
  <c r="O1305" i="1"/>
  <c r="N1305" i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S1301" i="1" s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S1300" i="1"/>
  <c r="R1300" i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S1297" i="1" s="1"/>
  <c r="Q1297" i="1"/>
  <c r="P1297" i="1"/>
  <c r="O1297" i="1"/>
  <c r="N1297" i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S1293" i="1" s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S1292" i="1"/>
  <c r="R1292" i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S1289" i="1" s="1"/>
  <c r="Q1289" i="1"/>
  <c r="P1289" i="1"/>
  <c r="O1289" i="1"/>
  <c r="N1289" i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S1285" i="1" s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S1284" i="1"/>
  <c r="R1284" i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S1281" i="1" s="1"/>
  <c r="Q1281" i="1"/>
  <c r="P1281" i="1"/>
  <c r="O1281" i="1"/>
  <c r="N1281" i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S1277" i="1" s="1"/>
  <c r="Q1277" i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S1276" i="1"/>
  <c r="R1276" i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S1273" i="1" s="1"/>
  <c r="Q1273" i="1"/>
  <c r="P1273" i="1"/>
  <c r="O1273" i="1"/>
  <c r="N1273" i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S1269" i="1" s="1"/>
  <c r="Q1269" i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S1268" i="1"/>
  <c r="R1268" i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S1261" i="1" s="1"/>
  <c r="Q1261" i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S1260" i="1"/>
  <c r="R1260" i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S1259" i="1" s="1"/>
  <c r="O1259" i="1"/>
  <c r="N1259" i="1"/>
  <c r="P1259" i="1" s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P1258" i="1" s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S1257" i="1" s="1"/>
  <c r="Q1257" i="1"/>
  <c r="P1257" i="1"/>
  <c r="O1257" i="1"/>
  <c r="N1257" i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Q1255" i="1"/>
  <c r="S1255" i="1" s="1"/>
  <c r="O1255" i="1"/>
  <c r="N1255" i="1"/>
  <c r="P1255" i="1" s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S1253" i="1" s="1"/>
  <c r="Q1253" i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S1252" i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P1250" i="1" s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S1249" i="1" s="1"/>
  <c r="Q1249" i="1"/>
  <c r="P1249" i="1"/>
  <c r="O1249" i="1"/>
  <c r="N1249" i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S1245" i="1" s="1"/>
  <c r="Q1245" i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S1244" i="1"/>
  <c r="R1244" i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S1241" i="1" s="1"/>
  <c r="Q1241" i="1"/>
  <c r="P1241" i="1"/>
  <c r="O1241" i="1"/>
  <c r="N1241" i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S1237" i="1" s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S1236" i="1"/>
  <c r="R1236" i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S1233" i="1" s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S1229" i="1" s="1"/>
  <c r="Q1229" i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S1225" i="1" s="1"/>
  <c r="Q1225" i="1"/>
  <c r="P1225" i="1"/>
  <c r="O1225" i="1"/>
  <c r="N1225" i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S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S1217" i="1" s="1"/>
  <c r="Q1217" i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S1216" i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S1213" i="1" s="1"/>
  <c r="Q1213" i="1"/>
  <c r="P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S1209" i="1" s="1"/>
  <c r="Q1209" i="1"/>
  <c r="P1209" i="1"/>
  <c r="O1209" i="1"/>
  <c r="N1209" i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S1205" i="1" s="1"/>
  <c r="Q1205" i="1"/>
  <c r="P1205" i="1"/>
  <c r="O1205" i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S1201" i="1" s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S1200" i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S1197" i="1" s="1"/>
  <c r="Q1197" i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S1193" i="1" s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Q1191" i="1"/>
  <c r="S1191" i="1" s="1"/>
  <c r="O1191" i="1"/>
  <c r="N1191" i="1"/>
  <c r="P1191" i="1" s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S1189" i="1" s="1"/>
  <c r="Q1189" i="1"/>
  <c r="P1189" i="1"/>
  <c r="O1189" i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S1188" i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S1185" i="1" s="1"/>
  <c r="Q1185" i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S1181" i="1" s="1"/>
  <c r="Q1181" i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S1177" i="1" s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S1173" i="1" s="1"/>
  <c r="Q1173" i="1"/>
  <c r="P1173" i="1"/>
  <c r="O1173" i="1"/>
  <c r="N1173" i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S1169" i="1" s="1"/>
  <c r="Q1169" i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S1168" i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Q1167" i="1"/>
  <c r="S1167" i="1" s="1"/>
  <c r="O1167" i="1"/>
  <c r="N1167" i="1"/>
  <c r="P1167" i="1" s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P1166" i="1" s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S1165" i="1" s="1"/>
  <c r="Q1165" i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S1164" i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S1161" i="1" s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T1158" i="1"/>
  <c r="V1158" i="1" s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S1157" i="1" s="1"/>
  <c r="Q1157" i="1"/>
  <c r="P1157" i="1"/>
  <c r="O1157" i="1"/>
  <c r="N1157" i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S1156" i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S1153" i="1" s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S1148" i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S1145" i="1" s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S1141" i="1" s="1"/>
  <c r="Q1141" i="1"/>
  <c r="P1141" i="1"/>
  <c r="O1141" i="1"/>
  <c r="N1141" i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S1136" i="1"/>
  <c r="R1136" i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Q1135" i="1"/>
  <c r="S1135" i="1" s="1"/>
  <c r="O1135" i="1"/>
  <c r="N1135" i="1"/>
  <c r="P1135" i="1" s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S1133" i="1" s="1"/>
  <c r="Q1133" i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S1129" i="1" s="1"/>
  <c r="Q1129" i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S1121" i="1" s="1"/>
  <c r="Q1121" i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S1113" i="1" s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S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S1108" i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S1107" i="1" s="1"/>
  <c r="O1107" i="1"/>
  <c r="N1107" i="1"/>
  <c r="P1107" i="1" s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S1105" i="1" s="1"/>
  <c r="Q1105" i="1"/>
  <c r="P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S1097" i="1" s="1"/>
  <c r="Q1097" i="1"/>
  <c r="P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S1093" i="1" s="1"/>
  <c r="Q1093" i="1"/>
  <c r="P1093" i="1"/>
  <c r="O1093" i="1"/>
  <c r="N1093" i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S1092" i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S1088" i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S1085" i="1" s="1"/>
  <c r="Q1085" i="1"/>
  <c r="P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S1081" i="1" s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S1080" i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S1077" i="1" s="1"/>
  <c r="Q1077" i="1"/>
  <c r="P1077" i="1"/>
  <c r="O1077" i="1"/>
  <c r="N1077" i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S1073" i="1" s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S1072" i="1"/>
  <c r="R1072" i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S1069" i="1" s="1"/>
  <c r="Q1069" i="1"/>
  <c r="P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V1068" i="1" s="1"/>
  <c r="T1068" i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Q1067" i="1"/>
  <c r="S1067" i="1" s="1"/>
  <c r="O1067" i="1"/>
  <c r="N1067" i="1"/>
  <c r="P1067" i="1" s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P1066" i="1" s="1"/>
  <c r="N1066" i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S1065" i="1" s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S1064" i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Q1063" i="1"/>
  <c r="S1063" i="1" s="1"/>
  <c r="O1063" i="1"/>
  <c r="N1063" i="1"/>
  <c r="P1063" i="1" s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P1062" i="1" s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S1061" i="1" s="1"/>
  <c r="Q1061" i="1"/>
  <c r="P1061" i="1"/>
  <c r="O1061" i="1"/>
  <c r="N1061" i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S1060" i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S1057" i="1" s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S1049" i="1" s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S1048" i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S1045" i="1" s="1"/>
  <c r="Q1045" i="1"/>
  <c r="P1045" i="1"/>
  <c r="O1045" i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S1041" i="1" s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S1040" i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S1033" i="1" s="1"/>
  <c r="Q1033" i="1"/>
  <c r="P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S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S1029" i="1" s="1"/>
  <c r="Q1029" i="1"/>
  <c r="P1029" i="1"/>
  <c r="O1029" i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S1025" i="1" s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S1021" i="1" s="1"/>
  <c r="Q1021" i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S1017" i="1" s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S1013" i="1" s="1"/>
  <c r="Q1013" i="1"/>
  <c r="P1013" i="1"/>
  <c r="O1013" i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S1009" i="1" s="1"/>
  <c r="Q1009" i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P1006" i="1" s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S1005" i="1" s="1"/>
  <c r="Q1005" i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S1001" i="1" s="1"/>
  <c r="Q1001" i="1"/>
  <c r="P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S997" i="1" s="1"/>
  <c r="Q997" i="1"/>
  <c r="P997" i="1"/>
  <c r="O997" i="1"/>
  <c r="N997" i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S993" i="1" s="1"/>
  <c r="Q993" i="1"/>
  <c r="P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S989" i="1" s="1"/>
  <c r="Q989" i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AB986" i="1" s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S985" i="1" s="1"/>
  <c r="Q985" i="1"/>
  <c r="P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S981" i="1" s="1"/>
  <c r="Q981" i="1"/>
  <c r="P981" i="1"/>
  <c r="O981" i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S973" i="1" s="1"/>
  <c r="Q973" i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AB970" i="1" s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S969" i="1" s="1"/>
  <c r="Q969" i="1"/>
  <c r="P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S961" i="1" s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S957" i="1" s="1"/>
  <c r="Q957" i="1"/>
  <c r="P957" i="1"/>
  <c r="O957" i="1"/>
  <c r="N957" i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S953" i="1" s="1"/>
  <c r="Q953" i="1"/>
  <c r="P953" i="1"/>
  <c r="O953" i="1"/>
  <c r="N953" i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S945" i="1" s="1"/>
  <c r="Q945" i="1"/>
  <c r="P945" i="1"/>
  <c r="O945" i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S929" i="1" s="1"/>
  <c r="Q929" i="1"/>
  <c r="P929" i="1"/>
  <c r="O929" i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S925" i="1" s="1"/>
  <c r="Q925" i="1"/>
  <c r="P925" i="1"/>
  <c r="O925" i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S921" i="1" s="1"/>
  <c r="Q921" i="1"/>
  <c r="P921" i="1"/>
  <c r="O921" i="1"/>
  <c r="N921" i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S917" i="1" s="1"/>
  <c r="Q917" i="1"/>
  <c r="P917" i="1"/>
  <c r="O917" i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S913" i="1" s="1"/>
  <c r="Q913" i="1"/>
  <c r="P913" i="1"/>
  <c r="O913" i="1"/>
  <c r="N913" i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S909" i="1" s="1"/>
  <c r="Q909" i="1"/>
  <c r="P909" i="1"/>
  <c r="O909" i="1"/>
  <c r="N909" i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S905" i="1" s="1"/>
  <c r="Q905" i="1"/>
  <c r="P905" i="1"/>
  <c r="O905" i="1"/>
  <c r="N905" i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R902" i="1"/>
  <c r="Q902" i="1"/>
  <c r="S902" i="1" s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S901" i="1" s="1"/>
  <c r="Q901" i="1"/>
  <c r="P901" i="1"/>
  <c r="O901" i="1"/>
  <c r="N901" i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S897" i="1" s="1"/>
  <c r="Q897" i="1"/>
  <c r="P897" i="1"/>
  <c r="O897" i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T896" i="1"/>
  <c r="V896" i="1" s="1"/>
  <c r="S896" i="1"/>
  <c r="R896" i="1"/>
  <c r="Q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S893" i="1" s="1"/>
  <c r="Q893" i="1"/>
  <c r="P893" i="1"/>
  <c r="O893" i="1"/>
  <c r="N893" i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S889" i="1" s="1"/>
  <c r="Q889" i="1"/>
  <c r="P889" i="1"/>
  <c r="O889" i="1"/>
  <c r="N889" i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S881" i="1" s="1"/>
  <c r="Q881" i="1"/>
  <c r="P881" i="1"/>
  <c r="O881" i="1"/>
  <c r="N881" i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P877" i="1"/>
  <c r="O877" i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S873" i="1" s="1"/>
  <c r="Q873" i="1"/>
  <c r="P873" i="1"/>
  <c r="O873" i="1"/>
  <c r="N873" i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L871" i="1"/>
  <c r="M871" i="1" s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R870" i="1"/>
  <c r="Q870" i="1"/>
  <c r="S870" i="1" s="1"/>
  <c r="O870" i="1"/>
  <c r="P870" i="1" s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S869" i="1" s="1"/>
  <c r="Q869" i="1"/>
  <c r="P869" i="1"/>
  <c r="O869" i="1"/>
  <c r="N869" i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S865" i="1" s="1"/>
  <c r="Q865" i="1"/>
  <c r="P865" i="1"/>
  <c r="O865" i="1"/>
  <c r="N865" i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R862" i="1"/>
  <c r="Q862" i="1"/>
  <c r="S862" i="1" s="1"/>
  <c r="O862" i="1"/>
  <c r="P862" i="1" s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P861" i="1"/>
  <c r="O861" i="1"/>
  <c r="N861" i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P857" i="1"/>
  <c r="O857" i="1"/>
  <c r="N857" i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S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S851" i="1" s="1"/>
  <c r="O851" i="1"/>
  <c r="N851" i="1"/>
  <c r="P851" i="1" s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W850" i="1"/>
  <c r="U850" i="1"/>
  <c r="T850" i="1"/>
  <c r="V850" i="1" s="1"/>
  <c r="R850" i="1"/>
  <c r="Q850" i="1"/>
  <c r="S850" i="1" s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P849" i="1"/>
  <c r="O849" i="1"/>
  <c r="N849" i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S847" i="1" s="1"/>
  <c r="Q847" i="1"/>
  <c r="P847" i="1"/>
  <c r="O847" i="1"/>
  <c r="N847" i="1"/>
  <c r="L847" i="1"/>
  <c r="K847" i="1"/>
  <c r="M847" i="1" s="1"/>
  <c r="J847" i="1"/>
  <c r="AB847" i="1" s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S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P841" i="1"/>
  <c r="O841" i="1"/>
  <c r="N841" i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AB839" i="1" s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S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P833" i="1"/>
  <c r="O833" i="1"/>
  <c r="N833" i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S831" i="1" s="1"/>
  <c r="Q831" i="1"/>
  <c r="P831" i="1"/>
  <c r="O831" i="1"/>
  <c r="N831" i="1"/>
  <c r="L831" i="1"/>
  <c r="K831" i="1"/>
  <c r="M831" i="1" s="1"/>
  <c r="J831" i="1"/>
  <c r="AB831" i="1" s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V830" i="1" s="1"/>
  <c r="T830" i="1"/>
  <c r="S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S827" i="1" s="1"/>
  <c r="O827" i="1"/>
  <c r="N827" i="1"/>
  <c r="P827" i="1" s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V826" i="1" s="1"/>
  <c r="R826" i="1"/>
  <c r="Q826" i="1"/>
  <c r="S826" i="1" s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P825" i="1"/>
  <c r="O825" i="1"/>
  <c r="N825" i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S823" i="1" s="1"/>
  <c r="Q823" i="1"/>
  <c r="P823" i="1"/>
  <c r="O823" i="1"/>
  <c r="N823" i="1"/>
  <c r="L823" i="1"/>
  <c r="K823" i="1"/>
  <c r="M823" i="1" s="1"/>
  <c r="J823" i="1"/>
  <c r="AB823" i="1" s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S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P817" i="1"/>
  <c r="O817" i="1"/>
  <c r="N817" i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S816" i="1"/>
  <c r="R816" i="1"/>
  <c r="Q816" i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S815" i="1" s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P809" i="1"/>
  <c r="O809" i="1"/>
  <c r="N809" i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S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S807" i="1" s="1"/>
  <c r="Q807" i="1"/>
  <c r="P807" i="1"/>
  <c r="O807" i="1"/>
  <c r="N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O805" i="1"/>
  <c r="N805" i="1"/>
  <c r="P805" i="1" s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P803" i="1"/>
  <c r="O803" i="1"/>
  <c r="N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S801" i="1" s="1"/>
  <c r="Q801" i="1"/>
  <c r="P801" i="1"/>
  <c r="O801" i="1"/>
  <c r="N801" i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S800" i="1"/>
  <c r="R800" i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P795" i="1"/>
  <c r="O795" i="1"/>
  <c r="N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V794" i="1" s="1"/>
  <c r="R794" i="1"/>
  <c r="Q794" i="1"/>
  <c r="S794" i="1" s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S793" i="1" s="1"/>
  <c r="Q793" i="1"/>
  <c r="P793" i="1"/>
  <c r="O793" i="1"/>
  <c r="N793" i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S792" i="1"/>
  <c r="R792" i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S791" i="1" s="1"/>
  <c r="Q791" i="1"/>
  <c r="O791" i="1"/>
  <c r="N791" i="1"/>
  <c r="P791" i="1" s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T786" i="1"/>
  <c r="V786" i="1" s="1"/>
  <c r="R786" i="1"/>
  <c r="Q786" i="1"/>
  <c r="S786" i="1" s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P785" i="1"/>
  <c r="O785" i="1"/>
  <c r="N785" i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S784" i="1"/>
  <c r="R784" i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S783" i="1" s="1"/>
  <c r="Q783" i="1"/>
  <c r="O783" i="1"/>
  <c r="N783" i="1"/>
  <c r="P783" i="1" s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P779" i="1"/>
  <c r="O779" i="1"/>
  <c r="N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S776" i="1"/>
  <c r="R776" i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S775" i="1" s="1"/>
  <c r="Q775" i="1"/>
  <c r="O775" i="1"/>
  <c r="N775" i="1"/>
  <c r="P775" i="1" s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W770" i="1"/>
  <c r="U770" i="1"/>
  <c r="T770" i="1"/>
  <c r="V770" i="1" s="1"/>
  <c r="R770" i="1"/>
  <c r="Q770" i="1"/>
  <c r="S770" i="1" s="1"/>
  <c r="O770" i="1"/>
  <c r="P770" i="1" s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S769" i="1" s="1"/>
  <c r="Q769" i="1"/>
  <c r="P769" i="1"/>
  <c r="O769" i="1"/>
  <c r="N769" i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S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R766" i="1"/>
  <c r="Q766" i="1"/>
  <c r="S766" i="1" s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P763" i="1"/>
  <c r="O763" i="1"/>
  <c r="N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V762" i="1" s="1"/>
  <c r="S762" i="1"/>
  <c r="R762" i="1"/>
  <c r="Q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S761" i="1" s="1"/>
  <c r="Q761" i="1"/>
  <c r="P761" i="1"/>
  <c r="O761" i="1"/>
  <c r="N761" i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S760" i="1"/>
  <c r="R760" i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S759" i="1" s="1"/>
  <c r="Q759" i="1"/>
  <c r="O759" i="1"/>
  <c r="N759" i="1"/>
  <c r="P759" i="1" s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T754" i="1"/>
  <c r="V754" i="1" s="1"/>
  <c r="R754" i="1"/>
  <c r="Q754" i="1"/>
  <c r="S754" i="1" s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P753" i="1"/>
  <c r="O753" i="1"/>
  <c r="N753" i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S752" i="1"/>
  <c r="R752" i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S751" i="1" s="1"/>
  <c r="Q751" i="1"/>
  <c r="P751" i="1"/>
  <c r="O751" i="1"/>
  <c r="N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P745" i="1"/>
  <c r="O745" i="1"/>
  <c r="N745" i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S744" i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S743" i="1" s="1"/>
  <c r="Q743" i="1"/>
  <c r="O743" i="1"/>
  <c r="N743" i="1"/>
  <c r="P743" i="1" s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P739" i="1"/>
  <c r="O739" i="1"/>
  <c r="N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P737" i="1"/>
  <c r="O737" i="1"/>
  <c r="N737" i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S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S735" i="1" s="1"/>
  <c r="Q735" i="1"/>
  <c r="P735" i="1"/>
  <c r="O735" i="1"/>
  <c r="N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P729" i="1"/>
  <c r="O729" i="1"/>
  <c r="N729" i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S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S726" i="1"/>
  <c r="R726" i="1"/>
  <c r="Q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V722" i="1" s="1"/>
  <c r="R722" i="1"/>
  <c r="Q722" i="1"/>
  <c r="S722" i="1" s="1"/>
  <c r="O722" i="1"/>
  <c r="P722" i="1" s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P721" i="1"/>
  <c r="O721" i="1"/>
  <c r="N721" i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S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S719" i="1" s="1"/>
  <c r="Q719" i="1"/>
  <c r="O719" i="1"/>
  <c r="N719" i="1"/>
  <c r="P719" i="1" s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P713" i="1"/>
  <c r="O713" i="1"/>
  <c r="N713" i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S712" i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S711" i="1" s="1"/>
  <c r="Q711" i="1"/>
  <c r="O711" i="1"/>
  <c r="N711" i="1"/>
  <c r="P711" i="1" s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P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W706" i="1"/>
  <c r="U706" i="1"/>
  <c r="T706" i="1"/>
  <c r="V706" i="1" s="1"/>
  <c r="S706" i="1"/>
  <c r="R706" i="1"/>
  <c r="Q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S705" i="1" s="1"/>
  <c r="Q705" i="1"/>
  <c r="P705" i="1"/>
  <c r="O705" i="1"/>
  <c r="N705" i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S704" i="1"/>
  <c r="R704" i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S703" i="1" s="1"/>
  <c r="Q703" i="1"/>
  <c r="O703" i="1"/>
  <c r="N703" i="1"/>
  <c r="P703" i="1" s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P699" i="1"/>
  <c r="O699" i="1"/>
  <c r="N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S698" i="1"/>
  <c r="R698" i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S697" i="1" s="1"/>
  <c r="Q697" i="1"/>
  <c r="P697" i="1"/>
  <c r="O697" i="1"/>
  <c r="N697" i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S696" i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S695" i="1" s="1"/>
  <c r="Q695" i="1"/>
  <c r="O695" i="1"/>
  <c r="N695" i="1"/>
  <c r="P695" i="1" s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P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S689" i="1" s="1"/>
  <c r="Q689" i="1"/>
  <c r="P689" i="1"/>
  <c r="O689" i="1"/>
  <c r="N689" i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S688" i="1"/>
  <c r="R688" i="1"/>
  <c r="Q688" i="1"/>
  <c r="O688" i="1"/>
  <c r="N688" i="1"/>
  <c r="P688" i="1" s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P687" i="1" s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S666" i="1" s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S640" i="1" s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T637" i="1"/>
  <c r="V637" i="1" s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S636" i="1" s="1"/>
  <c r="Q636" i="1"/>
  <c r="P636" i="1"/>
  <c r="O636" i="1"/>
  <c r="N636" i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S632" i="1" s="1"/>
  <c r="Q632" i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S628" i="1" s="1"/>
  <c r="Q628" i="1"/>
  <c r="P628" i="1"/>
  <c r="O628" i="1"/>
  <c r="N628" i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S624" i="1" s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S620" i="1" s="1"/>
  <c r="Q620" i="1"/>
  <c r="P620" i="1"/>
  <c r="O620" i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S616" i="1" s="1"/>
  <c r="Q616" i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S612" i="1" s="1"/>
  <c r="Q612" i="1"/>
  <c r="P612" i="1"/>
  <c r="O612" i="1"/>
  <c r="N612" i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P604" i="1"/>
  <c r="O604" i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S596" i="1" s="1"/>
  <c r="Q596" i="1"/>
  <c r="P596" i="1"/>
  <c r="O596" i="1"/>
  <c r="N596" i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P588" i="1"/>
  <c r="O588" i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S584" i="1" s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S580" i="1" s="1"/>
  <c r="Q580" i="1"/>
  <c r="P580" i="1"/>
  <c r="O580" i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P577" i="1" s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S572" i="1" s="1"/>
  <c r="Q572" i="1"/>
  <c r="P572" i="1"/>
  <c r="O572" i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T571" i="1"/>
  <c r="V571" i="1" s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S564" i="1" s="1"/>
  <c r="Q564" i="1"/>
  <c r="P564" i="1"/>
  <c r="O564" i="1"/>
  <c r="N564" i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S544" i="1" s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S536" i="1" s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S532" i="1" s="1"/>
  <c r="Q532" i="1"/>
  <c r="P532" i="1"/>
  <c r="O532" i="1"/>
  <c r="N532" i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S528" i="1" s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S524" i="1" s="1"/>
  <c r="Q524" i="1"/>
  <c r="P524" i="1"/>
  <c r="O524" i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P517" i="1" s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S508" i="1" s="1"/>
  <c r="Q508" i="1"/>
  <c r="P508" i="1"/>
  <c r="O508" i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S504" i="1" s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S500" i="1" s="1"/>
  <c r="Q500" i="1"/>
  <c r="P500" i="1"/>
  <c r="O500" i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S492" i="1" s="1"/>
  <c r="Q492" i="1"/>
  <c r="P492" i="1"/>
  <c r="O492" i="1"/>
  <c r="N492" i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S488" i="1" s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S484" i="1" s="1"/>
  <c r="Q484" i="1"/>
  <c r="P484" i="1"/>
  <c r="O484" i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S480" i="1" s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L478" i="1"/>
  <c r="M478" i="1" s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P477" i="1" s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S476" i="1" s="1"/>
  <c r="Q476" i="1"/>
  <c r="P476" i="1"/>
  <c r="O476" i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S460" i="1" s="1"/>
  <c r="Q460" i="1"/>
  <c r="P460" i="1"/>
  <c r="O460" i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S456" i="1" s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S452" i="1" s="1"/>
  <c r="Q452" i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V451" i="1" s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S444" i="1" s="1"/>
  <c r="Q444" i="1"/>
  <c r="P444" i="1"/>
  <c r="O444" i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S440" i="1" s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S436" i="1" s="1"/>
  <c r="Q436" i="1"/>
  <c r="P436" i="1"/>
  <c r="O436" i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S432" i="1" s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S428" i="1" s="1"/>
  <c r="Q428" i="1"/>
  <c r="P428" i="1"/>
  <c r="O428" i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S420" i="1" s="1"/>
  <c r="Q420" i="1"/>
  <c r="P420" i="1"/>
  <c r="O420" i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T415" i="1"/>
  <c r="V415" i="1" s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S412" i="1" s="1"/>
  <c r="Q412" i="1"/>
  <c r="P412" i="1"/>
  <c r="O412" i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S400" i="1" s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S396" i="1" s="1"/>
  <c r="Q396" i="1"/>
  <c r="P396" i="1"/>
  <c r="O396" i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S392" i="1" s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S388" i="1" s="1"/>
  <c r="Q388" i="1"/>
  <c r="P388" i="1"/>
  <c r="O388" i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S384" i="1" s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S380" i="1" s="1"/>
  <c r="Q380" i="1"/>
  <c r="P380" i="1"/>
  <c r="O380" i="1"/>
  <c r="N380" i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S372" i="1" s="1"/>
  <c r="Q372" i="1"/>
  <c r="P372" i="1"/>
  <c r="O372" i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S364" i="1" s="1"/>
  <c r="Q364" i="1"/>
  <c r="P364" i="1"/>
  <c r="O364" i="1"/>
  <c r="N364" i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S356" i="1" s="1"/>
  <c r="Q356" i="1"/>
  <c r="P356" i="1"/>
  <c r="O356" i="1"/>
  <c r="N356" i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S348" i="1" s="1"/>
  <c r="Q348" i="1"/>
  <c r="P348" i="1"/>
  <c r="O348" i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S344" i="1" s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S340" i="1" s="1"/>
  <c r="Q340" i="1"/>
  <c r="P340" i="1"/>
  <c r="O340" i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S332" i="1" s="1"/>
  <c r="Q332" i="1"/>
  <c r="P332" i="1"/>
  <c r="O332" i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T329" i="1"/>
  <c r="V329" i="1" s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S324" i="1" s="1"/>
  <c r="Q324" i="1"/>
  <c r="P324" i="1"/>
  <c r="O324" i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S316" i="1" s="1"/>
  <c r="Q316" i="1"/>
  <c r="P316" i="1"/>
  <c r="O316" i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S308" i="1" s="1"/>
  <c r="Q308" i="1"/>
  <c r="P308" i="1"/>
  <c r="O308" i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T303" i="1"/>
  <c r="V303" i="1" s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S300" i="1" s="1"/>
  <c r="Q300" i="1"/>
  <c r="P300" i="1"/>
  <c r="O300" i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S292" i="1" s="1"/>
  <c r="Q292" i="1"/>
  <c r="P292" i="1"/>
  <c r="O292" i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L290" i="1"/>
  <c r="M290" i="1" s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P289" i="1" s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S288" i="1" s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P285" i="1" s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S284" i="1" s="1"/>
  <c r="Q284" i="1"/>
  <c r="P284" i="1"/>
  <c r="O284" i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S280" i="1" s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S260" i="1" s="1"/>
  <c r="Q260" i="1"/>
  <c r="P260" i="1"/>
  <c r="O260" i="1"/>
  <c r="N260" i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S256" i="1" s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L250" i="1"/>
  <c r="M250" i="1" s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P249" i="1" s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S244" i="1" s="1"/>
  <c r="Q244" i="1"/>
  <c r="P244" i="1"/>
  <c r="O244" i="1"/>
  <c r="N244" i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S232" i="1" s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S228" i="1" s="1"/>
  <c r="Q228" i="1"/>
  <c r="P228" i="1"/>
  <c r="O228" i="1"/>
  <c r="N228" i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L226" i="1"/>
  <c r="M226" i="1" s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P225" i="1" s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S224" i="1" s="1"/>
  <c r="Q224" i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P221" i="1" s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S220" i="1" s="1"/>
  <c r="Q220" i="1"/>
  <c r="P220" i="1"/>
  <c r="O220" i="1"/>
  <c r="N220" i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L218" i="1"/>
  <c r="M218" i="1" s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P217" i="1" s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P213" i="1" s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P212" i="1"/>
  <c r="O212" i="1"/>
  <c r="N212" i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L210" i="1"/>
  <c r="M210" i="1" s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P209" i="1" s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S208" i="1" s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L206" i="1"/>
  <c r="M206" i="1" s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P205" i="1" s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S204" i="1" s="1"/>
  <c r="Q204" i="1"/>
  <c r="P204" i="1"/>
  <c r="O204" i="1"/>
  <c r="N204" i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P201" i="1" s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S200" i="1" s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T199" i="1"/>
  <c r="V199" i="1" s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S192" i="1" s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S188" i="1" s="1"/>
  <c r="Q188" i="1"/>
  <c r="P188" i="1"/>
  <c r="O188" i="1"/>
  <c r="N188" i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P185" i="1" s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S184" i="1" s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P181" i="1" s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S180" i="1" s="1"/>
  <c r="Q180" i="1"/>
  <c r="P180" i="1"/>
  <c r="O180" i="1"/>
  <c r="N180" i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P173" i="1" s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S172" i="1" s="1"/>
  <c r="Q172" i="1"/>
  <c r="P172" i="1"/>
  <c r="O172" i="1"/>
  <c r="N172" i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S164" i="1" s="1"/>
  <c r="Q164" i="1"/>
  <c r="P164" i="1"/>
  <c r="O164" i="1"/>
  <c r="N164" i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S160" i="1" s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S156" i="1" s="1"/>
  <c r="Q156" i="1"/>
  <c r="P156" i="1"/>
  <c r="O156" i="1"/>
  <c r="N156" i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S152" i="1" s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S148" i="1" s="1"/>
  <c r="Q148" i="1"/>
  <c r="P148" i="1"/>
  <c r="O148" i="1"/>
  <c r="N148" i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S140" i="1" s="1"/>
  <c r="Q140" i="1"/>
  <c r="P140" i="1"/>
  <c r="O140" i="1"/>
  <c r="N140" i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S136" i="1" s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S132" i="1" s="1"/>
  <c r="Q132" i="1"/>
  <c r="P132" i="1"/>
  <c r="O132" i="1"/>
  <c r="N132" i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S128" i="1" s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S124" i="1" s="1"/>
  <c r="Q124" i="1"/>
  <c r="P124" i="1"/>
  <c r="O124" i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S120" i="1" s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S116" i="1" s="1"/>
  <c r="Q116" i="1"/>
  <c r="P116" i="1"/>
  <c r="O116" i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S112" i="1" s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S108" i="1" s="1"/>
  <c r="Q108" i="1"/>
  <c r="P108" i="1"/>
  <c r="O108" i="1"/>
  <c r="N108" i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L106" i="1"/>
  <c r="M106" i="1" s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P105" i="1" s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S104" i="1" s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S100" i="1" s="1"/>
  <c r="Q100" i="1"/>
  <c r="P100" i="1"/>
  <c r="O100" i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S96" i="1" s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S92" i="1" s="1"/>
  <c r="Q92" i="1"/>
  <c r="P92" i="1"/>
  <c r="O92" i="1"/>
  <c r="N92" i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S88" i="1" s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S84" i="1" s="1"/>
  <c r="Q84" i="1"/>
  <c r="P84" i="1"/>
  <c r="O84" i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S72" i="1" s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S68" i="1" s="1"/>
  <c r="Q68" i="1"/>
  <c r="P68" i="1"/>
  <c r="O68" i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S64" i="1" s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S60" i="1" s="1"/>
  <c r="Q60" i="1"/>
  <c r="P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S56" i="1" s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Z55" i="1" s="1"/>
  <c r="X55" i="1"/>
  <c r="W55" i="1"/>
  <c r="U55" i="1"/>
  <c r="T55" i="1"/>
  <c r="V55" i="1" s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P53" i="1" s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S52" i="1" s="1"/>
  <c r="Q52" i="1"/>
  <c r="P52" i="1"/>
  <c r="O52" i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L50" i="1"/>
  <c r="M50" i="1" s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P49" i="1" s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S48" i="1" s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S44" i="1" s="1"/>
  <c r="Q44" i="1"/>
  <c r="P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S40" i="1" s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S36" i="1" s="1"/>
  <c r="Q36" i="1"/>
  <c r="P36" i="1"/>
  <c r="O36" i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S32" i="1" s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S28" i="1" s="1"/>
  <c r="Q28" i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P25" i="1" s="1"/>
  <c r="N25" i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S24" i="1" s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S20" i="1" s="1"/>
  <c r="Q20" i="1"/>
  <c r="P20" i="1"/>
  <c r="O20" i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P17" i="1" s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S16" i="1" s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P13" i="1" s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S12" i="1" s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P9" i="1" s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S8" i="1" s="1"/>
  <c r="Q8" i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S4" i="1" s="1"/>
  <c r="Q4" i="1"/>
  <c r="P4" i="1"/>
  <c r="O4" i="1"/>
  <c r="N4" i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73" i="1" l="1"/>
  <c r="AB75" i="1"/>
  <c r="AB89" i="1"/>
  <c r="AB91" i="1"/>
  <c r="AB105" i="1"/>
  <c r="AB107" i="1"/>
  <c r="AB121" i="1"/>
  <c r="AB123" i="1"/>
  <c r="AB137" i="1"/>
  <c r="AB139" i="1"/>
  <c r="AB153" i="1"/>
  <c r="AB155" i="1"/>
  <c r="AB169" i="1"/>
  <c r="AB171" i="1"/>
  <c r="AB185" i="1"/>
  <c r="AB187" i="1"/>
  <c r="AB201" i="1"/>
  <c r="AB203" i="1"/>
  <c r="AB217" i="1"/>
  <c r="AB219" i="1"/>
  <c r="AB233" i="1"/>
  <c r="AB235" i="1"/>
  <c r="AB249" i="1"/>
  <c r="AB251" i="1"/>
  <c r="AB265" i="1"/>
  <c r="AB267" i="1"/>
  <c r="AB281" i="1"/>
  <c r="AB283" i="1"/>
  <c r="AB297" i="1"/>
  <c r="AB299" i="1"/>
  <c r="AB313" i="1"/>
  <c r="AB315" i="1"/>
  <c r="AB329" i="1"/>
  <c r="AB331" i="1"/>
  <c r="AB345" i="1"/>
  <c r="AB347" i="1"/>
  <c r="AB361" i="1"/>
  <c r="AB363" i="1"/>
  <c r="AB377" i="1"/>
  <c r="AB379" i="1"/>
  <c r="AB393" i="1"/>
  <c r="AB395" i="1"/>
  <c r="AB409" i="1"/>
  <c r="AB411" i="1"/>
  <c r="AB425" i="1"/>
  <c r="AB427" i="1"/>
  <c r="AB441" i="1"/>
  <c r="AB443" i="1"/>
  <c r="AB457" i="1"/>
  <c r="AB459" i="1"/>
  <c r="AB473" i="1"/>
  <c r="AB475" i="1"/>
  <c r="AB489" i="1"/>
  <c r="AB491" i="1"/>
  <c r="AB505" i="1"/>
  <c r="AB507" i="1"/>
  <c r="AB516" i="1"/>
  <c r="AB521" i="1"/>
  <c r="AB523" i="1"/>
  <c r="AB537" i="1"/>
  <c r="AB539" i="1"/>
  <c r="AB553" i="1"/>
  <c r="AB555" i="1"/>
  <c r="AB569" i="1"/>
  <c r="AB571" i="1"/>
  <c r="AB585" i="1"/>
  <c r="AB587" i="1"/>
  <c r="AB601" i="1"/>
  <c r="AB603" i="1"/>
  <c r="AB617" i="1"/>
  <c r="AB619" i="1"/>
  <c r="AB633" i="1"/>
  <c r="AB635" i="1"/>
  <c r="AB675" i="1"/>
  <c r="AB677" i="1"/>
  <c r="AB693" i="1"/>
  <c r="AB765" i="1"/>
  <c r="AB767" i="1"/>
  <c r="AB773" i="1"/>
  <c r="AB9" i="1"/>
  <c r="AB18" i="1"/>
  <c r="AB5" i="1"/>
  <c r="AB7" i="1"/>
  <c r="AB14" i="1"/>
  <c r="AB16" i="1"/>
  <c r="AB21" i="1"/>
  <c r="AB23" i="1"/>
  <c r="AB30" i="1"/>
  <c r="AB32" i="1"/>
  <c r="AB37" i="1"/>
  <c r="AB39" i="1"/>
  <c r="AB46" i="1"/>
  <c r="AB48" i="1"/>
  <c r="AB53" i="1"/>
  <c r="AB55" i="1"/>
  <c r="AB62" i="1"/>
  <c r="AB64" i="1"/>
  <c r="AB69" i="1"/>
  <c r="AB71" i="1"/>
  <c r="AB78" i="1"/>
  <c r="AB80" i="1"/>
  <c r="AB85" i="1"/>
  <c r="AB87" i="1"/>
  <c r="AB94" i="1"/>
  <c r="AB96" i="1"/>
  <c r="AB101" i="1"/>
  <c r="AB103" i="1"/>
  <c r="AB110" i="1"/>
  <c r="AB112" i="1"/>
  <c r="AB117" i="1"/>
  <c r="AB119" i="1"/>
  <c r="AB126" i="1"/>
  <c r="AB128" i="1"/>
  <c r="AB133" i="1"/>
  <c r="AB135" i="1"/>
  <c r="AB142" i="1"/>
  <c r="AB144" i="1"/>
  <c r="AB149" i="1"/>
  <c r="AB151" i="1"/>
  <c r="AB158" i="1"/>
  <c r="AB160" i="1"/>
  <c r="AB165" i="1"/>
  <c r="AB167" i="1"/>
  <c r="AB174" i="1"/>
  <c r="AB176" i="1"/>
  <c r="AB181" i="1"/>
  <c r="AB183" i="1"/>
  <c r="AB190" i="1"/>
  <c r="AB192" i="1"/>
  <c r="AB197" i="1"/>
  <c r="AB199" i="1"/>
  <c r="AB206" i="1"/>
  <c r="AB208" i="1"/>
  <c r="AB213" i="1"/>
  <c r="AB215" i="1"/>
  <c r="AB222" i="1"/>
  <c r="AB224" i="1"/>
  <c r="AB229" i="1"/>
  <c r="AB231" i="1"/>
  <c r="AB238" i="1"/>
  <c r="AB240" i="1"/>
  <c r="AB245" i="1"/>
  <c r="AB247" i="1"/>
  <c r="AB254" i="1"/>
  <c r="AB256" i="1"/>
  <c r="AB261" i="1"/>
  <c r="AB263" i="1"/>
  <c r="AB270" i="1"/>
  <c r="AB272" i="1"/>
  <c r="AB277" i="1"/>
  <c r="AB279" i="1"/>
  <c r="AB286" i="1"/>
  <c r="AB288" i="1"/>
  <c r="AB293" i="1"/>
  <c r="AB295" i="1"/>
  <c r="AB302" i="1"/>
  <c r="AB304" i="1"/>
  <c r="AB309" i="1"/>
  <c r="AB311" i="1"/>
  <c r="AB318" i="1"/>
  <c r="AB320" i="1"/>
  <c r="AB325" i="1"/>
  <c r="AB327" i="1"/>
  <c r="AB334" i="1"/>
  <c r="AB336" i="1"/>
  <c r="AB341" i="1"/>
  <c r="AB343" i="1"/>
  <c r="AB350" i="1"/>
  <c r="AB352" i="1"/>
  <c r="AB357" i="1"/>
  <c r="AB359" i="1"/>
  <c r="AB366" i="1"/>
  <c r="AB368" i="1"/>
  <c r="AB373" i="1"/>
  <c r="AB375" i="1"/>
  <c r="AB382" i="1"/>
  <c r="AB384" i="1"/>
  <c r="AB389" i="1"/>
  <c r="AB391" i="1"/>
  <c r="AB398" i="1"/>
  <c r="AB400" i="1"/>
  <c r="AB405" i="1"/>
  <c r="AB407" i="1"/>
  <c r="AB414" i="1"/>
  <c r="AB416" i="1"/>
  <c r="AB421" i="1"/>
  <c r="AB423" i="1"/>
  <c r="AB430" i="1"/>
  <c r="AB432" i="1"/>
  <c r="AB437" i="1"/>
  <c r="AB439" i="1"/>
  <c r="AB446" i="1"/>
  <c r="AB448" i="1"/>
  <c r="AB453" i="1"/>
  <c r="AB455" i="1"/>
  <c r="AB462" i="1"/>
  <c r="AB464" i="1"/>
  <c r="AB469" i="1"/>
  <c r="AB471" i="1"/>
  <c r="AB478" i="1"/>
  <c r="AB480" i="1"/>
  <c r="AB485" i="1"/>
  <c r="AB487" i="1"/>
  <c r="AB494" i="1"/>
  <c r="AB496" i="1"/>
  <c r="AB501" i="1"/>
  <c r="AB503" i="1"/>
  <c r="AB510" i="1"/>
  <c r="AB512" i="1"/>
  <c r="AB517" i="1"/>
  <c r="AB519" i="1"/>
  <c r="AB526" i="1"/>
  <c r="AB528" i="1"/>
  <c r="AB533" i="1"/>
  <c r="AB535" i="1"/>
  <c r="AB542" i="1"/>
  <c r="AB544" i="1"/>
  <c r="AB549" i="1"/>
  <c r="AB551" i="1"/>
  <c r="AB558" i="1"/>
  <c r="AB560" i="1"/>
  <c r="AB565" i="1"/>
  <c r="AB567" i="1"/>
  <c r="AB574" i="1"/>
  <c r="AB576" i="1"/>
  <c r="AB581" i="1"/>
  <c r="AB583" i="1"/>
  <c r="AB590" i="1"/>
  <c r="AB592" i="1"/>
  <c r="AB597" i="1"/>
  <c r="AB599" i="1"/>
  <c r="AB606" i="1"/>
  <c r="AB608" i="1"/>
  <c r="AB613" i="1"/>
  <c r="AB615" i="1"/>
  <c r="AB622" i="1"/>
  <c r="AB624" i="1"/>
  <c r="AB629" i="1"/>
  <c r="AB631" i="1"/>
  <c r="AB638" i="1"/>
  <c r="AB640" i="1"/>
  <c r="AB648" i="1"/>
  <c r="AB650" i="1"/>
  <c r="AB655" i="1"/>
  <c r="AB657" i="1"/>
  <c r="AB664" i="1"/>
  <c r="AB666" i="1"/>
  <c r="AB671" i="1"/>
  <c r="AB673" i="1"/>
  <c r="AB680" i="1"/>
  <c r="AB682" i="1"/>
  <c r="AB757" i="1"/>
  <c r="AB787" i="1"/>
  <c r="AB789" i="1"/>
  <c r="AB797" i="1"/>
  <c r="AB821" i="1"/>
  <c r="AB829" i="1"/>
  <c r="AB17" i="1"/>
  <c r="AB35" i="1"/>
  <c r="AB60" i="1"/>
  <c r="AB65" i="1"/>
  <c r="AB67" i="1"/>
  <c r="AB81" i="1"/>
  <c r="AB83" i="1"/>
  <c r="AB97" i="1"/>
  <c r="AB99" i="1"/>
  <c r="AB113" i="1"/>
  <c r="AB115" i="1"/>
  <c r="AB129" i="1"/>
  <c r="AB131" i="1"/>
  <c r="AB145" i="1"/>
  <c r="AB147" i="1"/>
  <c r="AB161" i="1"/>
  <c r="AB163" i="1"/>
  <c r="AB177" i="1"/>
  <c r="AB179" i="1"/>
  <c r="AB193" i="1"/>
  <c r="AB195" i="1"/>
  <c r="AB209" i="1"/>
  <c r="AB211" i="1"/>
  <c r="AB225" i="1"/>
  <c r="AB227" i="1"/>
  <c r="AB241" i="1"/>
  <c r="AB243" i="1"/>
  <c r="AB257" i="1"/>
  <c r="AB259" i="1"/>
  <c r="AB273" i="1"/>
  <c r="AB275" i="1"/>
  <c r="AB289" i="1"/>
  <c r="AB291" i="1"/>
  <c r="AB305" i="1"/>
  <c r="AB307" i="1"/>
  <c r="AB321" i="1"/>
  <c r="AB323" i="1"/>
  <c r="AB337" i="1"/>
  <c r="AB339" i="1"/>
  <c r="AB353" i="1"/>
  <c r="AB355" i="1"/>
  <c r="AB369" i="1"/>
  <c r="AB371" i="1"/>
  <c r="AB385" i="1"/>
  <c r="AB387" i="1"/>
  <c r="AB401" i="1"/>
  <c r="AB403" i="1"/>
  <c r="AB417" i="1"/>
  <c r="AB419" i="1"/>
  <c r="AB433" i="1"/>
  <c r="AB435" i="1"/>
  <c r="AB449" i="1"/>
  <c r="AB465" i="1"/>
  <c r="AB467" i="1"/>
  <c r="AB481" i="1"/>
  <c r="AB483" i="1"/>
  <c r="AB497" i="1"/>
  <c r="AB499" i="1"/>
  <c r="AB513" i="1"/>
  <c r="AB529" i="1"/>
  <c r="AB531" i="1"/>
  <c r="AB545" i="1"/>
  <c r="AB547" i="1"/>
  <c r="AB561" i="1"/>
  <c r="AB563" i="1"/>
  <c r="AB577" i="1"/>
  <c r="AB579" i="1"/>
  <c r="AB593" i="1"/>
  <c r="AB595" i="1"/>
  <c r="AB609" i="1"/>
  <c r="AB611" i="1"/>
  <c r="AB625" i="1"/>
  <c r="AB627" i="1"/>
  <c r="AB641" i="1"/>
  <c r="AB646" i="1"/>
  <c r="AB651" i="1"/>
  <c r="AB653" i="1"/>
  <c r="AB662" i="1"/>
  <c r="AB667" i="1"/>
  <c r="AB669" i="1"/>
  <c r="AB676" i="1"/>
  <c r="AB678" i="1"/>
  <c r="AB683" i="1"/>
  <c r="AB685" i="1"/>
  <c r="AB709" i="1"/>
  <c r="AB723" i="1"/>
  <c r="AB725" i="1"/>
  <c r="AB3" i="1"/>
  <c r="AB12" i="1"/>
  <c r="AB19" i="1"/>
  <c r="AB28" i="1"/>
  <c r="AB33" i="1"/>
  <c r="AB44" i="1"/>
  <c r="AB49" i="1"/>
  <c r="AB51" i="1"/>
  <c r="AB6" i="1"/>
  <c r="AB8" i="1"/>
  <c r="AB13" i="1"/>
  <c r="AB15" i="1"/>
  <c r="AB22" i="1"/>
  <c r="AB24" i="1"/>
  <c r="AB29" i="1"/>
  <c r="AB31" i="1"/>
  <c r="AB38" i="1"/>
  <c r="AB40" i="1"/>
  <c r="AB45" i="1"/>
  <c r="AB47" i="1"/>
  <c r="AB54" i="1"/>
  <c r="AB56" i="1"/>
  <c r="AB61" i="1"/>
  <c r="AB63" i="1"/>
  <c r="AB70" i="1"/>
  <c r="AB72" i="1"/>
  <c r="AB77" i="1"/>
  <c r="AB79" i="1"/>
  <c r="AB86" i="1"/>
  <c r="AB88" i="1"/>
  <c r="AB93" i="1"/>
  <c r="AB95" i="1"/>
  <c r="AB102" i="1"/>
  <c r="AB104" i="1"/>
  <c r="AB109" i="1"/>
  <c r="AB111" i="1"/>
  <c r="AB118" i="1"/>
  <c r="AB120" i="1"/>
  <c r="AB125" i="1"/>
  <c r="AB127" i="1"/>
  <c r="AB134" i="1"/>
  <c r="AB136" i="1"/>
  <c r="AB141" i="1"/>
  <c r="AB143" i="1"/>
  <c r="AB150" i="1"/>
  <c r="AB152" i="1"/>
  <c r="AB157" i="1"/>
  <c r="AB159" i="1"/>
  <c r="AB166" i="1"/>
  <c r="AB168" i="1"/>
  <c r="AB173" i="1"/>
  <c r="AB175" i="1"/>
  <c r="AB182" i="1"/>
  <c r="AB184" i="1"/>
  <c r="AB189" i="1"/>
  <c r="AB191" i="1"/>
  <c r="AB198" i="1"/>
  <c r="AB200" i="1"/>
  <c r="AB205" i="1"/>
  <c r="AB207" i="1"/>
  <c r="AB214" i="1"/>
  <c r="AB216" i="1"/>
  <c r="AB221" i="1"/>
  <c r="AB223" i="1"/>
  <c r="AB230" i="1"/>
  <c r="AB232" i="1"/>
  <c r="AB237" i="1"/>
  <c r="AB239" i="1"/>
  <c r="AB246" i="1"/>
  <c r="AB248" i="1"/>
  <c r="AB253" i="1"/>
  <c r="AB255" i="1"/>
  <c r="AB262" i="1"/>
  <c r="AB264" i="1"/>
  <c r="AB269" i="1"/>
  <c r="AB271" i="1"/>
  <c r="AB278" i="1"/>
  <c r="AB280" i="1"/>
  <c r="AB285" i="1"/>
  <c r="AB287" i="1"/>
  <c r="AB294" i="1"/>
  <c r="AB296" i="1"/>
  <c r="AB301" i="1"/>
  <c r="AB303" i="1"/>
  <c r="AB310" i="1"/>
  <c r="AB312" i="1"/>
  <c r="AB317" i="1"/>
  <c r="AB319" i="1"/>
  <c r="AB326" i="1"/>
  <c r="AB328" i="1"/>
  <c r="AB333" i="1"/>
  <c r="AB335" i="1"/>
  <c r="AB342" i="1"/>
  <c r="AB344" i="1"/>
  <c r="AB349" i="1"/>
  <c r="AB351" i="1"/>
  <c r="AB358" i="1"/>
  <c r="AB360" i="1"/>
  <c r="AB365" i="1"/>
  <c r="AB367" i="1"/>
  <c r="AB374" i="1"/>
  <c r="AB376" i="1"/>
  <c r="AB381" i="1"/>
  <c r="AB383" i="1"/>
  <c r="AB390" i="1"/>
  <c r="AB392" i="1"/>
  <c r="AB397" i="1"/>
  <c r="AB399" i="1"/>
  <c r="AB406" i="1"/>
  <c r="AB408" i="1"/>
  <c r="AB413" i="1"/>
  <c r="AB415" i="1"/>
  <c r="AB422" i="1"/>
  <c r="AB424" i="1"/>
  <c r="AB429" i="1"/>
  <c r="AB431" i="1"/>
  <c r="AB438" i="1"/>
  <c r="AB440" i="1"/>
  <c r="AB445" i="1"/>
  <c r="AB447" i="1"/>
  <c r="AB454" i="1"/>
  <c r="AB456" i="1"/>
  <c r="AB461" i="1"/>
  <c r="AB463" i="1"/>
  <c r="AB470" i="1"/>
  <c r="AB472" i="1"/>
  <c r="AB477" i="1"/>
  <c r="AB479" i="1"/>
  <c r="AB486" i="1"/>
  <c r="AB488" i="1"/>
  <c r="AB493" i="1"/>
  <c r="AB495" i="1"/>
  <c r="AB502" i="1"/>
  <c r="AB504" i="1"/>
  <c r="AB509" i="1"/>
  <c r="AB511" i="1"/>
  <c r="AB518" i="1"/>
  <c r="AB520" i="1"/>
  <c r="AB525" i="1"/>
  <c r="AB527" i="1"/>
  <c r="AB534" i="1"/>
  <c r="AB536" i="1"/>
  <c r="AB541" i="1"/>
  <c r="AB543" i="1"/>
  <c r="AB550" i="1"/>
  <c r="AB552" i="1"/>
  <c r="AB557" i="1"/>
  <c r="AB559" i="1"/>
  <c r="AB566" i="1"/>
  <c r="AB568" i="1"/>
  <c r="AB573" i="1"/>
  <c r="AB575" i="1"/>
  <c r="AB582" i="1"/>
  <c r="AB584" i="1"/>
  <c r="AB589" i="1"/>
  <c r="AB591" i="1"/>
  <c r="AB598" i="1"/>
  <c r="AB600" i="1"/>
  <c r="AB605" i="1"/>
  <c r="AB607" i="1"/>
  <c r="AB614" i="1"/>
  <c r="AB616" i="1"/>
  <c r="AB621" i="1"/>
  <c r="AB623" i="1"/>
  <c r="AB630" i="1"/>
  <c r="AB632" i="1"/>
  <c r="AB637" i="1"/>
  <c r="AB639" i="1"/>
  <c r="AB647" i="1"/>
  <c r="AB649" i="1"/>
  <c r="AB656" i="1"/>
  <c r="AB658" i="1"/>
  <c r="AB663" i="1"/>
  <c r="AB665" i="1"/>
  <c r="AB672" i="1"/>
  <c r="AB674" i="1"/>
  <c r="AB679" i="1"/>
  <c r="AB681" i="1"/>
  <c r="AB701" i="1"/>
  <c r="AB717" i="1"/>
  <c r="AB751" i="1"/>
  <c r="AB799" i="1"/>
  <c r="AB811" i="1"/>
  <c r="AB815" i="1"/>
  <c r="AB827" i="1"/>
  <c r="AB837" i="1"/>
  <c r="AB853" i="1"/>
  <c r="V688" i="1"/>
  <c r="AB690" i="1"/>
  <c r="P694" i="1"/>
  <c r="M695" i="1"/>
  <c r="AB695" i="1" s="1"/>
  <c r="P702" i="1"/>
  <c r="M703" i="1"/>
  <c r="AB703" i="1" s="1"/>
  <c r="P710" i="1"/>
  <c r="M711" i="1"/>
  <c r="AB711" i="1" s="1"/>
  <c r="P718" i="1"/>
  <c r="AB718" i="1" s="1"/>
  <c r="M719" i="1"/>
  <c r="AB719" i="1" s="1"/>
  <c r="P726" i="1"/>
  <c r="Z726" i="1"/>
  <c r="AB726" i="1" s="1"/>
  <c r="M727" i="1"/>
  <c r="AB727" i="1" s="1"/>
  <c r="P734" i="1"/>
  <c r="M735" i="1"/>
  <c r="AB735" i="1" s="1"/>
  <c r="V736" i="1"/>
  <c r="AB738" i="1"/>
  <c r="P742" i="1"/>
  <c r="M743" i="1"/>
  <c r="AB743" i="1" s="1"/>
  <c r="P750" i="1"/>
  <c r="AB750" i="1" s="1"/>
  <c r="M751" i="1"/>
  <c r="V752" i="1"/>
  <c r="AB752" i="1" s="1"/>
  <c r="P758" i="1"/>
  <c r="AB758" i="1" s="1"/>
  <c r="M759" i="1"/>
  <c r="AB759" i="1" s="1"/>
  <c r="Z766" i="1"/>
  <c r="P774" i="1"/>
  <c r="M775" i="1"/>
  <c r="AB775" i="1" s="1"/>
  <c r="S777" i="1"/>
  <c r="AB777" i="1" s="1"/>
  <c r="P782" i="1"/>
  <c r="M783" i="1"/>
  <c r="AB783" i="1" s="1"/>
  <c r="P790" i="1"/>
  <c r="Z790" i="1"/>
  <c r="M791" i="1"/>
  <c r="AB791" i="1" s="1"/>
  <c r="P798" i="1"/>
  <c r="M799" i="1"/>
  <c r="AB802" i="1"/>
  <c r="P806" i="1"/>
  <c r="M807" i="1"/>
  <c r="AB807" i="1" s="1"/>
  <c r="V816" i="1"/>
  <c r="AB816" i="1" s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2" i="1"/>
  <c r="AB894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7" i="1"/>
  <c r="AB969" i="1"/>
  <c r="AB974" i="1"/>
  <c r="AB976" i="1"/>
  <c r="AB983" i="1"/>
  <c r="AB985" i="1"/>
  <c r="AB990" i="1"/>
  <c r="AB992" i="1"/>
  <c r="AB999" i="1"/>
  <c r="AB1001" i="1"/>
  <c r="AB1006" i="1"/>
  <c r="AB1008" i="1"/>
  <c r="AB1015" i="1"/>
  <c r="AB1017" i="1"/>
  <c r="AB1022" i="1"/>
  <c r="AB1024" i="1"/>
  <c r="AB1031" i="1"/>
  <c r="AB1033" i="1"/>
  <c r="AB1038" i="1"/>
  <c r="AB1040" i="1"/>
  <c r="AB1047" i="1"/>
  <c r="AB1049" i="1"/>
  <c r="AB1054" i="1"/>
  <c r="AB1056" i="1"/>
  <c r="AB1063" i="1"/>
  <c r="AB1065" i="1"/>
  <c r="AB1070" i="1"/>
  <c r="AB1072" i="1"/>
  <c r="AB1079" i="1"/>
  <c r="AB1081" i="1"/>
  <c r="AB1086" i="1"/>
  <c r="AB1088" i="1"/>
  <c r="AB1095" i="1"/>
  <c r="AB1097" i="1"/>
  <c r="AB1102" i="1"/>
  <c r="AB1104" i="1"/>
  <c r="AB1111" i="1"/>
  <c r="AB1113" i="1"/>
  <c r="AB1118" i="1"/>
  <c r="AB1120" i="1"/>
  <c r="AB1127" i="1"/>
  <c r="AB1129" i="1"/>
  <c r="AB1134" i="1"/>
  <c r="AB1136" i="1"/>
  <c r="AB1143" i="1"/>
  <c r="AB1145" i="1"/>
  <c r="AB1150" i="1"/>
  <c r="AB1152" i="1"/>
  <c r="AB1159" i="1"/>
  <c r="AB1161" i="1"/>
  <c r="AB1166" i="1"/>
  <c r="AB1168" i="1"/>
  <c r="AB1175" i="1"/>
  <c r="AB1177" i="1"/>
  <c r="AB1182" i="1"/>
  <c r="AB1184" i="1"/>
  <c r="AB1191" i="1"/>
  <c r="AB1193" i="1"/>
  <c r="AB1198" i="1"/>
  <c r="AB1200" i="1"/>
  <c r="AB1207" i="1"/>
  <c r="AB1214" i="1"/>
  <c r="AB1216" i="1"/>
  <c r="AB1230" i="1"/>
  <c r="AB1246" i="1"/>
  <c r="AB1248" i="1"/>
  <c r="AB1262" i="1"/>
  <c r="AB1264" i="1"/>
  <c r="AB1278" i="1"/>
  <c r="AB1280" i="1"/>
  <c r="AB1294" i="1"/>
  <c r="AB1296" i="1"/>
  <c r="AB1310" i="1"/>
  <c r="AB1312" i="1"/>
  <c r="AB688" i="1"/>
  <c r="AB696" i="1"/>
  <c r="AB704" i="1"/>
  <c r="AB712" i="1"/>
  <c r="AB720" i="1"/>
  <c r="AB728" i="1"/>
  <c r="AB736" i="1"/>
  <c r="AB744" i="1"/>
  <c r="AB760" i="1"/>
  <c r="AB768" i="1"/>
  <c r="AB776" i="1"/>
  <c r="AB784" i="1"/>
  <c r="AB792" i="1"/>
  <c r="AB800" i="1"/>
  <c r="AB808" i="1"/>
  <c r="V822" i="1"/>
  <c r="AB822" i="1" s="1"/>
  <c r="AB824" i="1"/>
  <c r="AB832" i="1"/>
  <c r="AB840" i="1"/>
  <c r="AB848" i="1"/>
  <c r="V854" i="1"/>
  <c r="S855" i="1"/>
  <c r="AB855" i="1" s="1"/>
  <c r="AB856" i="1"/>
  <c r="P896" i="1"/>
  <c r="AB896" i="1" s="1"/>
  <c r="AB1226" i="1"/>
  <c r="AB1228" i="1"/>
  <c r="AB1235" i="1"/>
  <c r="AB1237" i="1"/>
  <c r="AB1242" i="1"/>
  <c r="AB1244" i="1"/>
  <c r="AB1251" i="1"/>
  <c r="AB1253" i="1"/>
  <c r="AB1258" i="1"/>
  <c r="AB1260" i="1"/>
  <c r="AB1267" i="1"/>
  <c r="AB1269" i="1"/>
  <c r="AB1274" i="1"/>
  <c r="AB1276" i="1"/>
  <c r="AB1283" i="1"/>
  <c r="AB1285" i="1"/>
  <c r="AB1290" i="1"/>
  <c r="AB1292" i="1"/>
  <c r="AB1299" i="1"/>
  <c r="AB1301" i="1"/>
  <c r="AB1306" i="1"/>
  <c r="AB1308" i="1"/>
  <c r="AB1317" i="1"/>
  <c r="AB1322" i="1"/>
  <c r="AB1324" i="1"/>
  <c r="AB1374" i="1"/>
  <c r="P690" i="1"/>
  <c r="M691" i="1"/>
  <c r="AB691" i="1" s="1"/>
  <c r="AB694" i="1"/>
  <c r="P698" i="1"/>
  <c r="AB698" i="1" s="1"/>
  <c r="M699" i="1"/>
  <c r="AB699" i="1" s="1"/>
  <c r="AB702" i="1"/>
  <c r="P706" i="1"/>
  <c r="Z706" i="1"/>
  <c r="AB706" i="1" s="1"/>
  <c r="M707" i="1"/>
  <c r="AB707" i="1" s="1"/>
  <c r="AB710" i="1"/>
  <c r="P714" i="1"/>
  <c r="AB714" i="1" s="1"/>
  <c r="M715" i="1"/>
  <c r="AB715" i="1" s="1"/>
  <c r="Z722" i="1"/>
  <c r="AB722" i="1" s="1"/>
  <c r="P730" i="1"/>
  <c r="AB730" i="1" s="1"/>
  <c r="M731" i="1"/>
  <c r="AB731" i="1" s="1"/>
  <c r="AB734" i="1"/>
  <c r="P738" i="1"/>
  <c r="M739" i="1"/>
  <c r="AB739" i="1" s="1"/>
  <c r="S741" i="1"/>
  <c r="AB741" i="1" s="1"/>
  <c r="AB742" i="1"/>
  <c r="P746" i="1"/>
  <c r="AB746" i="1" s="1"/>
  <c r="M747" i="1"/>
  <c r="AB747" i="1" s="1"/>
  <c r="P754" i="1"/>
  <c r="AB754" i="1" s="1"/>
  <c r="Z754" i="1"/>
  <c r="M755" i="1"/>
  <c r="AB755" i="1" s="1"/>
  <c r="P762" i="1"/>
  <c r="AB762" i="1" s="1"/>
  <c r="Z762" i="1"/>
  <c r="M763" i="1"/>
  <c r="AB763" i="1" s="1"/>
  <c r="AB766" i="1"/>
  <c r="Z770" i="1"/>
  <c r="AB770" i="1" s="1"/>
  <c r="AB774" i="1"/>
  <c r="P778" i="1"/>
  <c r="AB778" i="1" s="1"/>
  <c r="M779" i="1"/>
  <c r="AB779" i="1" s="1"/>
  <c r="AB782" i="1"/>
  <c r="Z786" i="1"/>
  <c r="AB786" i="1" s="1"/>
  <c r="AB790" i="1"/>
  <c r="P794" i="1"/>
  <c r="AB794" i="1" s="1"/>
  <c r="Z794" i="1"/>
  <c r="M795" i="1"/>
  <c r="AB795" i="1" s="1"/>
  <c r="AB798" i="1"/>
  <c r="P802" i="1"/>
  <c r="M803" i="1"/>
  <c r="AB803" i="1" s="1"/>
  <c r="V804" i="1"/>
  <c r="S805" i="1"/>
  <c r="AB805" i="1" s="1"/>
  <c r="AB806" i="1"/>
  <c r="P810" i="1"/>
  <c r="AB810" i="1" s="1"/>
  <c r="M811" i="1"/>
  <c r="V812" i="1"/>
  <c r="AB812" i="1" s="1"/>
  <c r="S813" i="1"/>
  <c r="AB813" i="1" s="1"/>
  <c r="AB814" i="1"/>
  <c r="P818" i="1"/>
  <c r="AB818" i="1" s="1"/>
  <c r="M819" i="1"/>
  <c r="AB819" i="1" s="1"/>
  <c r="P826" i="1"/>
  <c r="AB826" i="1" s="1"/>
  <c r="Z826" i="1"/>
  <c r="AB830" i="1"/>
  <c r="P834" i="1"/>
  <c r="AB834" i="1" s="1"/>
  <c r="M835" i="1"/>
  <c r="AB835" i="1" s="1"/>
  <c r="AB838" i="1"/>
  <c r="P842" i="1"/>
  <c r="AB842" i="1" s="1"/>
  <c r="M843" i="1"/>
  <c r="AB843" i="1" s="1"/>
  <c r="V844" i="1"/>
  <c r="AB844" i="1" s="1"/>
  <c r="S845" i="1"/>
  <c r="AB845" i="1" s="1"/>
  <c r="AB846" i="1"/>
  <c r="P850" i="1"/>
  <c r="AB850" i="1" s="1"/>
  <c r="Z850" i="1"/>
  <c r="M851" i="1"/>
  <c r="AB851" i="1" s="1"/>
  <c r="AB854" i="1"/>
  <c r="V858" i="1"/>
  <c r="AB859" i="1"/>
  <c r="V862" i="1"/>
  <c r="AB863" i="1"/>
  <c r="V866" i="1"/>
  <c r="AB867" i="1"/>
  <c r="V870" i="1"/>
  <c r="AB871" i="1"/>
  <c r="V874" i="1"/>
  <c r="AB875" i="1"/>
  <c r="V878" i="1"/>
  <c r="AB879" i="1"/>
  <c r="V882" i="1"/>
  <c r="AB883" i="1"/>
  <c r="AB887" i="1"/>
  <c r="V890" i="1"/>
  <c r="AB890" i="1" s="1"/>
  <c r="AB891" i="1"/>
  <c r="AB895" i="1"/>
  <c r="V898" i="1"/>
  <c r="AB899" i="1"/>
  <c r="V902" i="1"/>
  <c r="AB903" i="1"/>
  <c r="AB907" i="1"/>
  <c r="AB911" i="1"/>
  <c r="V914" i="1"/>
  <c r="AB915" i="1"/>
  <c r="V918" i="1"/>
  <c r="AB919" i="1"/>
  <c r="V922" i="1"/>
  <c r="AB923" i="1"/>
  <c r="V926" i="1"/>
  <c r="AB927" i="1"/>
  <c r="AB931" i="1"/>
  <c r="AB935" i="1"/>
  <c r="AB939" i="1"/>
  <c r="AB943" i="1"/>
  <c r="AB947" i="1"/>
  <c r="AB951" i="1"/>
  <c r="V954" i="1"/>
  <c r="AB955" i="1"/>
  <c r="AB959" i="1"/>
  <c r="AB961" i="1"/>
  <c r="AB966" i="1"/>
  <c r="AB968" i="1"/>
  <c r="AB975" i="1"/>
  <c r="AB977" i="1"/>
  <c r="AB982" i="1"/>
  <c r="AB984" i="1"/>
  <c r="AB991" i="1"/>
  <c r="AB993" i="1"/>
  <c r="AB998" i="1"/>
  <c r="AB1000" i="1"/>
  <c r="AB1007" i="1"/>
  <c r="AB1009" i="1"/>
  <c r="AB1014" i="1"/>
  <c r="AB1016" i="1"/>
  <c r="AB1023" i="1"/>
  <c r="AB1025" i="1"/>
  <c r="AB1030" i="1"/>
  <c r="AB1032" i="1"/>
  <c r="AB1039" i="1"/>
  <c r="AB1041" i="1"/>
  <c r="AB1046" i="1"/>
  <c r="AB1048" i="1"/>
  <c r="AB1055" i="1"/>
  <c r="AB1057" i="1"/>
  <c r="AB1062" i="1"/>
  <c r="AB1064" i="1"/>
  <c r="AB1071" i="1"/>
  <c r="AB1073" i="1"/>
  <c r="AB1078" i="1"/>
  <c r="AB1080" i="1"/>
  <c r="AB1087" i="1"/>
  <c r="AB1089" i="1"/>
  <c r="AB1094" i="1"/>
  <c r="AB1096" i="1"/>
  <c r="AB1103" i="1"/>
  <c r="AB1105" i="1"/>
  <c r="AB1110" i="1"/>
  <c r="AB1112" i="1"/>
  <c r="AB1119" i="1"/>
  <c r="AB1121" i="1"/>
  <c r="AB1126" i="1"/>
  <c r="AB1128" i="1"/>
  <c r="AB1135" i="1"/>
  <c r="AB1137" i="1"/>
  <c r="AB1142" i="1"/>
  <c r="AB1144" i="1"/>
  <c r="AB1151" i="1"/>
  <c r="AB1153" i="1"/>
  <c r="AB1158" i="1"/>
  <c r="AB1160" i="1"/>
  <c r="AB1167" i="1"/>
  <c r="AB1169" i="1"/>
  <c r="AB1174" i="1"/>
  <c r="AB1176" i="1"/>
  <c r="AB1183" i="1"/>
  <c r="AB1185" i="1"/>
  <c r="AB1190" i="1"/>
  <c r="AB1192" i="1"/>
  <c r="AB1199" i="1"/>
  <c r="AB1201" i="1"/>
  <c r="AB1206" i="1"/>
  <c r="AB1208" i="1"/>
  <c r="AB1215" i="1"/>
  <c r="AB1217" i="1"/>
  <c r="AB1222" i="1"/>
  <c r="AB1224" i="1"/>
  <c r="AB1233" i="1"/>
  <c r="AB1238" i="1"/>
  <c r="AB1240" i="1"/>
  <c r="AB1254" i="1"/>
  <c r="AB1256" i="1"/>
  <c r="AB1270" i="1"/>
  <c r="AB1272" i="1"/>
  <c r="AB1286" i="1"/>
  <c r="AB1288" i="1"/>
  <c r="AB1302" i="1"/>
  <c r="AB1304" i="1"/>
  <c r="AB1318" i="1"/>
  <c r="AB1320" i="1"/>
  <c r="AB692" i="1"/>
  <c r="AB700" i="1"/>
  <c r="AB708" i="1"/>
  <c r="AB716" i="1"/>
  <c r="AB724" i="1"/>
  <c r="AB732" i="1"/>
  <c r="AB740" i="1"/>
  <c r="AB748" i="1"/>
  <c r="AB756" i="1"/>
  <c r="AB764" i="1"/>
  <c r="AB772" i="1"/>
  <c r="AB780" i="1"/>
  <c r="AB788" i="1"/>
  <c r="AB796" i="1"/>
  <c r="AB804" i="1"/>
  <c r="AB820" i="1"/>
  <c r="AB828" i="1"/>
  <c r="AB836" i="1"/>
  <c r="AB852" i="1"/>
  <c r="AB962" i="1"/>
  <c r="AB964" i="1"/>
  <c r="AB973" i="1"/>
  <c r="AB978" i="1"/>
  <c r="AB980" i="1"/>
  <c r="AB989" i="1"/>
  <c r="AB994" i="1"/>
  <c r="AB996" i="1"/>
  <c r="AB1005" i="1"/>
  <c r="AB1010" i="1"/>
  <c r="AB1012" i="1"/>
  <c r="AB1021" i="1"/>
  <c r="AB1026" i="1"/>
  <c r="AB1028" i="1"/>
  <c r="AB1037" i="1"/>
  <c r="AB1042" i="1"/>
  <c r="AB1044" i="1"/>
  <c r="AB1051" i="1"/>
  <c r="AB1053" i="1"/>
  <c r="AB1058" i="1"/>
  <c r="AB1060" i="1"/>
  <c r="AB1067" i="1"/>
  <c r="AB1069" i="1"/>
  <c r="AB1074" i="1"/>
  <c r="AB1076" i="1"/>
  <c r="AB1085" i="1"/>
  <c r="AB1090" i="1"/>
  <c r="AB1092" i="1"/>
  <c r="AB1101" i="1"/>
  <c r="AB1106" i="1"/>
  <c r="AB1108" i="1"/>
  <c r="AB1117" i="1"/>
  <c r="AB1122" i="1"/>
  <c r="AB1124" i="1"/>
  <c r="AB1133" i="1"/>
  <c r="AB1138" i="1"/>
  <c r="AB1140" i="1"/>
  <c r="AB1149" i="1"/>
  <c r="AB1154" i="1"/>
  <c r="AB1156" i="1"/>
  <c r="AB1165" i="1"/>
  <c r="AB1170" i="1"/>
  <c r="AB1172" i="1"/>
  <c r="AB1181" i="1"/>
  <c r="AB1186" i="1"/>
  <c r="AB1188" i="1"/>
  <c r="AB1195" i="1"/>
  <c r="AB1197" i="1"/>
  <c r="AB1202" i="1"/>
  <c r="AB1204" i="1"/>
  <c r="AB1211" i="1"/>
  <c r="AB1213" i="1"/>
  <c r="AB1218" i="1"/>
  <c r="AB1220" i="1"/>
  <c r="AB1227" i="1"/>
  <c r="AB1229" i="1"/>
  <c r="AB1234" i="1"/>
  <c r="AB1236" i="1"/>
  <c r="AB1243" i="1"/>
  <c r="AB1245" i="1"/>
  <c r="AB1250" i="1"/>
  <c r="AB1252" i="1"/>
  <c r="AB1259" i="1"/>
  <c r="AB1261" i="1"/>
  <c r="AB1266" i="1"/>
  <c r="AB1268" i="1"/>
  <c r="AB1275" i="1"/>
  <c r="AB1277" i="1"/>
  <c r="AB1282" i="1"/>
  <c r="AB1284" i="1"/>
  <c r="AB1291" i="1"/>
  <c r="AB1293" i="1"/>
  <c r="AB1298" i="1"/>
  <c r="AB1300" i="1"/>
  <c r="AB1307" i="1"/>
  <c r="AB1309" i="1"/>
  <c r="AB1314" i="1"/>
  <c r="AB1316" i="1"/>
  <c r="AB1323" i="1"/>
  <c r="AB1341" i="1"/>
  <c r="AB1398" i="1"/>
  <c r="V1325" i="1"/>
  <c r="AB1325" i="1" s="1"/>
  <c r="P1328" i="1"/>
  <c r="Z1330" i="1"/>
  <c r="AB1330" i="1" s="1"/>
  <c r="M1333" i="1"/>
  <c r="AB1333" i="1" s="1"/>
  <c r="V1334" i="1"/>
  <c r="AB1334" i="1" s="1"/>
  <c r="S1339" i="1"/>
  <c r="AB1339" i="1" s="1"/>
  <c r="AB1340" i="1"/>
  <c r="P1344" i="1"/>
  <c r="V1346" i="1"/>
  <c r="AB1346" i="1" s="1"/>
  <c r="AB1351" i="1"/>
  <c r="S1351" i="1"/>
  <c r="AB1352" i="1"/>
  <c r="P1356" i="1"/>
  <c r="Z1358" i="1"/>
  <c r="AB1358" i="1" s="1"/>
  <c r="M1361" i="1"/>
  <c r="AB1361" i="1" s="1"/>
  <c r="V1362" i="1"/>
  <c r="AB1362" i="1" s="1"/>
  <c r="S1367" i="1"/>
  <c r="AB1367" i="1" s="1"/>
  <c r="AB1368" i="1"/>
  <c r="P1372" i="1"/>
  <c r="Z1374" i="1"/>
  <c r="M1377" i="1"/>
  <c r="AB1377" i="1" s="1"/>
  <c r="V1378" i="1"/>
  <c r="AB1378" i="1" s="1"/>
  <c r="AB1383" i="1"/>
  <c r="S1383" i="1"/>
  <c r="AB1384" i="1"/>
  <c r="P1388" i="1"/>
  <c r="Z1390" i="1"/>
  <c r="AB1390" i="1" s="1"/>
  <c r="M1393" i="1"/>
  <c r="AB1393" i="1" s="1"/>
  <c r="V1394" i="1"/>
  <c r="AB1394" i="1" s="1"/>
  <c r="S1399" i="1"/>
  <c r="AB1399" i="1" s="1"/>
  <c r="AB1400" i="1"/>
  <c r="P1404" i="1"/>
  <c r="AB1411" i="1"/>
  <c r="AB1413" i="1"/>
  <c r="AB1420" i="1"/>
  <c r="AB1427" i="1"/>
  <c r="AB1429" i="1"/>
  <c r="AB1436" i="1"/>
  <c r="AB1443" i="1"/>
  <c r="AB1445" i="1"/>
  <c r="AB1452" i="1"/>
  <c r="AB1459" i="1"/>
  <c r="AB1461" i="1"/>
  <c r="AB1493" i="1"/>
  <c r="AB1498" i="1"/>
  <c r="AB1500" i="1"/>
  <c r="AB1509" i="1"/>
  <c r="AB1514" i="1"/>
  <c r="AB1516" i="1"/>
  <c r="AB1525" i="1"/>
  <c r="AB1530" i="1"/>
  <c r="AB1532" i="1"/>
  <c r="AB1541" i="1"/>
  <c r="AB1546" i="1"/>
  <c r="AB1548" i="1"/>
  <c r="AB1557" i="1"/>
  <c r="AB1562" i="1"/>
  <c r="AB1564" i="1"/>
  <c r="AB1573" i="1"/>
  <c r="AB1578" i="1"/>
  <c r="AB1580" i="1"/>
  <c r="AB1589" i="1"/>
  <c r="AB1594" i="1"/>
  <c r="AB1596" i="1"/>
  <c r="AB1605" i="1"/>
  <c r="AB1610" i="1"/>
  <c r="AB1612" i="1"/>
  <c r="AB1621" i="1"/>
  <c r="AB1626" i="1"/>
  <c r="AB1628" i="1"/>
  <c r="AB1637" i="1"/>
  <c r="AB1642" i="1"/>
  <c r="AB1644" i="1"/>
  <c r="AB1653" i="1"/>
  <c r="AB1658" i="1"/>
  <c r="AB1660" i="1"/>
  <c r="AB1669" i="1"/>
  <c r="AB1674" i="1"/>
  <c r="AB1676" i="1"/>
  <c r="AB1685" i="1"/>
  <c r="AB1690" i="1"/>
  <c r="AB1692" i="1"/>
  <c r="AB1694" i="1"/>
  <c r="AB1696" i="1"/>
  <c r="AB1698" i="1"/>
  <c r="AB1700" i="1"/>
  <c r="AB1702" i="1"/>
  <c r="AB1704" i="1"/>
  <c r="AB1706" i="1"/>
  <c r="AB1708" i="1"/>
  <c r="AB1710" i="1"/>
  <c r="AB1712" i="1"/>
  <c r="AB1714" i="1"/>
  <c r="AB1716" i="1"/>
  <c r="AB1718" i="1"/>
  <c r="AB1720" i="1"/>
  <c r="AB1722" i="1"/>
  <c r="AB1724" i="1"/>
  <c r="AB1726" i="1"/>
  <c r="AB1728" i="1"/>
  <c r="AB1730" i="1"/>
  <c r="AB1732" i="1"/>
  <c r="AB1734" i="1"/>
  <c r="AB1736" i="1"/>
  <c r="AB1738" i="1"/>
  <c r="AB1740" i="1"/>
  <c r="AB1742" i="1"/>
  <c r="AB1744" i="1"/>
  <c r="AB1746" i="1"/>
  <c r="AB1748" i="1"/>
  <c r="AB1750" i="1"/>
  <c r="AB1752" i="1"/>
  <c r="AB1754" i="1"/>
  <c r="AB1756" i="1"/>
  <c r="AB1758" i="1"/>
  <c r="AB1760" i="1"/>
  <c r="AB1762" i="1"/>
  <c r="AB1764" i="1"/>
  <c r="AB1766" i="1"/>
  <c r="AB1768" i="1"/>
  <c r="AB1770" i="1"/>
  <c r="AB1772" i="1"/>
  <c r="AB1774" i="1"/>
  <c r="AB1776" i="1"/>
  <c r="AB1778" i="1"/>
  <c r="AB1780" i="1"/>
  <c r="AB1782" i="1"/>
  <c r="AB1784" i="1"/>
  <c r="AB1786" i="1"/>
  <c r="AB1788" i="1"/>
  <c r="AB1790" i="1"/>
  <c r="AB1792" i="1"/>
  <c r="AB1794" i="1"/>
  <c r="AB1796" i="1"/>
  <c r="AB1798" i="1"/>
  <c r="AB1800" i="1"/>
  <c r="AB1802" i="1"/>
  <c r="AB1804" i="1"/>
  <c r="AB1806" i="1"/>
  <c r="AB1808" i="1"/>
  <c r="AB1810" i="1"/>
  <c r="AB1812" i="1"/>
  <c r="AB1814" i="1"/>
  <c r="AB1816" i="1"/>
  <c r="AB1818" i="1"/>
  <c r="AB1820" i="1"/>
  <c r="AB1822" i="1"/>
  <c r="AB1824" i="1"/>
  <c r="AB1826" i="1"/>
  <c r="AB1828" i="1"/>
  <c r="AB1830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9" i="1"/>
  <c r="AB1861" i="1"/>
  <c r="AB1866" i="1"/>
  <c r="AB1868" i="1"/>
  <c r="AB1903" i="1"/>
  <c r="AB1908" i="1"/>
  <c r="AB1912" i="1"/>
  <c r="AB1922" i="1"/>
  <c r="AB1942" i="1"/>
  <c r="AB1967" i="1"/>
  <c r="AB1972" i="1"/>
  <c r="AB1976" i="1"/>
  <c r="AB1986" i="1"/>
  <c r="AB2018" i="1"/>
  <c r="AB1348" i="1"/>
  <c r="AB1380" i="1"/>
  <c r="AB1871" i="1"/>
  <c r="AB1900" i="1"/>
  <c r="AB1919" i="1"/>
  <c r="AB1924" i="1"/>
  <c r="AB1928" i="1"/>
  <c r="AB1938" i="1"/>
  <c r="AB1958" i="1"/>
  <c r="AB1983" i="1"/>
  <c r="AB1988" i="1"/>
  <c r="S1326" i="1"/>
  <c r="AB1326" i="1" s="1"/>
  <c r="AB1331" i="1"/>
  <c r="S1331" i="1"/>
  <c r="AB1332" i="1"/>
  <c r="P1336" i="1"/>
  <c r="AB1336" i="1" s="1"/>
  <c r="Z1338" i="1"/>
  <c r="AB1338" i="1" s="1"/>
  <c r="M1341" i="1"/>
  <c r="V1342" i="1"/>
  <c r="AB1342" i="1" s="1"/>
  <c r="P1348" i="1"/>
  <c r="Z1350" i="1"/>
  <c r="AB1350" i="1" s="1"/>
  <c r="M1353" i="1"/>
  <c r="AB1353" i="1" s="1"/>
  <c r="V1354" i="1"/>
  <c r="AB1354" i="1" s="1"/>
  <c r="S1359" i="1"/>
  <c r="AB1359" i="1" s="1"/>
  <c r="AB1360" i="1"/>
  <c r="P1364" i="1"/>
  <c r="AB1364" i="1" s="1"/>
  <c r="Z1366" i="1"/>
  <c r="AB1366" i="1" s="1"/>
  <c r="M1369" i="1"/>
  <c r="AB1369" i="1" s="1"/>
  <c r="V1370" i="1"/>
  <c r="AB1370" i="1" s="1"/>
  <c r="AB1375" i="1"/>
  <c r="S1375" i="1"/>
  <c r="AB1376" i="1"/>
  <c r="P1380" i="1"/>
  <c r="Z1382" i="1"/>
  <c r="AB1382" i="1" s="1"/>
  <c r="M1385" i="1"/>
  <c r="AB1385" i="1" s="1"/>
  <c r="V1386" i="1"/>
  <c r="AB1386" i="1" s="1"/>
  <c r="S1391" i="1"/>
  <c r="AB1391" i="1" s="1"/>
  <c r="AB1392" i="1"/>
  <c r="P1396" i="1"/>
  <c r="AB1396" i="1" s="1"/>
  <c r="Z1398" i="1"/>
  <c r="M1401" i="1"/>
  <c r="AB1401" i="1" s="1"/>
  <c r="V1402" i="1"/>
  <c r="AB1402" i="1" s="1"/>
  <c r="AB1405" i="1"/>
  <c r="AB1412" i="1"/>
  <c r="AB1419" i="1"/>
  <c r="AB1421" i="1"/>
  <c r="AB1428" i="1"/>
  <c r="AB1435" i="1"/>
  <c r="AB1437" i="1"/>
  <c r="AB1444" i="1"/>
  <c r="AB1451" i="1"/>
  <c r="AB1453" i="1"/>
  <c r="AB1460" i="1"/>
  <c r="AB1490" i="1"/>
  <c r="AB1492" i="1"/>
  <c r="AB1499" i="1"/>
  <c r="AB1501" i="1"/>
  <c r="AB1506" i="1"/>
  <c r="AB1508" i="1"/>
  <c r="AB1515" i="1"/>
  <c r="AB1517" i="1"/>
  <c r="AB1522" i="1"/>
  <c r="AB1524" i="1"/>
  <c r="AB1531" i="1"/>
  <c r="AB1533" i="1"/>
  <c r="AB1538" i="1"/>
  <c r="AB1540" i="1"/>
  <c r="AB1547" i="1"/>
  <c r="AB1549" i="1"/>
  <c r="AB1554" i="1"/>
  <c r="AB1556" i="1"/>
  <c r="AB1563" i="1"/>
  <c r="AB1565" i="1"/>
  <c r="AB1570" i="1"/>
  <c r="AB1572" i="1"/>
  <c r="AB1579" i="1"/>
  <c r="AB1581" i="1"/>
  <c r="AB1586" i="1"/>
  <c r="AB1588" i="1"/>
  <c r="AB1595" i="1"/>
  <c r="AB1597" i="1"/>
  <c r="AB1602" i="1"/>
  <c r="AB1604" i="1"/>
  <c r="AB1611" i="1"/>
  <c r="AB1613" i="1"/>
  <c r="AB1618" i="1"/>
  <c r="AB1620" i="1"/>
  <c r="AB1627" i="1"/>
  <c r="AB1629" i="1"/>
  <c r="AB1634" i="1"/>
  <c r="AB1636" i="1"/>
  <c r="AB1643" i="1"/>
  <c r="AB1645" i="1"/>
  <c r="AB1650" i="1"/>
  <c r="AB1652" i="1"/>
  <c r="AB1659" i="1"/>
  <c r="AB1661" i="1"/>
  <c r="AB1666" i="1"/>
  <c r="AB1668" i="1"/>
  <c r="AB1675" i="1"/>
  <c r="AB1677" i="1"/>
  <c r="AB1682" i="1"/>
  <c r="AB1684" i="1"/>
  <c r="AB1691" i="1"/>
  <c r="AB1693" i="1"/>
  <c r="AB1695" i="1"/>
  <c r="AB1697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8" i="1"/>
  <c r="AB1860" i="1"/>
  <c r="AB1867" i="1"/>
  <c r="AB1869" i="1"/>
  <c r="AB1878" i="1"/>
  <c r="AB1879" i="1"/>
  <c r="AB1890" i="1"/>
  <c r="AB1902" i="1"/>
  <c r="AB1916" i="1"/>
  <c r="AB1935" i="1"/>
  <c r="AB1940" i="1"/>
  <c r="AB1947" i="1"/>
  <c r="AB1975" i="1"/>
  <c r="AB2010" i="1"/>
  <c r="AB2026" i="1"/>
  <c r="AB1327" i="1"/>
  <c r="AB1328" i="1"/>
  <c r="AB1343" i="1"/>
  <c r="AB1344" i="1"/>
  <c r="AB1355" i="1"/>
  <c r="AB1356" i="1"/>
  <c r="AB1371" i="1"/>
  <c r="AB1372" i="1"/>
  <c r="AB1387" i="1"/>
  <c r="AB1388" i="1"/>
  <c r="AB1403" i="1"/>
  <c r="AB1404" i="1"/>
  <c r="AB1407" i="1"/>
  <c r="AB1409" i="1"/>
  <c r="AB1416" i="1"/>
  <c r="AB1423" i="1"/>
  <c r="AB1425" i="1"/>
  <c r="AB1432" i="1"/>
  <c r="AB1439" i="1"/>
  <c r="AB1441" i="1"/>
  <c r="AB1448" i="1"/>
  <c r="AB1455" i="1"/>
  <c r="AB1457" i="1"/>
  <c r="AB1464" i="1"/>
  <c r="AB1468" i="1"/>
  <c r="AB1472" i="1"/>
  <c r="AB1476" i="1"/>
  <c r="AB1480" i="1"/>
  <c r="AB1484" i="1"/>
  <c r="AB1488" i="1"/>
  <c r="AB1495" i="1"/>
  <c r="AB1497" i="1"/>
  <c r="AB1502" i="1"/>
  <c r="AB1504" i="1"/>
  <c r="AB1511" i="1"/>
  <c r="AB1513" i="1"/>
  <c r="AB1518" i="1"/>
  <c r="AB1520" i="1"/>
  <c r="AB1527" i="1"/>
  <c r="AB1529" i="1"/>
  <c r="AB1534" i="1"/>
  <c r="AB1536" i="1"/>
  <c r="AB1543" i="1"/>
  <c r="AB1545" i="1"/>
  <c r="AB1550" i="1"/>
  <c r="AB1552" i="1"/>
  <c r="AB1559" i="1"/>
  <c r="AB1561" i="1"/>
  <c r="AB1566" i="1"/>
  <c r="AB1568" i="1"/>
  <c r="AB1575" i="1"/>
  <c r="AB1577" i="1"/>
  <c r="AB1582" i="1"/>
  <c r="AB1584" i="1"/>
  <c r="AB1591" i="1"/>
  <c r="AB1593" i="1"/>
  <c r="AB1598" i="1"/>
  <c r="AB1600" i="1"/>
  <c r="AB1607" i="1"/>
  <c r="AB1609" i="1"/>
  <c r="AB1614" i="1"/>
  <c r="AB1616" i="1"/>
  <c r="AB1623" i="1"/>
  <c r="AB1625" i="1"/>
  <c r="AB1630" i="1"/>
  <c r="AB1632" i="1"/>
  <c r="AB1639" i="1"/>
  <c r="AB1641" i="1"/>
  <c r="AB1646" i="1"/>
  <c r="AB1648" i="1"/>
  <c r="AB1655" i="1"/>
  <c r="AB1657" i="1"/>
  <c r="AB1662" i="1"/>
  <c r="AB1664" i="1"/>
  <c r="AB1671" i="1"/>
  <c r="AB1673" i="1"/>
  <c r="AB1678" i="1"/>
  <c r="AB1680" i="1"/>
  <c r="AB1687" i="1"/>
  <c r="AB1689" i="1"/>
  <c r="AB1854" i="1"/>
  <c r="AB1863" i="1"/>
  <c r="AB1882" i="1"/>
  <c r="AB1899" i="1"/>
  <c r="AB1952" i="1"/>
  <c r="AB1982" i="1"/>
  <c r="AB1998" i="1"/>
  <c r="AB2014" i="1"/>
  <c r="S1872" i="1"/>
  <c r="AB1872" i="1" s="1"/>
  <c r="P1877" i="1"/>
  <c r="V1879" i="1"/>
  <c r="Z1883" i="1"/>
  <c r="AB1883" i="1" s="1"/>
  <c r="AB1885" i="1"/>
  <c r="M1886" i="1"/>
  <c r="AB1886" i="1" s="1"/>
  <c r="S1888" i="1"/>
  <c r="AB1888" i="1" s="1"/>
  <c r="P1893" i="1"/>
  <c r="V1895" i="1"/>
  <c r="AB1895" i="1" s="1"/>
  <c r="Z1899" i="1"/>
  <c r="AB1901" i="1"/>
  <c r="M1902" i="1"/>
  <c r="S1904" i="1"/>
  <c r="AB1904" i="1" s="1"/>
  <c r="P1909" i="1"/>
  <c r="V1911" i="1"/>
  <c r="AB1911" i="1" s="1"/>
  <c r="Z1915" i="1"/>
  <c r="AB1915" i="1" s="1"/>
  <c r="AB1917" i="1"/>
  <c r="M1918" i="1"/>
  <c r="AB1918" i="1" s="1"/>
  <c r="S1920" i="1"/>
  <c r="AB1920" i="1" s="1"/>
  <c r="P1925" i="1"/>
  <c r="V1927" i="1"/>
  <c r="AB1927" i="1" s="1"/>
  <c r="Z1931" i="1"/>
  <c r="AB1931" i="1" s="1"/>
  <c r="AB1933" i="1"/>
  <c r="M1934" i="1"/>
  <c r="AB1934" i="1" s="1"/>
  <c r="S1936" i="1"/>
  <c r="AB1936" i="1" s="1"/>
  <c r="P1941" i="1"/>
  <c r="V1943" i="1"/>
  <c r="AB1943" i="1" s="1"/>
  <c r="Z1947" i="1"/>
  <c r="AB1949" i="1"/>
  <c r="M1950" i="1"/>
  <c r="AB1950" i="1" s="1"/>
  <c r="S1952" i="1"/>
  <c r="P1957" i="1"/>
  <c r="V1959" i="1"/>
  <c r="AB1959" i="1" s="1"/>
  <c r="Z1963" i="1"/>
  <c r="AB1963" i="1" s="1"/>
  <c r="AB1965" i="1"/>
  <c r="M1966" i="1"/>
  <c r="AB1966" i="1" s="1"/>
  <c r="S1968" i="1"/>
  <c r="AB1968" i="1" s="1"/>
  <c r="P1973" i="1"/>
  <c r="V1975" i="1"/>
  <c r="Z1979" i="1"/>
  <c r="AB1979" i="1" s="1"/>
  <c r="AB1981" i="1"/>
  <c r="M1982" i="1"/>
  <c r="S1984" i="1"/>
  <c r="AB1984" i="1" s="1"/>
  <c r="P1989" i="1"/>
  <c r="AB1991" i="1"/>
  <c r="V1991" i="1"/>
  <c r="S1992" i="1"/>
  <c r="AB1992" i="1" s="1"/>
  <c r="AB1993" i="1"/>
  <c r="P1997" i="1"/>
  <c r="M1998" i="1"/>
  <c r="V1999" i="1"/>
  <c r="S2000" i="1"/>
  <c r="AB2000" i="1" s="1"/>
  <c r="AB2001" i="1"/>
  <c r="P2005" i="1"/>
  <c r="M2006" i="1"/>
  <c r="AB2006" i="1" s="1"/>
  <c r="V2007" i="1"/>
  <c r="S2008" i="1"/>
  <c r="AB2008" i="1" s="1"/>
  <c r="AB2009" i="1"/>
  <c r="P2013" i="1"/>
  <c r="M2014" i="1"/>
  <c r="V2015" i="1"/>
  <c r="S2016" i="1"/>
  <c r="AB2016" i="1" s="1"/>
  <c r="AB2017" i="1"/>
  <c r="P2021" i="1"/>
  <c r="M2022" i="1"/>
  <c r="AB2022" i="1" s="1"/>
  <c r="V2023" i="1"/>
  <c r="S2024" i="1"/>
  <c r="AB2024" i="1" s="1"/>
  <c r="AB2025" i="1"/>
  <c r="P2029" i="1"/>
  <c r="AB2030" i="1"/>
  <c r="AB2034" i="1"/>
  <c r="AB2038" i="1"/>
  <c r="AB2042" i="1"/>
  <c r="AB2046" i="1"/>
  <c r="AB2050" i="1"/>
  <c r="AB2054" i="1"/>
  <c r="AB2058" i="1"/>
  <c r="AB2062" i="1"/>
  <c r="AB2066" i="1"/>
  <c r="AB2070" i="1"/>
  <c r="AB2074" i="1"/>
  <c r="AB2078" i="1"/>
  <c r="AB2082" i="1"/>
  <c r="AB2086" i="1"/>
  <c r="AB2090" i="1"/>
  <c r="AB2094" i="1"/>
  <c r="AB2098" i="1"/>
  <c r="AB2102" i="1"/>
  <c r="AB2106" i="1"/>
  <c r="AB2110" i="1"/>
  <c r="AB2114" i="1"/>
  <c r="AB2118" i="1"/>
  <c r="AB2122" i="1"/>
  <c r="AB2126" i="1"/>
  <c r="AB2130" i="1"/>
  <c r="AB2134" i="1"/>
  <c r="AB2138" i="1"/>
  <c r="AB2142" i="1"/>
  <c r="AB2146" i="1"/>
  <c r="AB2150" i="1"/>
  <c r="AB2154" i="1"/>
  <c r="AB2156" i="1"/>
  <c r="AB2161" i="1"/>
  <c r="AB2163" i="1"/>
  <c r="AB2170" i="1"/>
  <c r="AB2172" i="1"/>
  <c r="AB2177" i="1"/>
  <c r="AB2179" i="1"/>
  <c r="AB2186" i="1"/>
  <c r="AB2188" i="1"/>
  <c r="AB2193" i="1"/>
  <c r="AB2195" i="1"/>
  <c r="AB2202" i="1"/>
  <c r="AB2204" i="1"/>
  <c r="AB2209" i="1"/>
  <c r="AB2211" i="1"/>
  <c r="AB2218" i="1"/>
  <c r="AB2220" i="1"/>
  <c r="AB2225" i="1"/>
  <c r="AB2227" i="1"/>
  <c r="AB2234" i="1"/>
  <c r="AB2236" i="1"/>
  <c r="AB2241" i="1"/>
  <c r="AB2243" i="1"/>
  <c r="AB2250" i="1"/>
  <c r="AB2252" i="1"/>
  <c r="AB2257" i="1"/>
  <c r="AB2259" i="1"/>
  <c r="AB2266" i="1"/>
  <c r="AB2268" i="1"/>
  <c r="AB2273" i="1"/>
  <c r="AB2275" i="1"/>
  <c r="AB2282" i="1"/>
  <c r="AB2284" i="1"/>
  <c r="AB2289" i="1"/>
  <c r="AB2291" i="1"/>
  <c r="AB2298" i="1"/>
  <c r="AB2302" i="1"/>
  <c r="AB2306" i="1"/>
  <c r="AB2310" i="1"/>
  <c r="AB2314" i="1"/>
  <c r="AB2318" i="1"/>
  <c r="AB2322" i="1"/>
  <c r="AB2331" i="1"/>
  <c r="AB2336" i="1"/>
  <c r="AB2338" i="1"/>
  <c r="AB2347" i="1"/>
  <c r="AB2352" i="1"/>
  <c r="AB2354" i="1"/>
  <c r="AB2361" i="1"/>
  <c r="AB2363" i="1"/>
  <c r="AB2368" i="1"/>
  <c r="AB2370" i="1"/>
  <c r="AB2379" i="1"/>
  <c r="AB2384" i="1"/>
  <c r="AB2386" i="1"/>
  <c r="AB2395" i="1"/>
  <c r="AB2400" i="1"/>
  <c r="AB2402" i="1"/>
  <c r="AB2409" i="1"/>
  <c r="AB2411" i="1"/>
  <c r="AB2416" i="1"/>
  <c r="AB2418" i="1"/>
  <c r="AB2425" i="1"/>
  <c r="AB2427" i="1"/>
  <c r="AB2432" i="1"/>
  <c r="AB2434" i="1"/>
  <c r="AB2441" i="1"/>
  <c r="AB2443" i="1"/>
  <c r="AB2448" i="1"/>
  <c r="AB2450" i="1"/>
  <c r="AB2457" i="1"/>
  <c r="AB2459" i="1"/>
  <c r="AB2464" i="1"/>
  <c r="AB2466" i="1"/>
  <c r="AB2473" i="1"/>
  <c r="AB2475" i="1"/>
  <c r="AB2480" i="1"/>
  <c r="AB2482" i="1"/>
  <c r="AB2489" i="1"/>
  <c r="AB2491" i="1"/>
  <c r="AB2496" i="1"/>
  <c r="AB2498" i="1"/>
  <c r="AB2505" i="1"/>
  <c r="AB2507" i="1"/>
  <c r="AB2512" i="1"/>
  <c r="AB2514" i="1"/>
  <c r="AB2521" i="1"/>
  <c r="AB2523" i="1"/>
  <c r="AB2528" i="1"/>
  <c r="AB2530" i="1"/>
  <c r="AB2537" i="1"/>
  <c r="AB2539" i="1"/>
  <c r="AB2544" i="1"/>
  <c r="AB2546" i="1"/>
  <c r="AB2555" i="1"/>
  <c r="AB2560" i="1"/>
  <c r="AB2562" i="1"/>
  <c r="AB2571" i="1"/>
  <c r="AB2576" i="1"/>
  <c r="AB2578" i="1"/>
  <c r="AB2585" i="1"/>
  <c r="AB2587" i="1"/>
  <c r="AB2592" i="1"/>
  <c r="AB2594" i="1"/>
  <c r="AB2601" i="1"/>
  <c r="AB2603" i="1"/>
  <c r="AB2608" i="1"/>
  <c r="AB2610" i="1"/>
  <c r="AB2617" i="1"/>
  <c r="AB2619" i="1"/>
  <c r="AB2624" i="1"/>
  <c r="AB2626" i="1"/>
  <c r="AB2633" i="1"/>
  <c r="AB2635" i="1"/>
  <c r="AB2640" i="1"/>
  <c r="AB2642" i="1"/>
  <c r="AB2651" i="1"/>
  <c r="AB2656" i="1"/>
  <c r="AB2658" i="1"/>
  <c r="AB2665" i="1"/>
  <c r="AB2667" i="1"/>
  <c r="AB2672" i="1"/>
  <c r="AB2674" i="1"/>
  <c r="AB2681" i="1"/>
  <c r="AB2683" i="1"/>
  <c r="AB2684" i="1"/>
  <c r="AB2686" i="1"/>
  <c r="AB1873" i="1"/>
  <c r="AB1889" i="1"/>
  <c r="AB1937" i="1"/>
  <c r="AB1969" i="1"/>
  <c r="AB1999" i="1"/>
  <c r="AB2015" i="1"/>
  <c r="AB2157" i="1"/>
  <c r="AB2159" i="1"/>
  <c r="AB2166" i="1"/>
  <c r="AB2168" i="1"/>
  <c r="AB2173" i="1"/>
  <c r="AB2175" i="1"/>
  <c r="AB2182" i="1"/>
  <c r="AB2184" i="1"/>
  <c r="AB2189" i="1"/>
  <c r="AB2191" i="1"/>
  <c r="AB2198" i="1"/>
  <c r="AB2200" i="1"/>
  <c r="AB2205" i="1"/>
  <c r="AB2207" i="1"/>
  <c r="AB2214" i="1"/>
  <c r="AB2216" i="1"/>
  <c r="AB2221" i="1"/>
  <c r="AB2223" i="1"/>
  <c r="AB2230" i="1"/>
  <c r="AB2232" i="1"/>
  <c r="AB2237" i="1"/>
  <c r="AB2239" i="1"/>
  <c r="AB2246" i="1"/>
  <c r="AB2248" i="1"/>
  <c r="AB2253" i="1"/>
  <c r="AB2255" i="1"/>
  <c r="AB2262" i="1"/>
  <c r="AB2264" i="1"/>
  <c r="AB2269" i="1"/>
  <c r="AB2271" i="1"/>
  <c r="AB2278" i="1"/>
  <c r="AB2280" i="1"/>
  <c r="AB2285" i="1"/>
  <c r="AB2287" i="1"/>
  <c r="AB2294" i="1"/>
  <c r="AB2297" i="1"/>
  <c r="AB2301" i="1"/>
  <c r="AB2305" i="1"/>
  <c r="AB2309" i="1"/>
  <c r="AB2313" i="1"/>
  <c r="AB2317" i="1"/>
  <c r="AB2321" i="1"/>
  <c r="AB2325" i="1"/>
  <c r="AB2327" i="1"/>
  <c r="AB2332" i="1"/>
  <c r="AB2334" i="1"/>
  <c r="AB2341" i="1"/>
  <c r="AB2343" i="1"/>
  <c r="AB2348" i="1"/>
  <c r="AB2350" i="1"/>
  <c r="AB2357" i="1"/>
  <c r="AB2359" i="1"/>
  <c r="AB2364" i="1"/>
  <c r="AB2366" i="1"/>
  <c r="AB2373" i="1"/>
  <c r="AB2375" i="1"/>
  <c r="AB2380" i="1"/>
  <c r="AB2382" i="1"/>
  <c r="AB2389" i="1"/>
  <c r="AB2391" i="1"/>
  <c r="AB2396" i="1"/>
  <c r="AB2398" i="1"/>
  <c r="AB2405" i="1"/>
  <c r="AB2407" i="1"/>
  <c r="AB2412" i="1"/>
  <c r="AB2414" i="1"/>
  <c r="AB2421" i="1"/>
  <c r="AB2423" i="1"/>
  <c r="AB2428" i="1"/>
  <c r="AB2430" i="1"/>
  <c r="AB2437" i="1"/>
  <c r="AB2439" i="1"/>
  <c r="AB2444" i="1"/>
  <c r="AB2446" i="1"/>
  <c r="AB2453" i="1"/>
  <c r="AB2455" i="1"/>
  <c r="AB2460" i="1"/>
  <c r="AB2462" i="1"/>
  <c r="AB2469" i="1"/>
  <c r="AB2471" i="1"/>
  <c r="AB2476" i="1"/>
  <c r="AB2478" i="1"/>
  <c r="AB2485" i="1"/>
  <c r="AB2487" i="1"/>
  <c r="AB2492" i="1"/>
  <c r="AB2494" i="1"/>
  <c r="AB2501" i="1"/>
  <c r="AB2503" i="1"/>
  <c r="AB2508" i="1"/>
  <c r="AB2510" i="1"/>
  <c r="AB2517" i="1"/>
  <c r="AB2519" i="1"/>
  <c r="AB2524" i="1"/>
  <c r="AB2526" i="1"/>
  <c r="AB2533" i="1"/>
  <c r="AB2535" i="1"/>
  <c r="AB2540" i="1"/>
  <c r="AB2542" i="1"/>
  <c r="AB2549" i="1"/>
  <c r="AB2551" i="1"/>
  <c r="AB2556" i="1"/>
  <c r="AB2558" i="1"/>
  <c r="AB2565" i="1"/>
  <c r="AB2567" i="1"/>
  <c r="AB2572" i="1"/>
  <c r="AB2574" i="1"/>
  <c r="AB2581" i="1"/>
  <c r="AB2583" i="1"/>
  <c r="AB2588" i="1"/>
  <c r="AB2590" i="1"/>
  <c r="AB2597" i="1"/>
  <c r="AB2599" i="1"/>
  <c r="AB2604" i="1"/>
  <c r="AB2606" i="1"/>
  <c r="AB2613" i="1"/>
  <c r="AB2615" i="1"/>
  <c r="AB2620" i="1"/>
  <c r="AB2622" i="1"/>
  <c r="AB2629" i="1"/>
  <c r="AB2631" i="1"/>
  <c r="AB2636" i="1"/>
  <c r="AB2638" i="1"/>
  <c r="AB2645" i="1"/>
  <c r="AB2647" i="1"/>
  <c r="AB2652" i="1"/>
  <c r="AB2654" i="1"/>
  <c r="AB2661" i="1"/>
  <c r="AB2663" i="1"/>
  <c r="AB2668" i="1"/>
  <c r="AB2670" i="1"/>
  <c r="AB2677" i="1"/>
  <c r="AB2679" i="1"/>
  <c r="AB2689" i="1"/>
  <c r="AB1877" i="1"/>
  <c r="AB1893" i="1"/>
  <c r="AB1909" i="1"/>
  <c r="AB1925" i="1"/>
  <c r="AB1941" i="1"/>
  <c r="AB1957" i="1"/>
  <c r="AB1973" i="1"/>
  <c r="AB1989" i="1"/>
  <c r="AB1997" i="1"/>
  <c r="AB2005" i="1"/>
  <c r="AB2013" i="1"/>
  <c r="AB2021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P1873" i="1"/>
  <c r="AB1881" i="1"/>
  <c r="M1882" i="1"/>
  <c r="V1891" i="1"/>
  <c r="AB1891" i="1" s="1"/>
  <c r="Z1895" i="1"/>
  <c r="AB1897" i="1"/>
  <c r="M1898" i="1"/>
  <c r="AB1898" i="1" s="1"/>
  <c r="P1905" i="1"/>
  <c r="AB1905" i="1" s="1"/>
  <c r="V1907" i="1"/>
  <c r="AB1907" i="1" s="1"/>
  <c r="Z1911" i="1"/>
  <c r="AB1913" i="1"/>
  <c r="M1914" i="1"/>
  <c r="AB1914" i="1" s="1"/>
  <c r="P1921" i="1"/>
  <c r="AB1921" i="1" s="1"/>
  <c r="V1923" i="1"/>
  <c r="AB1923" i="1" s="1"/>
  <c r="Z1927" i="1"/>
  <c r="AB1929" i="1"/>
  <c r="M1930" i="1"/>
  <c r="AB1930" i="1" s="1"/>
  <c r="S1932" i="1"/>
  <c r="AB1932" i="1" s="1"/>
  <c r="P1937" i="1"/>
  <c r="V1939" i="1"/>
  <c r="AB1939" i="1" s="1"/>
  <c r="Z1943" i="1"/>
  <c r="AB1945" i="1"/>
  <c r="M1946" i="1"/>
  <c r="AB1946" i="1" s="1"/>
  <c r="S1948" i="1"/>
  <c r="AB1948" i="1" s="1"/>
  <c r="P1953" i="1"/>
  <c r="AB1953" i="1" s="1"/>
  <c r="V1955" i="1"/>
  <c r="AB1955" i="1" s="1"/>
  <c r="Z1959" i="1"/>
  <c r="AB1961" i="1"/>
  <c r="M1962" i="1"/>
  <c r="AB1962" i="1" s="1"/>
  <c r="S1964" i="1"/>
  <c r="AB1964" i="1" s="1"/>
  <c r="P1969" i="1"/>
  <c r="V1971" i="1"/>
  <c r="AB1971" i="1" s="1"/>
  <c r="Z1975" i="1"/>
  <c r="AB1977" i="1"/>
  <c r="M1978" i="1"/>
  <c r="AB1978" i="1" s="1"/>
  <c r="S1980" i="1"/>
  <c r="AB1980" i="1" s="1"/>
  <c r="P1985" i="1"/>
  <c r="AB1985" i="1" s="1"/>
  <c r="V1987" i="1"/>
  <c r="AB1987" i="1" s="1"/>
  <c r="Z1991" i="1"/>
  <c r="AB1995" i="1"/>
  <c r="Z1999" i="1"/>
  <c r="AB2003" i="1"/>
  <c r="Z2007" i="1"/>
  <c r="AB2007" i="1" s="1"/>
  <c r="AB2011" i="1"/>
  <c r="Z2015" i="1"/>
  <c r="AB2019" i="1"/>
  <c r="Z2023" i="1"/>
  <c r="AB2023" i="1" s="1"/>
  <c r="AB2027" i="1"/>
  <c r="AB2158" i="1"/>
  <c r="AB2165" i="1"/>
  <c r="AB2167" i="1"/>
  <c r="AB2174" i="1"/>
  <c r="AB2181" i="1"/>
  <c r="AB2183" i="1"/>
  <c r="AB2190" i="1"/>
  <c r="AB2197" i="1"/>
  <c r="AB2199" i="1"/>
  <c r="AB2206" i="1"/>
  <c r="AB2213" i="1"/>
  <c r="AB2215" i="1"/>
  <c r="AB2222" i="1"/>
  <c r="AB2229" i="1"/>
  <c r="AB2231" i="1"/>
  <c r="AB2238" i="1"/>
  <c r="AB2245" i="1"/>
  <c r="AB2247" i="1"/>
  <c r="AB2254" i="1"/>
  <c r="AB2261" i="1"/>
  <c r="AB2263" i="1"/>
  <c r="AB2270" i="1"/>
  <c r="AB2277" i="1"/>
  <c r="AB2279" i="1"/>
  <c r="AB2286" i="1"/>
  <c r="AB2293" i="1"/>
  <c r="AB2295" i="1"/>
  <c r="AB2299" i="1"/>
  <c r="AB2303" i="1"/>
  <c r="AB2307" i="1"/>
  <c r="AB2311" i="1"/>
  <c r="AB2315" i="1"/>
  <c r="AB2319" i="1"/>
  <c r="AB2324" i="1"/>
  <c r="AB2326" i="1"/>
  <c r="AB2333" i="1"/>
  <c r="AB2335" i="1"/>
  <c r="AB2340" i="1"/>
  <c r="AB2342" i="1"/>
  <c r="AB2349" i="1"/>
  <c r="AB2351" i="1"/>
  <c r="AB2356" i="1"/>
  <c r="AB2358" i="1"/>
  <c r="AB2365" i="1"/>
  <c r="AB2367" i="1"/>
  <c r="AB2372" i="1"/>
  <c r="AB2374" i="1"/>
  <c r="AB2381" i="1"/>
  <c r="AB2383" i="1"/>
  <c r="AB2388" i="1"/>
  <c r="AB2390" i="1"/>
  <c r="AB2397" i="1"/>
  <c r="AB2399" i="1"/>
  <c r="AB2404" i="1"/>
  <c r="AB2406" i="1"/>
  <c r="AB2413" i="1"/>
  <c r="AB2415" i="1"/>
  <c r="AB2420" i="1"/>
  <c r="AB2422" i="1"/>
  <c r="AB2429" i="1"/>
  <c r="AB2431" i="1"/>
  <c r="AB2436" i="1"/>
  <c r="AB2438" i="1"/>
  <c r="AB2445" i="1"/>
  <c r="AB2447" i="1"/>
  <c r="AB2452" i="1"/>
  <c r="AB2454" i="1"/>
  <c r="AB2461" i="1"/>
  <c r="AB2463" i="1"/>
  <c r="AB2468" i="1"/>
  <c r="AB2470" i="1"/>
  <c r="AB2477" i="1"/>
  <c r="AB2479" i="1"/>
  <c r="AB2484" i="1"/>
  <c r="AB2486" i="1"/>
  <c r="AB2493" i="1"/>
  <c r="AB2495" i="1"/>
  <c r="AB2500" i="1"/>
  <c r="AB2502" i="1"/>
  <c r="AB2509" i="1"/>
  <c r="AB2511" i="1"/>
  <c r="AB2516" i="1"/>
  <c r="AB2518" i="1"/>
  <c r="AB2525" i="1"/>
  <c r="AB2532" i="1"/>
  <c r="AB2534" i="1"/>
  <c r="AB2541" i="1"/>
  <c r="AB2548" i="1"/>
  <c r="AB2550" i="1"/>
  <c r="AB2557" i="1"/>
  <c r="AB2559" i="1"/>
  <c r="AB2564" i="1"/>
  <c r="AB2566" i="1"/>
  <c r="AB2573" i="1"/>
  <c r="AB2575" i="1"/>
  <c r="AB2580" i="1"/>
  <c r="AB2582" i="1"/>
  <c r="AB2589" i="1"/>
  <c r="AB2591" i="1"/>
  <c r="AB2596" i="1"/>
  <c r="AB2598" i="1"/>
  <c r="AB2605" i="1"/>
  <c r="AB2607" i="1"/>
  <c r="AB2612" i="1"/>
  <c r="AB2614" i="1"/>
  <c r="AB2621" i="1"/>
  <c r="AB2623" i="1"/>
  <c r="AB2630" i="1"/>
  <c r="AB2637" i="1"/>
  <c r="AB2639" i="1"/>
  <c r="AB2644" i="1"/>
  <c r="AB2646" i="1"/>
  <c r="AB2653" i="1"/>
  <c r="AB2655" i="1"/>
  <c r="AB2660" i="1"/>
  <c r="AB2662" i="1"/>
  <c r="AB2669" i="1"/>
  <c r="AB2671" i="1"/>
  <c r="AB2676" i="1"/>
  <c r="AB2678" i="1"/>
  <c r="AB2688" i="1"/>
  <c r="Z2685" i="1"/>
  <c r="AB2685" i="1" s="1"/>
  <c r="M2688" i="1"/>
  <c r="S2690" i="1"/>
  <c r="AB2690" i="1" s="1"/>
  <c r="P2695" i="1"/>
  <c r="V2697" i="1"/>
  <c r="AB2697" i="1" s="1"/>
  <c r="AB2700" i="1"/>
  <c r="AB2702" i="1"/>
  <c r="AB2704" i="1"/>
  <c r="AB2706" i="1"/>
  <c r="AB2708" i="1"/>
  <c r="AB2710" i="1"/>
  <c r="AB2712" i="1"/>
  <c r="AB2714" i="1"/>
  <c r="AB2716" i="1"/>
  <c r="AB2718" i="1"/>
  <c r="AB2720" i="1"/>
  <c r="AB2722" i="1"/>
  <c r="AB2724" i="1"/>
  <c r="AB2726" i="1"/>
  <c r="AB2728" i="1"/>
  <c r="AB2730" i="1"/>
  <c r="AB2732" i="1"/>
  <c r="AB2734" i="1"/>
  <c r="AB2736" i="1"/>
  <c r="AB2741" i="1"/>
  <c r="AB2743" i="1"/>
  <c r="AB2750" i="1"/>
  <c r="AB2752" i="1"/>
  <c r="AB2762" i="1"/>
  <c r="AB2769" i="1"/>
  <c r="AB2772" i="1"/>
  <c r="AB2778" i="1"/>
  <c r="AB2785" i="1"/>
  <c r="AB2788" i="1"/>
  <c r="AB2794" i="1"/>
  <c r="AB2801" i="1"/>
  <c r="AB2804" i="1"/>
  <c r="AB2807" i="1"/>
  <c r="AB2810" i="1"/>
  <c r="AB2817" i="1"/>
  <c r="AB2820" i="1"/>
  <c r="AB2823" i="1"/>
  <c r="AB2826" i="1"/>
  <c r="AB2833" i="1"/>
  <c r="AB2836" i="1"/>
  <c r="AB2839" i="1"/>
  <c r="AB2842" i="1"/>
  <c r="AB2849" i="1"/>
  <c r="AB2852" i="1"/>
  <c r="AB2855" i="1"/>
  <c r="AB2858" i="1"/>
  <c r="AB2865" i="1"/>
  <c r="AB2868" i="1"/>
  <c r="AB2871" i="1"/>
  <c r="AB2874" i="1"/>
  <c r="AB2881" i="1"/>
  <c r="AB2884" i="1"/>
  <c r="AB2887" i="1"/>
  <c r="AB2890" i="1"/>
  <c r="AB2897" i="1"/>
  <c r="AB2900" i="1"/>
  <c r="AB2903" i="1"/>
  <c r="AB2906" i="1"/>
  <c r="AB2913" i="1"/>
  <c r="AB2916" i="1"/>
  <c r="AB2919" i="1"/>
  <c r="AB2922" i="1"/>
  <c r="AB2929" i="1"/>
  <c r="AB2932" i="1"/>
  <c r="AB2935" i="1"/>
  <c r="AB2938" i="1"/>
  <c r="AB2945" i="1"/>
  <c r="AB2948" i="1"/>
  <c r="AB2954" i="1"/>
  <c r="AB2961" i="1"/>
  <c r="AB2964" i="1"/>
  <c r="AB2970" i="1"/>
  <c r="AB2691" i="1"/>
  <c r="AB2698" i="1"/>
  <c r="AB2861" i="1"/>
  <c r="AB2867" i="1"/>
  <c r="AB2877" i="1"/>
  <c r="AB2883" i="1"/>
  <c r="AB2886" i="1"/>
  <c r="AB2893" i="1"/>
  <c r="AB2899" i="1"/>
  <c r="AB2902" i="1"/>
  <c r="AB2909" i="1"/>
  <c r="AB2915" i="1"/>
  <c r="AB2918" i="1"/>
  <c r="AB2925" i="1"/>
  <c r="AB2931" i="1"/>
  <c r="AB2934" i="1"/>
  <c r="AB2941" i="1"/>
  <c r="AB2947" i="1"/>
  <c r="AB2950" i="1"/>
  <c r="AB2957" i="1"/>
  <c r="AB2963" i="1"/>
  <c r="AB2966" i="1"/>
  <c r="AB2973" i="1"/>
  <c r="AB2987" i="1"/>
  <c r="P2687" i="1"/>
  <c r="AB2687" i="1" s="1"/>
  <c r="V2689" i="1"/>
  <c r="Z2693" i="1"/>
  <c r="AB2693" i="1" s="1"/>
  <c r="AB2695" i="1"/>
  <c r="M2696" i="1"/>
  <c r="AB2696" i="1" s="1"/>
  <c r="S2698" i="1"/>
  <c r="AB2699" i="1"/>
  <c r="AB2703" i="1"/>
  <c r="AB2707" i="1"/>
  <c r="AB2711" i="1"/>
  <c r="AB2715" i="1"/>
  <c r="AB2719" i="1"/>
  <c r="AB2723" i="1"/>
  <c r="AB2727" i="1"/>
  <c r="AB2731" i="1"/>
  <c r="AB2735" i="1"/>
  <c r="AB2742" i="1"/>
  <c r="AB2744" i="1"/>
  <c r="AB2749" i="1"/>
  <c r="AB2751" i="1"/>
  <c r="AB2757" i="1"/>
  <c r="AB2761" i="1"/>
  <c r="AB2764" i="1"/>
  <c r="AB2767" i="1"/>
  <c r="AB2770" i="1"/>
  <c r="AB2777" i="1"/>
  <c r="AB2780" i="1"/>
  <c r="AB2783" i="1"/>
  <c r="AB2786" i="1"/>
  <c r="AB2793" i="1"/>
  <c r="AB2796" i="1"/>
  <c r="AB2799" i="1"/>
  <c r="AB2802" i="1"/>
  <c r="AB2809" i="1"/>
  <c r="AB2812" i="1"/>
  <c r="AB2815" i="1"/>
  <c r="AB2818" i="1"/>
  <c r="AB2825" i="1"/>
  <c r="AB2828" i="1"/>
  <c r="AB2831" i="1"/>
  <c r="AB2834" i="1"/>
  <c r="AB2841" i="1"/>
  <c r="AB2844" i="1"/>
  <c r="AB2847" i="1"/>
  <c r="AB2850" i="1"/>
  <c r="AB2857" i="1"/>
  <c r="AB2860" i="1"/>
  <c r="AB2863" i="1"/>
  <c r="AB2866" i="1"/>
  <c r="AB2873" i="1"/>
  <c r="AB2876" i="1"/>
  <c r="AB2879" i="1"/>
  <c r="AB2882" i="1"/>
  <c r="AB2889" i="1"/>
  <c r="AB2892" i="1"/>
  <c r="AB2895" i="1"/>
  <c r="AB2898" i="1"/>
  <c r="AB2905" i="1"/>
  <c r="AB2908" i="1"/>
  <c r="AB2911" i="1"/>
  <c r="AB2914" i="1"/>
  <c r="AB2921" i="1"/>
  <c r="AB2924" i="1"/>
  <c r="AB2927" i="1"/>
  <c r="AB2930" i="1"/>
  <c r="AB2937" i="1"/>
  <c r="AB2940" i="1"/>
  <c r="AB2943" i="1"/>
  <c r="AB2946" i="1"/>
  <c r="AB2953" i="1"/>
  <c r="AB2956" i="1"/>
  <c r="AB2959" i="1"/>
  <c r="AB2962" i="1"/>
  <c r="AB2969" i="1"/>
  <c r="AB2972" i="1"/>
  <c r="AB2975" i="1"/>
  <c r="AB2738" i="1"/>
  <c r="AB2740" i="1"/>
  <c r="AB2745" i="1"/>
  <c r="AB2754" i="1"/>
  <c r="AB2763" i="1"/>
  <c r="AB2766" i="1"/>
  <c r="AB2773" i="1"/>
  <c r="AB2779" i="1"/>
  <c r="AB2782" i="1"/>
  <c r="AB2789" i="1"/>
  <c r="AB2795" i="1"/>
  <c r="AB2798" i="1"/>
  <c r="AB2805" i="1"/>
  <c r="AB2811" i="1"/>
  <c r="AB2814" i="1"/>
  <c r="AB2821" i="1"/>
  <c r="AB2827" i="1"/>
  <c r="AB2830" i="1"/>
  <c r="AB2837" i="1"/>
  <c r="AB2843" i="1"/>
  <c r="AB2846" i="1"/>
  <c r="AB2853" i="1"/>
  <c r="AB2859" i="1"/>
  <c r="AB2869" i="1"/>
  <c r="AB2875" i="1"/>
  <c r="AB2991" i="1"/>
  <c r="P2980" i="1"/>
  <c r="AB2980" i="1" s="1"/>
  <c r="Z2980" i="1"/>
  <c r="M2981" i="1"/>
  <c r="AB2981" i="1" s="1"/>
  <c r="P2988" i="1"/>
  <c r="AB2988" i="1" s="1"/>
  <c r="Z2988" i="1"/>
  <c r="AB2992" i="1"/>
  <c r="AB3000" i="1"/>
  <c r="AB3063" i="1"/>
  <c r="AB3068" i="1"/>
  <c r="AB3070" i="1"/>
  <c r="AB3079" i="1"/>
  <c r="AB3084" i="1"/>
  <c r="AB3086" i="1"/>
  <c r="AB3095" i="1"/>
  <c r="AB3100" i="1"/>
  <c r="AB3102" i="1"/>
  <c r="AB3111" i="1"/>
  <c r="AB3116" i="1"/>
  <c r="AB3118" i="1"/>
  <c r="AB3127" i="1"/>
  <c r="AB3132" i="1"/>
  <c r="AB3134" i="1"/>
  <c r="AB3143" i="1"/>
  <c r="AB3148" i="1"/>
  <c r="AB3150" i="1"/>
  <c r="AB3159" i="1"/>
  <c r="AB3164" i="1"/>
  <c r="AB3166" i="1"/>
  <c r="AB3175" i="1"/>
  <c r="AB3180" i="1"/>
  <c r="AB3182" i="1"/>
  <c r="AB3189" i="1"/>
  <c r="AB3191" i="1"/>
  <c r="AB3196" i="1"/>
  <c r="AB3198" i="1"/>
  <c r="AB3205" i="1"/>
  <c r="AB3207" i="1"/>
  <c r="AB3212" i="1"/>
  <c r="AB3214" i="1"/>
  <c r="AB3221" i="1"/>
  <c r="AB3223" i="1"/>
  <c r="AB3228" i="1"/>
  <c r="AB3230" i="1"/>
  <c r="AB3237" i="1"/>
  <c r="AB3239" i="1"/>
  <c r="AB3244" i="1"/>
  <c r="AB3246" i="1"/>
  <c r="AB3253" i="1"/>
  <c r="AB3255" i="1"/>
  <c r="AB3260" i="1"/>
  <c r="AB3262" i="1"/>
  <c r="AB3269" i="1"/>
  <c r="AB3271" i="1"/>
  <c r="AB3276" i="1"/>
  <c r="AB3278" i="1"/>
  <c r="AB3285" i="1"/>
  <c r="AB3287" i="1"/>
  <c r="AB3292" i="1"/>
  <c r="AB3294" i="1"/>
  <c r="AB3301" i="1"/>
  <c r="P2978" i="1"/>
  <c r="AB2978" i="1" s="1"/>
  <c r="M2979" i="1"/>
  <c r="AB2979" i="1" s="1"/>
  <c r="V2980" i="1"/>
  <c r="S2981" i="1"/>
  <c r="AB2982" i="1"/>
  <c r="P2986" i="1"/>
  <c r="M2987" i="1"/>
  <c r="V2988" i="1"/>
  <c r="S2989" i="1"/>
  <c r="AB2989" i="1" s="1"/>
  <c r="AB2990" i="1"/>
  <c r="P2994" i="1"/>
  <c r="Z2994" i="1"/>
  <c r="M2995" i="1"/>
  <c r="AB2995" i="1" s="1"/>
  <c r="V2996" i="1"/>
  <c r="S2997" i="1"/>
  <c r="AB2997" i="1" s="1"/>
  <c r="AB2998" i="1"/>
  <c r="P3002" i="1"/>
  <c r="AB3002" i="1" s="1"/>
  <c r="M3003" i="1"/>
  <c r="AB3003" i="1" s="1"/>
  <c r="V3004" i="1"/>
  <c r="AB3004" i="1" s="1"/>
  <c r="AB3005" i="1"/>
  <c r="V3008" i="1"/>
  <c r="AB3008" i="1" s="1"/>
  <c r="AB3009" i="1"/>
  <c r="V3012" i="1"/>
  <c r="AB3012" i="1" s="1"/>
  <c r="AB3013" i="1"/>
  <c r="AB3017" i="1"/>
  <c r="AB3021" i="1"/>
  <c r="AB3025" i="1"/>
  <c r="V3028" i="1"/>
  <c r="AB3029" i="1"/>
  <c r="AB3033" i="1"/>
  <c r="V3036" i="1"/>
  <c r="AB3036" i="1" s="1"/>
  <c r="AB3037" i="1"/>
  <c r="V3040" i="1"/>
  <c r="AB3040" i="1" s="1"/>
  <c r="AB3041" i="1"/>
  <c r="V3044" i="1"/>
  <c r="AB3044" i="1" s="1"/>
  <c r="AB3045" i="1"/>
  <c r="AB3049" i="1"/>
  <c r="AB3053" i="1"/>
  <c r="V3056" i="1"/>
  <c r="AB3056" i="1" s="1"/>
  <c r="AB3057" i="1"/>
  <c r="AB3059" i="1"/>
  <c r="AB3064" i="1"/>
  <c r="AB3066" i="1"/>
  <c r="AB3073" i="1"/>
  <c r="AB3075" i="1"/>
  <c r="AB3080" i="1"/>
  <c r="AB3082" i="1"/>
  <c r="AB3089" i="1"/>
  <c r="AB3091" i="1"/>
  <c r="AB3096" i="1"/>
  <c r="AB3098" i="1"/>
  <c r="AB3105" i="1"/>
  <c r="AB3107" i="1"/>
  <c r="AB3112" i="1"/>
  <c r="AB3114" i="1"/>
  <c r="AB3121" i="1"/>
  <c r="AB3123" i="1"/>
  <c r="AB3128" i="1"/>
  <c r="AB3130" i="1"/>
  <c r="AB3137" i="1"/>
  <c r="AB3139" i="1"/>
  <c r="AB3146" i="1"/>
  <c r="AB3153" i="1"/>
  <c r="AB3155" i="1"/>
  <c r="AB3160" i="1"/>
  <c r="AB3162" i="1"/>
  <c r="AB3169" i="1"/>
  <c r="AB3171" i="1"/>
  <c r="AB3176" i="1"/>
  <c r="AB3178" i="1"/>
  <c r="AB3185" i="1"/>
  <c r="AB3187" i="1"/>
  <c r="AB3192" i="1"/>
  <c r="AB3194" i="1"/>
  <c r="AB3201" i="1"/>
  <c r="AB3203" i="1"/>
  <c r="AB3208" i="1"/>
  <c r="AB3210" i="1"/>
  <c r="AB3217" i="1"/>
  <c r="AB3219" i="1"/>
  <c r="AB3224" i="1"/>
  <c r="AB3226" i="1"/>
  <c r="AB3233" i="1"/>
  <c r="AB3235" i="1"/>
  <c r="AB3240" i="1"/>
  <c r="AB3242" i="1"/>
  <c r="AB3249" i="1"/>
  <c r="AB3251" i="1"/>
  <c r="AB3256" i="1"/>
  <c r="AB3258" i="1"/>
  <c r="AB3265" i="1"/>
  <c r="AB3267" i="1"/>
  <c r="AB3272" i="1"/>
  <c r="AB3274" i="1"/>
  <c r="AB3281" i="1"/>
  <c r="AB3283" i="1"/>
  <c r="AB3288" i="1"/>
  <c r="AB3290" i="1"/>
  <c r="AB3297" i="1"/>
  <c r="AB3299" i="1"/>
  <c r="AB3305" i="1"/>
  <c r="AB3313" i="1"/>
  <c r="AB3318" i="1"/>
  <c r="AB2996" i="1"/>
  <c r="AB3238" i="1"/>
  <c r="AB3254" i="1"/>
  <c r="AB3270" i="1"/>
  <c r="AB3286" i="1"/>
  <c r="AB3302" i="1"/>
  <c r="S2977" i="1"/>
  <c r="AB2977" i="1" s="1"/>
  <c r="V2984" i="1"/>
  <c r="AB2984" i="1" s="1"/>
  <c r="AB2986" i="1"/>
  <c r="V2992" i="1"/>
  <c r="AB2994" i="1"/>
  <c r="AB3006" i="1"/>
  <c r="AB3010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8" i="1"/>
  <c r="AB3042" i="1"/>
  <c r="AB3046" i="1"/>
  <c r="AB3048" i="1"/>
  <c r="AB3050" i="1"/>
  <c r="AB3052" i="1"/>
  <c r="AB3054" i="1"/>
  <c r="AB3058" i="1"/>
  <c r="AB3065" i="1"/>
  <c r="AB3067" i="1"/>
  <c r="AB3072" i="1"/>
  <c r="AB3074" i="1"/>
  <c r="AB3081" i="1"/>
  <c r="AB3083" i="1"/>
  <c r="AB3088" i="1"/>
  <c r="AB3090" i="1"/>
  <c r="AB3097" i="1"/>
  <c r="AB3099" i="1"/>
  <c r="AB3104" i="1"/>
  <c r="AB3106" i="1"/>
  <c r="AB3113" i="1"/>
  <c r="AB3115" i="1"/>
  <c r="AB3120" i="1"/>
  <c r="AB3122" i="1"/>
  <c r="AB3129" i="1"/>
  <c r="AB3131" i="1"/>
  <c r="AB3136" i="1"/>
  <c r="AB3138" i="1"/>
  <c r="AB3145" i="1"/>
  <c r="AB3147" i="1"/>
  <c r="AB3152" i="1"/>
  <c r="AB3154" i="1"/>
  <c r="AB3161" i="1"/>
  <c r="AB3163" i="1"/>
  <c r="AB3168" i="1"/>
  <c r="AB3170" i="1"/>
  <c r="AB3177" i="1"/>
  <c r="AB3179" i="1"/>
  <c r="AB3184" i="1"/>
  <c r="AB3186" i="1"/>
  <c r="AB3193" i="1"/>
  <c r="AB3195" i="1"/>
  <c r="AB3200" i="1"/>
  <c r="AB3202" i="1"/>
  <c r="AB3209" i="1"/>
  <c r="AB3211" i="1"/>
  <c r="AB3216" i="1"/>
  <c r="AB3218" i="1"/>
  <c r="AB3225" i="1"/>
  <c r="AB3227" i="1"/>
  <c r="AB3232" i="1"/>
  <c r="AB3234" i="1"/>
  <c r="AB3248" i="1"/>
  <c r="AB3311" i="1"/>
  <c r="AB3329" i="1"/>
  <c r="S3303" i="1"/>
  <c r="AB3303" i="1" s="1"/>
  <c r="P3308" i="1"/>
  <c r="V3310" i="1"/>
  <c r="AB3310" i="1" s="1"/>
  <c r="Z3314" i="1"/>
  <c r="AB3314" i="1" s="1"/>
  <c r="AB3316" i="1"/>
  <c r="Z3318" i="1"/>
  <c r="M3321" i="1"/>
  <c r="AB3321" i="1" s="1"/>
  <c r="S3323" i="1"/>
  <c r="AB3323" i="1" s="1"/>
  <c r="AB3324" i="1"/>
  <c r="Z3326" i="1"/>
  <c r="AB3326" i="1" s="1"/>
  <c r="M3329" i="1"/>
  <c r="AB3331" i="1"/>
  <c r="S3331" i="1"/>
  <c r="AB3332" i="1"/>
  <c r="AB3391" i="1"/>
  <c r="AB3393" i="1"/>
  <c r="AB3398" i="1"/>
  <c r="AB3400" i="1"/>
  <c r="AB3407" i="1"/>
  <c r="AB3409" i="1"/>
  <c r="AB3414" i="1"/>
  <c r="AB3416" i="1"/>
  <c r="AB3423" i="1"/>
  <c r="AB3425" i="1"/>
  <c r="AB3430" i="1"/>
  <c r="AB3432" i="1"/>
  <c r="AB3439" i="1"/>
  <c r="AB3441" i="1"/>
  <c r="AB3446" i="1"/>
  <c r="AB3448" i="1"/>
  <c r="AB3455" i="1"/>
  <c r="AB3457" i="1"/>
  <c r="AB3462" i="1"/>
  <c r="AB3465" i="1"/>
  <c r="AB3469" i="1"/>
  <c r="AB3473" i="1"/>
  <c r="AB3477" i="1"/>
  <c r="AB3481" i="1"/>
  <c r="AB3485" i="1"/>
  <c r="AB3489" i="1"/>
  <c r="AB3493" i="1"/>
  <c r="AB3497" i="1"/>
  <c r="AB3501" i="1"/>
  <c r="AB3505" i="1"/>
  <c r="AB3509" i="1"/>
  <c r="AB3513" i="1"/>
  <c r="AB3517" i="1"/>
  <c r="AB3521" i="1"/>
  <c r="AB3525" i="1"/>
  <c r="AB3529" i="1"/>
  <c r="AB3533" i="1"/>
  <c r="AB3537" i="1"/>
  <c r="AB3541" i="1"/>
  <c r="AB3545" i="1"/>
  <c r="AB3549" i="1"/>
  <c r="AB3553" i="1"/>
  <c r="AB3557" i="1"/>
  <c r="AB3561" i="1"/>
  <c r="AB3565" i="1"/>
  <c r="AB3569" i="1"/>
  <c r="AB3573" i="1"/>
  <c r="AB3577" i="1"/>
  <c r="AB3581" i="1"/>
  <c r="AB3585" i="1"/>
  <c r="AB3589" i="1"/>
  <c r="AB3595" i="1"/>
  <c r="AB3602" i="1"/>
  <c r="AB3605" i="1"/>
  <c r="AB3611" i="1"/>
  <c r="AB3618" i="1"/>
  <c r="AB3647" i="1"/>
  <c r="AB3689" i="1"/>
  <c r="AB3304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4" i="1"/>
  <c r="AB3396" i="1"/>
  <c r="AB3403" i="1"/>
  <c r="AB3405" i="1"/>
  <c r="AB3410" i="1"/>
  <c r="AB3412" i="1"/>
  <c r="AB3419" i="1"/>
  <c r="AB3421" i="1"/>
  <c r="AB3426" i="1"/>
  <c r="AB3428" i="1"/>
  <c r="AB3435" i="1"/>
  <c r="AB3437" i="1"/>
  <c r="AB3442" i="1"/>
  <c r="AB3444" i="1"/>
  <c r="AB3451" i="1"/>
  <c r="AB3453" i="1"/>
  <c r="AB3458" i="1"/>
  <c r="AB3460" i="1"/>
  <c r="AB3464" i="1"/>
  <c r="AB3468" i="1"/>
  <c r="AB3472" i="1"/>
  <c r="AB3476" i="1"/>
  <c r="AB3480" i="1"/>
  <c r="AB3484" i="1"/>
  <c r="AB3488" i="1"/>
  <c r="AB3492" i="1"/>
  <c r="AB3496" i="1"/>
  <c r="AB3500" i="1"/>
  <c r="AB3504" i="1"/>
  <c r="AB3508" i="1"/>
  <c r="AB3512" i="1"/>
  <c r="AB3516" i="1"/>
  <c r="AB3520" i="1"/>
  <c r="AB3524" i="1"/>
  <c r="AB3528" i="1"/>
  <c r="AB3532" i="1"/>
  <c r="AB3536" i="1"/>
  <c r="AB3540" i="1"/>
  <c r="AB3544" i="1"/>
  <c r="AB3548" i="1"/>
  <c r="AB3552" i="1"/>
  <c r="AB3556" i="1"/>
  <c r="AB3560" i="1"/>
  <c r="AB3564" i="1"/>
  <c r="AB3568" i="1"/>
  <c r="AB3572" i="1"/>
  <c r="AB3576" i="1"/>
  <c r="AB3580" i="1"/>
  <c r="AB3584" i="1"/>
  <c r="AB3598" i="1"/>
  <c r="AB3604" i="1"/>
  <c r="AB3607" i="1"/>
  <c r="AB3614" i="1"/>
  <c r="AB3629" i="1"/>
  <c r="AB3669" i="1"/>
  <c r="AB3701" i="1"/>
  <c r="V3302" i="1"/>
  <c r="Z3306" i="1"/>
  <c r="AB3306" i="1" s="1"/>
  <c r="AB3308" i="1"/>
  <c r="M3309" i="1"/>
  <c r="AB3309" i="1" s="1"/>
  <c r="S3311" i="1"/>
  <c r="M3317" i="1"/>
  <c r="AB3317" i="1" s="1"/>
  <c r="S3319" i="1"/>
  <c r="AB3319" i="1" s="1"/>
  <c r="AB3320" i="1"/>
  <c r="Z3322" i="1"/>
  <c r="AB3322" i="1" s="1"/>
  <c r="M3325" i="1"/>
  <c r="AB3325" i="1" s="1"/>
  <c r="AB3327" i="1"/>
  <c r="S3327" i="1"/>
  <c r="AB3328" i="1"/>
  <c r="Z3330" i="1"/>
  <c r="AB3330" i="1" s="1"/>
  <c r="M3333" i="1"/>
  <c r="AB3333" i="1" s="1"/>
  <c r="AB3390" i="1"/>
  <c r="AB3392" i="1"/>
  <c r="AB3401" i="1"/>
  <c r="AB3406" i="1"/>
  <c r="AB3408" i="1"/>
  <c r="AB3417" i="1"/>
  <c r="AB3422" i="1"/>
  <c r="AB3424" i="1"/>
  <c r="AB3433" i="1"/>
  <c r="AB3438" i="1"/>
  <c r="AB3440" i="1"/>
  <c r="AB3449" i="1"/>
  <c r="AB3454" i="1"/>
  <c r="AB3456" i="1"/>
  <c r="AB3463" i="1"/>
  <c r="AB3467" i="1"/>
  <c r="AB3471" i="1"/>
  <c r="AB3475" i="1"/>
  <c r="AB3479" i="1"/>
  <c r="AB3483" i="1"/>
  <c r="AB3487" i="1"/>
  <c r="AB3491" i="1"/>
  <c r="AB3495" i="1"/>
  <c r="AB3499" i="1"/>
  <c r="AB3503" i="1"/>
  <c r="AB3507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3" i="1"/>
  <c r="AB3567" i="1"/>
  <c r="AB3571" i="1"/>
  <c r="AB3575" i="1"/>
  <c r="AB3579" i="1"/>
  <c r="AB3583" i="1"/>
  <c r="AB3587" i="1"/>
  <c r="AB3594" i="1"/>
  <c r="AB3597" i="1"/>
  <c r="AB3600" i="1"/>
  <c r="AB3603" i="1"/>
  <c r="AB3610" i="1"/>
  <c r="AB3613" i="1"/>
  <c r="AB3616" i="1"/>
  <c r="AB3619" i="1"/>
  <c r="AB3623" i="1"/>
  <c r="AB3639" i="1"/>
  <c r="AB3655" i="1"/>
  <c r="AB3665" i="1"/>
  <c r="AB3312" i="1"/>
  <c r="AB3336" i="1"/>
  <c r="AB3340" i="1"/>
  <c r="AB3344" i="1"/>
  <c r="AB3586" i="1"/>
  <c r="AB3590" i="1"/>
  <c r="AB3596" i="1"/>
  <c r="AB3657" i="1"/>
  <c r="AB3661" i="1"/>
  <c r="P3624" i="1"/>
  <c r="M3625" i="1"/>
  <c r="AB3625" i="1" s="1"/>
  <c r="S3627" i="1"/>
  <c r="AB3628" i="1"/>
  <c r="P3632" i="1"/>
  <c r="M3633" i="1"/>
  <c r="AB3633" i="1" s="1"/>
  <c r="V3634" i="1"/>
  <c r="S3635" i="1"/>
  <c r="AB3635" i="1" s="1"/>
  <c r="P3640" i="1"/>
  <c r="AB3640" i="1" s="1"/>
  <c r="M3641" i="1"/>
  <c r="AB3641" i="1" s="1"/>
  <c r="AB3644" i="1"/>
  <c r="P3648" i="1"/>
  <c r="M3649" i="1"/>
  <c r="AB3649" i="1" s="1"/>
  <c r="V3650" i="1"/>
  <c r="AB3652" i="1"/>
  <c r="P3656" i="1"/>
  <c r="M3657" i="1"/>
  <c r="AB3710" i="1"/>
  <c r="AB3712" i="1"/>
  <c r="AB3719" i="1"/>
  <c r="AB3721" i="1"/>
  <c r="AB3726" i="1"/>
  <c r="AB3728" i="1"/>
  <c r="AB3735" i="1"/>
  <c r="AB3737" i="1"/>
  <c r="AB3742" i="1"/>
  <c r="AB3744" i="1"/>
  <c r="AB3751" i="1"/>
  <c r="AB3753" i="1"/>
  <c r="AB3758" i="1"/>
  <c r="AB3760" i="1"/>
  <c r="AB3767" i="1"/>
  <c r="AB3769" i="1"/>
  <c r="AB3774" i="1"/>
  <c r="AB3776" i="1"/>
  <c r="AB3783" i="1"/>
  <c r="AB3785" i="1"/>
  <c r="AB3790" i="1"/>
  <c r="AB3792" i="1"/>
  <c r="AB3799" i="1"/>
  <c r="AB3801" i="1"/>
  <c r="AB3806" i="1"/>
  <c r="AB3808" i="1"/>
  <c r="AB3815" i="1"/>
  <c r="AB3817" i="1"/>
  <c r="AB3822" i="1"/>
  <c r="AB3824" i="1"/>
  <c r="AB3831" i="1"/>
  <c r="AB3833" i="1"/>
  <c r="AB3838" i="1"/>
  <c r="AB3840" i="1"/>
  <c r="AB3847" i="1"/>
  <c r="AB3849" i="1"/>
  <c r="AB3854" i="1"/>
  <c r="AB3856" i="1"/>
  <c r="AB3863" i="1"/>
  <c r="AB3865" i="1"/>
  <c r="AB3870" i="1"/>
  <c r="AB3872" i="1"/>
  <c r="AB3879" i="1"/>
  <c r="AB3881" i="1"/>
  <c r="AB3886" i="1"/>
  <c r="AB3888" i="1"/>
  <c r="AB3895" i="1"/>
  <c r="AB3897" i="1"/>
  <c r="AB3902" i="1"/>
  <c r="AB3904" i="1"/>
  <c r="AB3911" i="1"/>
  <c r="AB3913" i="1"/>
  <c r="AB3918" i="1"/>
  <c r="AB3920" i="1"/>
  <c r="AB3927" i="1"/>
  <c r="AB3929" i="1"/>
  <c r="AB3934" i="1"/>
  <c r="AB3936" i="1"/>
  <c r="AB3943" i="1"/>
  <c r="AB3945" i="1"/>
  <c r="AB3955" i="1"/>
  <c r="AB3971" i="1"/>
  <c r="AB3626" i="1"/>
  <c r="AB3642" i="1"/>
  <c r="AB3658" i="1"/>
  <c r="AB3672" i="1"/>
  <c r="AB3684" i="1"/>
  <c r="AB3692" i="1"/>
  <c r="AB3704" i="1"/>
  <c r="AB3959" i="1"/>
  <c r="M3621" i="1"/>
  <c r="AB3621" i="1" s="1"/>
  <c r="AB3624" i="1"/>
  <c r="P3628" i="1"/>
  <c r="M3629" i="1"/>
  <c r="V3630" i="1"/>
  <c r="S3631" i="1"/>
  <c r="AB3631" i="1" s="1"/>
  <c r="AB3632" i="1"/>
  <c r="P3636" i="1"/>
  <c r="AB3636" i="1" s="1"/>
  <c r="M3637" i="1"/>
  <c r="AB3637" i="1" s="1"/>
  <c r="P3644" i="1"/>
  <c r="Z3644" i="1"/>
  <c r="M3645" i="1"/>
  <c r="AB3645" i="1" s="1"/>
  <c r="V3646" i="1"/>
  <c r="AB3648" i="1"/>
  <c r="P3652" i="1"/>
  <c r="M3653" i="1"/>
  <c r="AB3653" i="1" s="1"/>
  <c r="AB3656" i="1"/>
  <c r="P3660" i="1"/>
  <c r="AB3660" i="1" s="1"/>
  <c r="M3661" i="1"/>
  <c r="Z3662" i="1"/>
  <c r="S3663" i="1"/>
  <c r="P3664" i="1"/>
  <c r="AB3664" i="1" s="1"/>
  <c r="M3665" i="1"/>
  <c r="P3668" i="1"/>
  <c r="AB3668" i="1" s="1"/>
  <c r="M3669" i="1"/>
  <c r="P3672" i="1"/>
  <c r="M3673" i="1"/>
  <c r="AB3673" i="1" s="1"/>
  <c r="P3676" i="1"/>
  <c r="AB3676" i="1" s="1"/>
  <c r="M3677" i="1"/>
  <c r="AB3677" i="1" s="1"/>
  <c r="P3680" i="1"/>
  <c r="AB3680" i="1" s="1"/>
  <c r="P3684" i="1"/>
  <c r="M3685" i="1"/>
  <c r="AB3685" i="1" s="1"/>
  <c r="P3688" i="1"/>
  <c r="AB3688" i="1" s="1"/>
  <c r="M3689" i="1"/>
  <c r="P3692" i="1"/>
  <c r="M3693" i="1"/>
  <c r="AB3693" i="1" s="1"/>
  <c r="P3696" i="1"/>
  <c r="AB3696" i="1" s="1"/>
  <c r="M3697" i="1"/>
  <c r="AB3697" i="1" s="1"/>
  <c r="S3699" i="1"/>
  <c r="P3700" i="1"/>
  <c r="AB3700" i="1" s="1"/>
  <c r="M3701" i="1"/>
  <c r="Z3702" i="1"/>
  <c r="AB3702" i="1" s="1"/>
  <c r="P3704" i="1"/>
  <c r="M3705" i="1"/>
  <c r="AB3705" i="1" s="1"/>
  <c r="P3708" i="1"/>
  <c r="AB3708" i="1" s="1"/>
  <c r="AB3711" i="1"/>
  <c r="AB3713" i="1"/>
  <c r="AB3718" i="1"/>
  <c r="AB3720" i="1"/>
  <c r="AB3727" i="1"/>
  <c r="AB3729" i="1"/>
  <c r="AB3734" i="1"/>
  <c r="AB3736" i="1"/>
  <c r="AB3743" i="1"/>
  <c r="AB3745" i="1"/>
  <c r="AB3750" i="1"/>
  <c r="AB3752" i="1"/>
  <c r="AB3759" i="1"/>
  <c r="AB3761" i="1"/>
  <c r="AB3766" i="1"/>
  <c r="AB3768" i="1"/>
  <c r="AB3775" i="1"/>
  <c r="AB3777" i="1"/>
  <c r="AB3782" i="1"/>
  <c r="AB3784" i="1"/>
  <c r="AB3791" i="1"/>
  <c r="AB3793" i="1"/>
  <c r="AB3798" i="1"/>
  <c r="AB3800" i="1"/>
  <c r="AB3807" i="1"/>
  <c r="AB3809" i="1"/>
  <c r="AB3814" i="1"/>
  <c r="AB3816" i="1"/>
  <c r="AB3823" i="1"/>
  <c r="AB3825" i="1"/>
  <c r="AB3830" i="1"/>
  <c r="AB3832" i="1"/>
  <c r="AB3839" i="1"/>
  <c r="AB3841" i="1"/>
  <c r="AB3846" i="1"/>
  <c r="AB3848" i="1"/>
  <c r="AB3855" i="1"/>
  <c r="AB3857" i="1"/>
  <c r="AB3862" i="1"/>
  <c r="AB3864" i="1"/>
  <c r="AB3871" i="1"/>
  <c r="AB3873" i="1"/>
  <c r="AB3878" i="1"/>
  <c r="AB3880" i="1"/>
  <c r="AB3887" i="1"/>
  <c r="AB3889" i="1"/>
  <c r="AB3894" i="1"/>
  <c r="AB3896" i="1"/>
  <c r="AB3903" i="1"/>
  <c r="AB3905" i="1"/>
  <c r="AB3910" i="1"/>
  <c r="AB3912" i="1"/>
  <c r="AB3919" i="1"/>
  <c r="AB3921" i="1"/>
  <c r="AB3926" i="1"/>
  <c r="AB3928" i="1"/>
  <c r="AB3935" i="1"/>
  <c r="AB3937" i="1"/>
  <c r="AB3942" i="1"/>
  <c r="AB3944" i="1"/>
  <c r="AB3947" i="1"/>
  <c r="AB3979" i="1"/>
  <c r="AB3620" i="1"/>
  <c r="AB3622" i="1"/>
  <c r="P3626" i="1"/>
  <c r="M3627" i="1"/>
  <c r="AB3627" i="1" s="1"/>
  <c r="AB3630" i="1"/>
  <c r="P3634" i="1"/>
  <c r="AB3634" i="1" s="1"/>
  <c r="Z3634" i="1"/>
  <c r="M3635" i="1"/>
  <c r="AB3638" i="1"/>
  <c r="P3642" i="1"/>
  <c r="M3643" i="1"/>
  <c r="AB3643" i="1" s="1"/>
  <c r="V3644" i="1"/>
  <c r="AB3646" i="1"/>
  <c r="P3650" i="1"/>
  <c r="AB3650" i="1" s="1"/>
  <c r="Z3650" i="1"/>
  <c r="M3651" i="1"/>
  <c r="AB3651" i="1" s="1"/>
  <c r="AB3654" i="1"/>
  <c r="P3658" i="1"/>
  <c r="M3659" i="1"/>
  <c r="AB3659" i="1" s="1"/>
  <c r="V3662" i="1"/>
  <c r="AB3662" i="1" s="1"/>
  <c r="AB3663" i="1"/>
  <c r="AB3667" i="1"/>
  <c r="AB3671" i="1"/>
  <c r="V3674" i="1"/>
  <c r="AB3674" i="1" s="1"/>
  <c r="AB3675" i="1"/>
  <c r="AB3679" i="1"/>
  <c r="AB3683" i="1"/>
  <c r="AB3687" i="1"/>
  <c r="AB3691" i="1"/>
  <c r="AB3695" i="1"/>
  <c r="AB3699" i="1"/>
  <c r="AB3703" i="1"/>
  <c r="AB3707" i="1"/>
  <c r="AB3709" i="1"/>
  <c r="AB3714" i="1"/>
  <c r="AB3716" i="1"/>
  <c r="AB3725" i="1"/>
  <c r="AB3730" i="1"/>
  <c r="AB3732" i="1"/>
  <c r="AB3741" i="1"/>
  <c r="AB3746" i="1"/>
  <c r="AB3748" i="1"/>
  <c r="AB3757" i="1"/>
  <c r="AB3762" i="1"/>
  <c r="AB3764" i="1"/>
  <c r="AB3773" i="1"/>
  <c r="AB3778" i="1"/>
  <c r="AB3780" i="1"/>
  <c r="AB3789" i="1"/>
  <c r="AB3794" i="1"/>
  <c r="AB3796" i="1"/>
  <c r="AB3805" i="1"/>
  <c r="AB3810" i="1"/>
  <c r="AB3812" i="1"/>
  <c r="AB3821" i="1"/>
  <c r="AB3826" i="1"/>
  <c r="AB3828" i="1"/>
  <c r="AB3837" i="1"/>
  <c r="AB3842" i="1"/>
  <c r="AB3844" i="1"/>
  <c r="AB3853" i="1"/>
  <c r="AB3858" i="1"/>
  <c r="AB3860" i="1"/>
  <c r="AB3869" i="1"/>
  <c r="AB3874" i="1"/>
  <c r="AB3876" i="1"/>
  <c r="AB3885" i="1"/>
  <c r="AB3890" i="1"/>
  <c r="AB3892" i="1"/>
  <c r="AB3901" i="1"/>
  <c r="AB3906" i="1"/>
  <c r="AB3908" i="1"/>
  <c r="AB3917" i="1"/>
  <c r="AB3922" i="1"/>
  <c r="AB3924" i="1"/>
  <c r="AB3933" i="1"/>
  <c r="AB3938" i="1"/>
  <c r="AB3940" i="1"/>
  <c r="AB3961" i="1"/>
  <c r="AB3977" i="1"/>
  <c r="AB3946" i="1"/>
  <c r="P3950" i="1"/>
  <c r="M3951" i="1"/>
  <c r="AB3951" i="1" s="1"/>
  <c r="P3958" i="1"/>
  <c r="AB3958" i="1" s="1"/>
  <c r="M3959" i="1"/>
  <c r="P3966" i="1"/>
  <c r="Z3966" i="1"/>
  <c r="AB3966" i="1" s="1"/>
  <c r="P3974" i="1"/>
  <c r="Z3974" i="1"/>
  <c r="M3975" i="1"/>
  <c r="AB3975" i="1" s="1"/>
  <c r="P3982" i="1"/>
  <c r="M3983" i="1"/>
  <c r="P3984" i="1"/>
  <c r="M3985" i="1"/>
  <c r="AB3985" i="1" s="1"/>
  <c r="Z3986" i="1"/>
  <c r="AB3986" i="1" s="1"/>
  <c r="P3988" i="1"/>
  <c r="M3989" i="1"/>
  <c r="AB3989" i="1" s="1"/>
  <c r="P3992" i="1"/>
  <c r="M3993" i="1"/>
  <c r="AB3993" i="1" s="1"/>
  <c r="P3996" i="1"/>
  <c r="M3997" i="1"/>
  <c r="AB3997" i="1" s="1"/>
  <c r="Z3998" i="1"/>
  <c r="S3999" i="1"/>
  <c r="AB3999" i="1" s="1"/>
  <c r="P4000" i="1"/>
  <c r="M4001" i="1"/>
  <c r="AB4001" i="1" s="1"/>
  <c r="Z4002" i="1"/>
  <c r="S4003" i="1"/>
  <c r="P4004" i="1"/>
  <c r="M4005" i="1"/>
  <c r="AB4005" i="1" s="1"/>
  <c r="Z4006" i="1"/>
  <c r="P4008" i="1"/>
  <c r="M4009" i="1"/>
  <c r="AB4009" i="1" s="1"/>
  <c r="Z4010" i="1"/>
  <c r="AB4010" i="1" s="1"/>
  <c r="S4011" i="1"/>
  <c r="P4012" i="1"/>
  <c r="M4013" i="1"/>
  <c r="AB4013" i="1" s="1"/>
  <c r="Z4014" i="1"/>
  <c r="AB4014" i="1" s="1"/>
  <c r="S4015" i="1"/>
  <c r="P4016" i="1"/>
  <c r="M4017" i="1"/>
  <c r="AB4017" i="1" s="1"/>
  <c r="P4020" i="1"/>
  <c r="AB4020" i="1" s="1"/>
  <c r="M4021" i="1"/>
  <c r="AB4021" i="1" s="1"/>
  <c r="AB4027" i="1"/>
  <c r="AB4029" i="1"/>
  <c r="AB4034" i="1"/>
  <c r="AB4036" i="1"/>
  <c r="AB4043" i="1"/>
  <c r="AB4045" i="1"/>
  <c r="AB4050" i="1"/>
  <c r="AB4052" i="1"/>
  <c r="AB4059" i="1"/>
  <c r="AB4061" i="1"/>
  <c r="AB4066" i="1"/>
  <c r="AB4068" i="1"/>
  <c r="AB4075" i="1"/>
  <c r="AB4077" i="1"/>
  <c r="AB4082" i="1"/>
  <c r="AB4084" i="1"/>
  <c r="AB4091" i="1"/>
  <c r="AB4093" i="1"/>
  <c r="AB4098" i="1"/>
  <c r="AB4100" i="1"/>
  <c r="AB4107" i="1"/>
  <c r="AB4109" i="1"/>
  <c r="AB4114" i="1"/>
  <c r="AB4116" i="1"/>
  <c r="AB4123" i="1"/>
  <c r="AB4125" i="1"/>
  <c r="AB4130" i="1"/>
  <c r="AB4132" i="1"/>
  <c r="AB4139" i="1"/>
  <c r="AB4141" i="1"/>
  <c r="AB4146" i="1"/>
  <c r="AB4148" i="1"/>
  <c r="AB4155" i="1"/>
  <c r="AB4157" i="1"/>
  <c r="AB4162" i="1"/>
  <c r="AB4164" i="1"/>
  <c r="AB4171" i="1"/>
  <c r="AB4173" i="1"/>
  <c r="AB4179" i="1"/>
  <c r="AB3952" i="1"/>
  <c r="AB3960" i="1"/>
  <c r="AB3968" i="1"/>
  <c r="AB3976" i="1"/>
  <c r="AB3983" i="1"/>
  <c r="AB4003" i="1"/>
  <c r="AB4011" i="1"/>
  <c r="AB4015" i="1"/>
  <c r="AB4191" i="1"/>
  <c r="P3946" i="1"/>
  <c r="Z3946" i="1"/>
  <c r="M3947" i="1"/>
  <c r="AB3950" i="1"/>
  <c r="P3954" i="1"/>
  <c r="AB3954" i="1" s="1"/>
  <c r="M3955" i="1"/>
  <c r="P3962" i="1"/>
  <c r="AB3962" i="1" s="1"/>
  <c r="M3963" i="1"/>
  <c r="AB3963" i="1" s="1"/>
  <c r="Z3970" i="1"/>
  <c r="AB3970" i="1" s="1"/>
  <c r="AB3974" i="1"/>
  <c r="Z3978" i="1"/>
  <c r="AB3978" i="1" s="1"/>
  <c r="AB3982" i="1"/>
  <c r="AB4026" i="1"/>
  <c r="AB4028" i="1"/>
  <c r="AB4035" i="1"/>
  <c r="AB4037" i="1"/>
  <c r="AB4042" i="1"/>
  <c r="AB4044" i="1"/>
  <c r="AB4051" i="1"/>
  <c r="AB4053" i="1"/>
  <c r="AB4058" i="1"/>
  <c r="AB4060" i="1"/>
  <c r="AB4067" i="1"/>
  <c r="AB4069" i="1"/>
  <c r="AB4074" i="1"/>
  <c r="AB4076" i="1"/>
  <c r="AB4083" i="1"/>
  <c r="AB4085" i="1"/>
  <c r="AB4090" i="1"/>
  <c r="AB4092" i="1"/>
  <c r="AB4099" i="1"/>
  <c r="AB4101" i="1"/>
  <c r="AB4106" i="1"/>
  <c r="AB4108" i="1"/>
  <c r="AB4115" i="1"/>
  <c r="AB4117" i="1"/>
  <c r="AB4122" i="1"/>
  <c r="AB4124" i="1"/>
  <c r="AB4131" i="1"/>
  <c r="AB4133" i="1"/>
  <c r="AB4138" i="1"/>
  <c r="AB4140" i="1"/>
  <c r="AB4147" i="1"/>
  <c r="AB4149" i="1"/>
  <c r="AB4154" i="1"/>
  <c r="AB4156" i="1"/>
  <c r="AB4163" i="1"/>
  <c r="AB4165" i="1"/>
  <c r="AB4170" i="1"/>
  <c r="AB4172" i="1"/>
  <c r="AB4181" i="1"/>
  <c r="AB4185" i="1"/>
  <c r="AB4195" i="1"/>
  <c r="AB4211" i="1"/>
  <c r="AB3948" i="1"/>
  <c r="AB3956" i="1"/>
  <c r="AB3964" i="1"/>
  <c r="AB3972" i="1"/>
  <c r="AB3980" i="1"/>
  <c r="AB3984" i="1"/>
  <c r="AB3988" i="1"/>
  <c r="AB3990" i="1"/>
  <c r="AB3992" i="1"/>
  <c r="AB3994" i="1"/>
  <c r="AB3996" i="1"/>
  <c r="AB3998" i="1"/>
  <c r="AB4000" i="1"/>
  <c r="AB4002" i="1"/>
  <c r="AB4004" i="1"/>
  <c r="AB4006" i="1"/>
  <c r="AB4008" i="1"/>
  <c r="AB4012" i="1"/>
  <c r="AB4016" i="1"/>
  <c r="AB4018" i="1"/>
  <c r="AB4022" i="1"/>
  <c r="AB4024" i="1"/>
  <c r="AB4033" i="1"/>
  <c r="AB4038" i="1"/>
  <c r="AB4040" i="1"/>
  <c r="AB4049" i="1"/>
  <c r="AB4054" i="1"/>
  <c r="AB4056" i="1"/>
  <c r="AB4065" i="1"/>
  <c r="AB4070" i="1"/>
  <c r="AB4072" i="1"/>
  <c r="AB4081" i="1"/>
  <c r="AB4086" i="1"/>
  <c r="AB4088" i="1"/>
  <c r="AB4097" i="1"/>
  <c r="AB4102" i="1"/>
  <c r="AB4104" i="1"/>
  <c r="AB4113" i="1"/>
  <c r="AB4118" i="1"/>
  <c r="AB4120" i="1"/>
  <c r="AB4129" i="1"/>
  <c r="AB4134" i="1"/>
  <c r="AB4136" i="1"/>
  <c r="AB4145" i="1"/>
  <c r="AB4150" i="1"/>
  <c r="AB4152" i="1"/>
  <c r="AB4161" i="1"/>
  <c r="AB4166" i="1"/>
  <c r="AB4168" i="1"/>
  <c r="AB4193" i="1"/>
  <c r="AB4174" i="1"/>
  <c r="M4175" i="1"/>
  <c r="AB4175" i="1" s="1"/>
  <c r="V4176" i="1"/>
  <c r="AB4176" i="1" s="1"/>
  <c r="S4177" i="1"/>
  <c r="AB4177" i="1" s="1"/>
  <c r="P4182" i="1"/>
  <c r="M4183" i="1"/>
  <c r="AB4183" i="1" s="1"/>
  <c r="P4190" i="1"/>
  <c r="AB4190" i="1" s="1"/>
  <c r="M4191" i="1"/>
  <c r="AB4194" i="1"/>
  <c r="P4198" i="1"/>
  <c r="Z4198" i="1"/>
  <c r="AB4198" i="1" s="1"/>
  <c r="Z4206" i="1"/>
  <c r="AB4206" i="1" s="1"/>
  <c r="AB4215" i="1"/>
  <c r="V4218" i="1"/>
  <c r="AB4219" i="1"/>
  <c r="AB4223" i="1"/>
  <c r="AB4227" i="1"/>
  <c r="AB4231" i="1"/>
  <c r="AB4233" i="1"/>
  <c r="AB4238" i="1"/>
  <c r="AB4240" i="1"/>
  <c r="AB4247" i="1"/>
  <c r="AB4249" i="1"/>
  <c r="AB4254" i="1"/>
  <c r="AB4256" i="1"/>
  <c r="AB4263" i="1"/>
  <c r="AB4265" i="1"/>
  <c r="AB4270" i="1"/>
  <c r="AB4272" i="1"/>
  <c r="AB4279" i="1"/>
  <c r="AB4281" i="1"/>
  <c r="AB4286" i="1"/>
  <c r="AB4288" i="1"/>
  <c r="AB4295" i="1"/>
  <c r="AB4297" i="1"/>
  <c r="AB4302" i="1"/>
  <c r="AB4304" i="1"/>
  <c r="AB4311" i="1"/>
  <c r="AB4313" i="1"/>
  <c r="AB4318" i="1"/>
  <c r="AB4320" i="1"/>
  <c r="AB4327" i="1"/>
  <c r="AB4329" i="1"/>
  <c r="AB4334" i="1"/>
  <c r="AB4340" i="1"/>
  <c r="AB4346" i="1"/>
  <c r="AB4356" i="1"/>
  <c r="AB4184" i="1"/>
  <c r="AB4192" i="1"/>
  <c r="AB4200" i="1"/>
  <c r="AB4208" i="1"/>
  <c r="AB4298" i="1"/>
  <c r="AB4300" i="1"/>
  <c r="AB4314" i="1"/>
  <c r="AB4316" i="1"/>
  <c r="AB4330" i="1"/>
  <c r="AB4332" i="1"/>
  <c r="P4174" i="1"/>
  <c r="P4178" i="1"/>
  <c r="AB4178" i="1" s="1"/>
  <c r="M4179" i="1"/>
  <c r="V4180" i="1"/>
  <c r="AB4180" i="1" s="1"/>
  <c r="S4181" i="1"/>
  <c r="AB4182" i="1"/>
  <c r="P4186" i="1"/>
  <c r="AB4186" i="1" s="1"/>
  <c r="M4187" i="1"/>
  <c r="AB4187" i="1" s="1"/>
  <c r="Z4194" i="1"/>
  <c r="P4202" i="1"/>
  <c r="AB4202" i="1" s="1"/>
  <c r="M4203" i="1"/>
  <c r="AB4203" i="1" s="1"/>
  <c r="P4210" i="1"/>
  <c r="AB4210" i="1" s="1"/>
  <c r="Z4210" i="1"/>
  <c r="M4211" i="1"/>
  <c r="AB4214" i="1"/>
  <c r="AB4216" i="1"/>
  <c r="AB4218" i="1"/>
  <c r="AB4220" i="1"/>
  <c r="AB4222" i="1"/>
  <c r="AB4224" i="1"/>
  <c r="AB4226" i="1"/>
  <c r="AB4228" i="1"/>
  <c r="AB4230" i="1"/>
  <c r="AB4232" i="1"/>
  <c r="AB4239" i="1"/>
  <c r="AB4241" i="1"/>
  <c r="AB4246" i="1"/>
  <c r="AB4248" i="1"/>
  <c r="AB4255" i="1"/>
  <c r="AB4257" i="1"/>
  <c r="AB4262" i="1"/>
  <c r="AB4264" i="1"/>
  <c r="AB4271" i="1"/>
  <c r="AB4273" i="1"/>
  <c r="AB4278" i="1"/>
  <c r="AB4280" i="1"/>
  <c r="AB4287" i="1"/>
  <c r="AB4289" i="1"/>
  <c r="AB4294" i="1"/>
  <c r="AB4296" i="1"/>
  <c r="AB4303" i="1"/>
  <c r="AB4305" i="1"/>
  <c r="AB4310" i="1"/>
  <c r="AB4312" i="1"/>
  <c r="AB4319" i="1"/>
  <c r="AB4321" i="1"/>
  <c r="AB4326" i="1"/>
  <c r="AB4328" i="1"/>
  <c r="AB4335" i="1"/>
  <c r="AB4348" i="1"/>
  <c r="AB4364" i="1"/>
  <c r="AB4370" i="1"/>
  <c r="AB4188" i="1"/>
  <c r="AB4196" i="1"/>
  <c r="AB4204" i="1"/>
  <c r="AB4212" i="1"/>
  <c r="AB4237" i="1"/>
  <c r="AB4242" i="1"/>
  <c r="AB4244" i="1"/>
  <c r="AB4253" i="1"/>
  <c r="AB4258" i="1"/>
  <c r="AB4260" i="1"/>
  <c r="AB4269" i="1"/>
  <c r="AB4274" i="1"/>
  <c r="AB4276" i="1"/>
  <c r="AB4285" i="1"/>
  <c r="AB4290" i="1"/>
  <c r="AB4292" i="1"/>
  <c r="AB4306" i="1"/>
  <c r="AB4308" i="1"/>
  <c r="AB4322" i="1"/>
  <c r="AB4324" i="1"/>
  <c r="AB4336" i="1"/>
  <c r="AB4338" i="1"/>
  <c r="AB4342" i="1"/>
  <c r="P4341" i="1"/>
  <c r="M4342" i="1"/>
  <c r="AB4345" i="1"/>
  <c r="P4349" i="1"/>
  <c r="Z4349" i="1"/>
  <c r="AB4349" i="1" s="1"/>
  <c r="P4357" i="1"/>
  <c r="AB4357" i="1" s="1"/>
  <c r="M4358" i="1"/>
  <c r="AB4358" i="1" s="1"/>
  <c r="P4365" i="1"/>
  <c r="Z4365" i="1"/>
  <c r="AB4365" i="1" s="1"/>
  <c r="AB4373" i="1"/>
  <c r="AB4375" i="1"/>
  <c r="AB4377" i="1"/>
  <c r="AB4379" i="1"/>
  <c r="AB4381" i="1"/>
  <c r="AB4383" i="1"/>
  <c r="AB4385" i="1"/>
  <c r="AB4387" i="1"/>
  <c r="AB4394" i="1"/>
  <c r="AB4396" i="1"/>
  <c r="AB4403" i="1"/>
  <c r="AB4410" i="1"/>
  <c r="AB4412" i="1"/>
  <c r="AB4417" i="1"/>
  <c r="AB4419" i="1"/>
  <c r="AB4426" i="1"/>
  <c r="AB4428" i="1"/>
  <c r="AB4433" i="1"/>
  <c r="AB4435" i="1"/>
  <c r="AB4442" i="1"/>
  <c r="AB4444" i="1"/>
  <c r="AB4449" i="1"/>
  <c r="AB4451" i="1"/>
  <c r="AB4458" i="1"/>
  <c r="AB4460" i="1"/>
  <c r="AB4465" i="1"/>
  <c r="AB4467" i="1"/>
  <c r="AB4474" i="1"/>
  <c r="AB4476" i="1"/>
  <c r="AB4481" i="1"/>
  <c r="AB4483" i="1"/>
  <c r="AB4501" i="1"/>
  <c r="AB4517" i="1"/>
  <c r="AB4343" i="1"/>
  <c r="AB4351" i="1"/>
  <c r="AB4359" i="1"/>
  <c r="AB4367" i="1"/>
  <c r="AB4413" i="1"/>
  <c r="AB4415" i="1"/>
  <c r="AB4429" i="1"/>
  <c r="AB4431" i="1"/>
  <c r="AB4445" i="1"/>
  <c r="AB4447" i="1"/>
  <c r="AB4461" i="1"/>
  <c r="AB4463" i="1"/>
  <c r="AB4472" i="1"/>
  <c r="AB4477" i="1"/>
  <c r="AB4479" i="1"/>
  <c r="AB4484" i="1"/>
  <c r="AB4341" i="1"/>
  <c r="P4345" i="1"/>
  <c r="Z4345" i="1"/>
  <c r="P4353" i="1"/>
  <c r="AB4353" i="1" s="1"/>
  <c r="Z4353" i="1"/>
  <c r="M4354" i="1"/>
  <c r="AB4354" i="1" s="1"/>
  <c r="P4361" i="1"/>
  <c r="AB4361" i="1" s="1"/>
  <c r="M4362" i="1"/>
  <c r="AB4362" i="1" s="1"/>
  <c r="P4369" i="1"/>
  <c r="AB4369" i="1" s="1"/>
  <c r="Z4369" i="1"/>
  <c r="M4370" i="1"/>
  <c r="AB4374" i="1"/>
  <c r="V4377" i="1"/>
  <c r="AB4378" i="1"/>
  <c r="V4381" i="1"/>
  <c r="AB4382" i="1"/>
  <c r="AB4386" i="1"/>
  <c r="AB4388" i="1"/>
  <c r="AB4393" i="1"/>
  <c r="AB4395" i="1"/>
  <c r="AB4402" i="1"/>
  <c r="AB4404" i="1"/>
  <c r="AB4409" i="1"/>
  <c r="AB4411" i="1"/>
  <c r="AB4418" i="1"/>
  <c r="AB4420" i="1"/>
  <c r="AB4425" i="1"/>
  <c r="AB4427" i="1"/>
  <c r="AB4434" i="1"/>
  <c r="AB4436" i="1"/>
  <c r="AB4441" i="1"/>
  <c r="AB4443" i="1"/>
  <c r="AB4450" i="1"/>
  <c r="AB4452" i="1"/>
  <c r="AB4457" i="1"/>
  <c r="AB4459" i="1"/>
  <c r="AB4466" i="1"/>
  <c r="AB4468" i="1"/>
  <c r="AB4473" i="1"/>
  <c r="AB4475" i="1"/>
  <c r="AB4482" i="1"/>
  <c r="AB4485" i="1"/>
  <c r="AB4487" i="1"/>
  <c r="AB4491" i="1"/>
  <c r="AB4503" i="1"/>
  <c r="AB4519" i="1"/>
  <c r="AB4339" i="1"/>
  <c r="AB4347" i="1"/>
  <c r="AB4355" i="1"/>
  <c r="AB4363" i="1"/>
  <c r="AB4371" i="1"/>
  <c r="AB4389" i="1"/>
  <c r="AB4391" i="1"/>
  <c r="AB4400" i="1"/>
  <c r="AB4405" i="1"/>
  <c r="AB4407" i="1"/>
  <c r="AB4416" i="1"/>
  <c r="AB4421" i="1"/>
  <c r="AB4423" i="1"/>
  <c r="AB4437" i="1"/>
  <c r="AB4439" i="1"/>
  <c r="AB4453" i="1"/>
  <c r="AB4455" i="1"/>
  <c r="AB4469" i="1"/>
  <c r="P4488" i="1"/>
  <c r="AB4488" i="1" s="1"/>
  <c r="M4489" i="1"/>
  <c r="AB4489" i="1" s="1"/>
  <c r="V4490" i="1"/>
  <c r="S4491" i="1"/>
  <c r="AB4492" i="1"/>
  <c r="P4496" i="1"/>
  <c r="AB4496" i="1" s="1"/>
  <c r="M4497" i="1"/>
  <c r="AB4497" i="1" s="1"/>
  <c r="V4498" i="1"/>
  <c r="P4504" i="1"/>
  <c r="M4505" i="1"/>
  <c r="AB4505" i="1" s="1"/>
  <c r="V4506" i="1"/>
  <c r="S4507" i="1"/>
  <c r="AB4507" i="1" s="1"/>
  <c r="P4512" i="1"/>
  <c r="AB4512" i="1" s="1"/>
  <c r="M4513" i="1"/>
  <c r="AB4513" i="1" s="1"/>
  <c r="AB4516" i="1"/>
  <c r="P4520" i="1"/>
  <c r="M4521" i="1"/>
  <c r="AB4521" i="1" s="1"/>
  <c r="AB4524" i="1"/>
  <c r="AB4526" i="1"/>
  <c r="AB4528" i="1"/>
  <c r="AB4530" i="1"/>
  <c r="AB4532" i="1"/>
  <c r="AB4534" i="1"/>
  <c r="AB4536" i="1"/>
  <c r="AB4540" i="1"/>
  <c r="AB4542" i="1"/>
  <c r="AB4544" i="1"/>
  <c r="AB4551" i="1"/>
  <c r="AB4553" i="1"/>
  <c r="AB4558" i="1"/>
  <c r="AB4560" i="1"/>
  <c r="AB4567" i="1"/>
  <c r="AB4569" i="1"/>
  <c r="AB4574" i="1"/>
  <c r="AB4576" i="1"/>
  <c r="AB4583" i="1"/>
  <c r="AB4585" i="1"/>
  <c r="AB4590" i="1"/>
  <c r="AB4592" i="1"/>
  <c r="AB4599" i="1"/>
  <c r="AB4601" i="1"/>
  <c r="AB4606" i="1"/>
  <c r="AB4608" i="1"/>
  <c r="AB4622" i="1"/>
  <c r="AB4628" i="1"/>
  <c r="AB4642" i="1"/>
  <c r="AB4490" i="1"/>
  <c r="AB4498" i="1"/>
  <c r="AB4506" i="1"/>
  <c r="AB4514" i="1"/>
  <c r="AB4522" i="1"/>
  <c r="AB4554" i="1"/>
  <c r="AB4556" i="1"/>
  <c r="AB4570" i="1"/>
  <c r="AB4572" i="1"/>
  <c r="AB4586" i="1"/>
  <c r="AB4588" i="1"/>
  <c r="AB4597" i="1"/>
  <c r="AB4602" i="1"/>
  <c r="AB4604" i="1"/>
  <c r="P4492" i="1"/>
  <c r="M4493" i="1"/>
  <c r="AB4493" i="1" s="1"/>
  <c r="V4494" i="1"/>
  <c r="AB4494" i="1" s="1"/>
  <c r="S4495" i="1"/>
  <c r="AB4495" i="1" s="1"/>
  <c r="P4500" i="1"/>
  <c r="AB4500" i="1" s="1"/>
  <c r="M4501" i="1"/>
  <c r="V4502" i="1"/>
  <c r="S4503" i="1"/>
  <c r="AB4504" i="1"/>
  <c r="P4508" i="1"/>
  <c r="AB4508" i="1" s="1"/>
  <c r="M4509" i="1"/>
  <c r="AB4509" i="1" s="1"/>
  <c r="V4510" i="1"/>
  <c r="S4511" i="1"/>
  <c r="AB4511" i="1" s="1"/>
  <c r="P4516" i="1"/>
  <c r="M4517" i="1"/>
  <c r="AB4520" i="1"/>
  <c r="AB4527" i="1"/>
  <c r="AB4531" i="1"/>
  <c r="AB4535" i="1"/>
  <c r="V4538" i="1"/>
  <c r="AB4538" i="1" s="1"/>
  <c r="AB4539" i="1"/>
  <c r="V4542" i="1"/>
  <c r="AB4543" i="1"/>
  <c r="AB4545" i="1"/>
  <c r="AB4550" i="1"/>
  <c r="AB4552" i="1"/>
  <c r="AB4559" i="1"/>
  <c r="AB4561" i="1"/>
  <c r="AB4566" i="1"/>
  <c r="AB4568" i="1"/>
  <c r="AB4575" i="1"/>
  <c r="AB4577" i="1"/>
  <c r="AB4582" i="1"/>
  <c r="AB4584" i="1"/>
  <c r="AB4591" i="1"/>
  <c r="AB4593" i="1"/>
  <c r="AB4598" i="1"/>
  <c r="AB4600" i="1"/>
  <c r="AB4607" i="1"/>
  <c r="AB4609" i="1"/>
  <c r="AB4620" i="1"/>
  <c r="AB4630" i="1"/>
  <c r="AB4636" i="1"/>
  <c r="AB4502" i="1"/>
  <c r="AB4510" i="1"/>
  <c r="AB4518" i="1"/>
  <c r="AB4546" i="1"/>
  <c r="AB4548" i="1"/>
  <c r="AB4562" i="1"/>
  <c r="AB4564" i="1"/>
  <c r="AB4578" i="1"/>
  <c r="AB4580" i="1"/>
  <c r="AB4610" i="1"/>
  <c r="P4617" i="1"/>
  <c r="M4618" i="1"/>
  <c r="AB4618" i="1" s="1"/>
  <c r="P4625" i="1"/>
  <c r="Z4625" i="1"/>
  <c r="M4626" i="1"/>
  <c r="AB4626" i="1" s="1"/>
  <c r="P4633" i="1"/>
  <c r="Z4633" i="1"/>
  <c r="M4634" i="1"/>
  <c r="AB4634" i="1" s="1"/>
  <c r="P4641" i="1"/>
  <c r="M4642" i="1"/>
  <c r="V4643" i="1"/>
  <c r="AB4643" i="1" s="1"/>
  <c r="S4644" i="1"/>
  <c r="AB4644" i="1" s="1"/>
  <c r="AB4645" i="1"/>
  <c r="V4649" i="1"/>
  <c r="AB4650" i="1"/>
  <c r="AB4654" i="1"/>
  <c r="AB4656" i="1"/>
  <c r="AB4661" i="1"/>
  <c r="AB4663" i="1"/>
  <c r="AB4670" i="1"/>
  <c r="AB4672" i="1"/>
  <c r="AB4677" i="1"/>
  <c r="AB4685" i="1"/>
  <c r="AB4619" i="1"/>
  <c r="AB4627" i="1"/>
  <c r="AB4635" i="1"/>
  <c r="AB4657" i="1"/>
  <c r="AB4659" i="1"/>
  <c r="AB4673" i="1"/>
  <c r="AB4675" i="1"/>
  <c r="AB4689" i="1"/>
  <c r="AB4703" i="1"/>
  <c r="P4613" i="1"/>
  <c r="AB4613" i="1" s="1"/>
  <c r="M4614" i="1"/>
  <c r="AB4614" i="1" s="1"/>
  <c r="V4615" i="1"/>
  <c r="AB4617" i="1"/>
  <c r="P4621" i="1"/>
  <c r="AB4621" i="1" s="1"/>
  <c r="M4622" i="1"/>
  <c r="AB4625" i="1"/>
  <c r="P4629" i="1"/>
  <c r="Z4629" i="1"/>
  <c r="AB4629" i="1" s="1"/>
  <c r="M4630" i="1"/>
  <c r="AB4633" i="1"/>
  <c r="P4637" i="1"/>
  <c r="Z4637" i="1"/>
  <c r="AB4637" i="1" s="1"/>
  <c r="M4638" i="1"/>
  <c r="AB4638" i="1" s="1"/>
  <c r="AB4641" i="1"/>
  <c r="P4645" i="1"/>
  <c r="M4646" i="1"/>
  <c r="AB4647" i="1"/>
  <c r="AB4649" i="1"/>
  <c r="AB4651" i="1"/>
  <c r="AB4653" i="1"/>
  <c r="AB4655" i="1"/>
  <c r="AB4662" i="1"/>
  <c r="AB4664" i="1"/>
  <c r="AB4669" i="1"/>
  <c r="AB4671" i="1"/>
  <c r="AB4693" i="1"/>
  <c r="AB4615" i="1"/>
  <c r="AB4623" i="1"/>
  <c r="AB4631" i="1"/>
  <c r="AB4639" i="1"/>
  <c r="AB4646" i="1"/>
  <c r="AB4665" i="1"/>
  <c r="AB4667" i="1"/>
  <c r="AB4691" i="1"/>
  <c r="AB4707" i="1"/>
  <c r="P4678" i="1"/>
  <c r="M4679" i="1"/>
  <c r="AB4679" i="1" s="1"/>
  <c r="P4686" i="1"/>
  <c r="AB4686" i="1" s="1"/>
  <c r="M4687" i="1"/>
  <c r="AB4687" i="1" s="1"/>
  <c r="V4688" i="1"/>
  <c r="AB4688" i="1" s="1"/>
  <c r="S4689" i="1"/>
  <c r="P4694" i="1"/>
  <c r="M4695" i="1"/>
  <c r="AB4695" i="1" s="1"/>
  <c r="P4702" i="1"/>
  <c r="AB4702" i="1" s="1"/>
  <c r="M4703" i="1"/>
  <c r="V4704" i="1"/>
  <c r="AB4704" i="1" s="1"/>
  <c r="S4705" i="1"/>
  <c r="AB4705" i="1" s="1"/>
  <c r="P4710" i="1"/>
  <c r="M4711" i="1"/>
  <c r="AB4711" i="1" s="1"/>
  <c r="AB4712" i="1"/>
  <c r="AB4714" i="1"/>
  <c r="AB4716" i="1"/>
  <c r="AB4718" i="1"/>
  <c r="AB4720" i="1"/>
  <c r="AB4722" i="1"/>
  <c r="AB4724" i="1"/>
  <c r="AB4731" i="1"/>
  <c r="AB4733" i="1"/>
  <c r="AB4738" i="1"/>
  <c r="AB4740" i="1"/>
  <c r="AB4747" i="1"/>
  <c r="AB4749" i="1"/>
  <c r="AB4680" i="1"/>
  <c r="AB4696" i="1"/>
  <c r="AB4760" i="1"/>
  <c r="AB4678" i="1"/>
  <c r="P4682" i="1"/>
  <c r="AB4682" i="1" s="1"/>
  <c r="Z4682" i="1"/>
  <c r="M4683" i="1"/>
  <c r="AB4683" i="1" s="1"/>
  <c r="P4690" i="1"/>
  <c r="AB4690" i="1" s="1"/>
  <c r="M4691" i="1"/>
  <c r="V4692" i="1"/>
  <c r="AB4694" i="1"/>
  <c r="P4698" i="1"/>
  <c r="AB4698" i="1" s="1"/>
  <c r="M4699" i="1"/>
  <c r="AB4699" i="1" s="1"/>
  <c r="S4701" i="1"/>
  <c r="AB4701" i="1" s="1"/>
  <c r="P4706" i="1"/>
  <c r="AB4706" i="1" s="1"/>
  <c r="M4707" i="1"/>
  <c r="V4708" i="1"/>
  <c r="S4709" i="1"/>
  <c r="AB4709" i="1" s="1"/>
  <c r="AB4710" i="1"/>
  <c r="V4714" i="1"/>
  <c r="AB4715" i="1"/>
  <c r="V4718" i="1"/>
  <c r="AB4719" i="1"/>
  <c r="V4722" i="1"/>
  <c r="AB4723" i="1"/>
  <c r="AB4725" i="1"/>
  <c r="AB4730" i="1"/>
  <c r="AB4732" i="1"/>
  <c r="AB4739" i="1"/>
  <c r="AB4741" i="1"/>
  <c r="AB4746" i="1"/>
  <c r="AB4748" i="1"/>
  <c r="AB4684" i="1"/>
  <c r="AB4692" i="1"/>
  <c r="AB4700" i="1"/>
  <c r="AB4708" i="1"/>
  <c r="AB4726" i="1"/>
  <c r="AB4728" i="1"/>
  <c r="AB4737" i="1"/>
  <c r="AB4742" i="1"/>
  <c r="AB4744" i="1"/>
  <c r="AB4753" i="1"/>
  <c r="AB4761" i="1"/>
  <c r="S4754" i="1"/>
  <c r="AB4754" i="1" s="1"/>
  <c r="AB4755" i="1"/>
  <c r="Z4757" i="1"/>
  <c r="AB4757" i="1" s="1"/>
  <c r="M4760" i="1"/>
  <c r="AB4762" i="1"/>
  <c r="S4762" i="1"/>
  <c r="AB4763" i="1"/>
  <c r="Z4765" i="1"/>
  <c r="AB4765" i="1" s="1"/>
  <c r="M4768" i="1"/>
  <c r="AB4768" i="1" s="1"/>
  <c r="M4772" i="1"/>
  <c r="AB4772" i="1" s="1"/>
  <c r="M4776" i="1"/>
  <c r="AB4776" i="1" s="1"/>
  <c r="AB4784" i="1"/>
  <c r="AB4787" i="1"/>
  <c r="AB4790" i="1"/>
  <c r="AB4793" i="1"/>
  <c r="AB4800" i="1"/>
  <c r="AB4803" i="1"/>
  <c r="AB4806" i="1"/>
  <c r="AB4809" i="1"/>
  <c r="AB4816" i="1"/>
  <c r="AB4819" i="1"/>
  <c r="AB4822" i="1"/>
  <c r="AB4825" i="1"/>
  <c r="AB4829" i="1"/>
  <c r="AB4833" i="1"/>
  <c r="AB4837" i="1"/>
  <c r="Z4753" i="1"/>
  <c r="M4756" i="1"/>
  <c r="AB4756" i="1" s="1"/>
  <c r="AB4758" i="1"/>
  <c r="S4758" i="1"/>
  <c r="AB4759" i="1"/>
  <c r="Z4761" i="1"/>
  <c r="M4764" i="1"/>
  <c r="AB4764" i="1" s="1"/>
  <c r="S4766" i="1"/>
  <c r="AB4766" i="1" s="1"/>
  <c r="AB4767" i="1"/>
  <c r="Z4769" i="1"/>
  <c r="AB4769" i="1" s="1"/>
  <c r="AB4771" i="1"/>
  <c r="Z4773" i="1"/>
  <c r="AB4773" i="1" s="1"/>
  <c r="AB4775" i="1"/>
  <c r="Z4777" i="1"/>
  <c r="AB4777" i="1" s="1"/>
  <c r="AB4779" i="1"/>
  <c r="AB4785" i="1"/>
  <c r="AB4792" i="1"/>
  <c r="AB4795" i="1"/>
  <c r="AB4801" i="1"/>
  <c r="AB4808" i="1"/>
  <c r="AB4811" i="1"/>
  <c r="AB4817" i="1"/>
  <c r="AB4824" i="1"/>
  <c r="AB4827" i="1"/>
  <c r="AB4770" i="1"/>
  <c r="AB4774" i="1"/>
  <c r="AB4778" i="1"/>
  <c r="AB4781" i="1"/>
  <c r="AB4788" i="1"/>
  <c r="AB4794" i="1"/>
  <c r="AB4797" i="1"/>
  <c r="AB4804" i="1"/>
  <c r="AB4810" i="1"/>
  <c r="AB4813" i="1"/>
  <c r="AB4820" i="1"/>
  <c r="AB4826" i="1"/>
  <c r="AB4840" i="1"/>
  <c r="S4829" i="1"/>
  <c r="M4832" i="1"/>
  <c r="AB4832" i="1" s="1"/>
  <c r="V4833" i="1"/>
  <c r="AB4838" i="1"/>
  <c r="S4838" i="1"/>
  <c r="P4843" i="1"/>
  <c r="Z4845" i="1"/>
  <c r="M4848" i="1"/>
  <c r="AB4848" i="1" s="1"/>
  <c r="V4849" i="1"/>
  <c r="AB4849" i="1" s="1"/>
  <c r="AB4857" i="1"/>
  <c r="AB4861" i="1"/>
  <c r="AB4865" i="1"/>
  <c r="AB4869" i="1"/>
  <c r="AB4873" i="1"/>
  <c r="AB4877" i="1"/>
  <c r="AB4881" i="1"/>
  <c r="AB4885" i="1"/>
  <c r="AB4889" i="1"/>
  <c r="AB4893" i="1"/>
  <c r="AB4897" i="1"/>
  <c r="AB4901" i="1"/>
  <c r="AB4911" i="1"/>
  <c r="Z4828" i="1"/>
  <c r="AB4830" i="1"/>
  <c r="S4834" i="1"/>
  <c r="AB4834" i="1" s="1"/>
  <c r="P4839" i="1"/>
  <c r="AB4839" i="1" s="1"/>
  <c r="Z4841" i="1"/>
  <c r="M4844" i="1"/>
  <c r="AB4844" i="1" s="1"/>
  <c r="V4845" i="1"/>
  <c r="AB4845" i="1" s="1"/>
  <c r="AB4850" i="1"/>
  <c r="S4850" i="1"/>
  <c r="AB4856" i="1"/>
  <c r="AB4860" i="1"/>
  <c r="AB4864" i="1"/>
  <c r="AB4868" i="1"/>
  <c r="AB4872" i="1"/>
  <c r="AB4876" i="1"/>
  <c r="AB4880" i="1"/>
  <c r="AB4884" i="1"/>
  <c r="AB4888" i="1"/>
  <c r="AB4892" i="1"/>
  <c r="AB4896" i="1"/>
  <c r="AB4900" i="1"/>
  <c r="AB4904" i="1"/>
  <c r="AB4916" i="1"/>
  <c r="V4828" i="1"/>
  <c r="AB4828" i="1" s="1"/>
  <c r="AB4831" i="1"/>
  <c r="P4835" i="1"/>
  <c r="AB4835" i="1" s="1"/>
  <c r="Z4837" i="1"/>
  <c r="M4840" i="1"/>
  <c r="V4841" i="1"/>
  <c r="AB4841" i="1" s="1"/>
  <c r="S4846" i="1"/>
  <c r="AB4846" i="1" s="1"/>
  <c r="AB4847" i="1"/>
  <c r="P4851" i="1"/>
  <c r="AB4851" i="1" s="1"/>
  <c r="Z4853" i="1"/>
  <c r="AB4853" i="1" s="1"/>
  <c r="AB4855" i="1"/>
  <c r="AB4859" i="1"/>
  <c r="AB4863" i="1"/>
  <c r="AB4867" i="1"/>
  <c r="AB4871" i="1"/>
  <c r="AB4875" i="1"/>
  <c r="AB4879" i="1"/>
  <c r="AB4883" i="1"/>
  <c r="AB4887" i="1"/>
  <c r="AB4891" i="1"/>
  <c r="AB4895" i="1"/>
  <c r="AB4899" i="1"/>
  <c r="AB4903" i="1"/>
  <c r="AB4843" i="1"/>
  <c r="AB4906" i="1"/>
  <c r="AB4909" i="1"/>
  <c r="AB4910" i="1"/>
  <c r="AB4929" i="1"/>
  <c r="AB4931" i="1"/>
  <c r="P4910" i="1"/>
  <c r="Z4912" i="1"/>
  <c r="M4915" i="1"/>
  <c r="AB4915" i="1" s="1"/>
  <c r="V4916" i="1"/>
  <c r="AB4921" i="1"/>
  <c r="S4921" i="1"/>
  <c r="AB4926" i="1"/>
  <c r="AB4933" i="1"/>
  <c r="AB4935" i="1"/>
  <c r="AB4937" i="1"/>
  <c r="AB4939" i="1"/>
  <c r="AB4941" i="1"/>
  <c r="AB4943" i="1"/>
  <c r="AB4945" i="1"/>
  <c r="AB4947" i="1"/>
  <c r="AB4949" i="1"/>
  <c r="AB4951" i="1"/>
  <c r="AB4953" i="1"/>
  <c r="AB4957" i="1"/>
  <c r="AB4905" i="1"/>
  <c r="M4906" i="1"/>
  <c r="Z4908" i="1"/>
  <c r="AB4908" i="1" s="1"/>
  <c r="M4911" i="1"/>
  <c r="V4912" i="1"/>
  <c r="AB4912" i="1" s="1"/>
  <c r="S4917" i="1"/>
  <c r="AB4917" i="1" s="1"/>
  <c r="AB4918" i="1"/>
  <c r="P4922" i="1"/>
  <c r="AB4922" i="1" s="1"/>
  <c r="AB4930" i="1"/>
  <c r="AB4958" i="1"/>
  <c r="AB4914" i="1"/>
  <c r="AB4963" i="1"/>
  <c r="AB4967" i="1"/>
  <c r="AB4971" i="1"/>
  <c r="V4974" i="1"/>
  <c r="AB4975" i="1"/>
  <c r="AB4978" i="1"/>
  <c r="AB4985" i="1"/>
  <c r="AB4988" i="1"/>
  <c r="AB4991" i="1"/>
  <c r="AB4994" i="1"/>
  <c r="AB5002" i="1"/>
  <c r="S4954" i="1"/>
  <c r="AB4954" i="1" s="1"/>
  <c r="AB4955" i="1"/>
  <c r="S4955" i="1"/>
  <c r="AB4956" i="1"/>
  <c r="Z4958" i="1"/>
  <c r="M4961" i="1"/>
  <c r="AB4961" i="1" s="1"/>
  <c r="AB4962" i="1"/>
  <c r="M4965" i="1"/>
  <c r="AB4965" i="1" s="1"/>
  <c r="AB4966" i="1"/>
  <c r="M4969" i="1"/>
  <c r="AB4969" i="1" s="1"/>
  <c r="AB4970" i="1"/>
  <c r="M4973" i="1"/>
  <c r="AB4973" i="1" s="1"/>
  <c r="AB4974" i="1"/>
  <c r="AB4981" i="1"/>
  <c r="AB4984" i="1"/>
  <c r="AB4987" i="1"/>
  <c r="AB4990" i="1"/>
  <c r="AB4997" i="1"/>
  <c r="AB5000" i="1"/>
  <c r="AB4959" i="1"/>
  <c r="AB4960" i="1"/>
  <c r="AB4964" i="1"/>
  <c r="AB4968" i="1"/>
  <c r="AB4972" i="1"/>
  <c r="AB4976" i="1"/>
  <c r="AB4982" i="1"/>
  <c r="AB4989" i="1"/>
  <c r="AB4992" i="1"/>
  <c r="AB499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<sst xmlns="http://schemas.openxmlformats.org/spreadsheetml/2006/main" count="33" uniqueCount="20">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</sst>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20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6%20-%20JUNHO/PCF%202020%20-%20REV%2007%20V4%20-%20editada%20em%2018.11.2020%20-%20UPA%20SAO%20LOURENCO%20JUNHO%202021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5">
          <cell r="B5" t="str">
            <v>Ativos</v>
          </cell>
        </row>
        <row r="6">
          <cell r="B6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SÃO LOURENÇO DA MATA</v>
          </cell>
          <cell r="E12" t="str">
            <v>ABEL CORREIA GUEDES DA SILVA</v>
          </cell>
          <cell r="F12" t="str">
            <v>3-Administrativo</v>
          </cell>
          <cell r="G12">
            <v>322605</v>
          </cell>
          <cell r="H12">
            <v>44348</v>
          </cell>
          <cell r="I12">
            <v>0</v>
          </cell>
          <cell r="J12">
            <v>141.0848</v>
          </cell>
          <cell r="L12">
            <v>0</v>
          </cell>
          <cell r="M12">
            <v>0</v>
          </cell>
          <cell r="O12">
            <v>3.78</v>
          </cell>
          <cell r="R12">
            <v>240</v>
          </cell>
          <cell r="S12">
            <v>0</v>
          </cell>
          <cell r="U12">
            <v>0</v>
          </cell>
        </row>
        <row r="13">
          <cell r="C13" t="str">
            <v>UPA SÃO LOURENÇO DA MATA</v>
          </cell>
          <cell r="E13" t="str">
            <v>ADOLFO CESAR MESQUITA DE SOUZA</v>
          </cell>
          <cell r="F13" t="str">
            <v>1-Médico</v>
          </cell>
          <cell r="G13">
            <v>225125</v>
          </cell>
          <cell r="H13">
            <v>44348</v>
          </cell>
          <cell r="I13">
            <v>0</v>
          </cell>
          <cell r="J13">
            <v>360.45839999999998</v>
          </cell>
          <cell r="L13">
            <v>156.38999999999999</v>
          </cell>
          <cell r="M13">
            <v>6.34</v>
          </cell>
          <cell r="O13">
            <v>3.78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 SÃO LOURENÇO DA MATA</v>
          </cell>
          <cell r="E14" t="str">
            <v>ADRIANA CARDOSO CORREIA DE CARVALHO</v>
          </cell>
          <cell r="F14" t="str">
            <v>3-Administrativo</v>
          </cell>
          <cell r="G14">
            <v>411010</v>
          </cell>
          <cell r="H14">
            <v>44348</v>
          </cell>
          <cell r="I14">
            <v>0</v>
          </cell>
          <cell r="J14">
            <v>114.3824</v>
          </cell>
          <cell r="L14">
            <v>156.38999999999999</v>
          </cell>
          <cell r="M14">
            <v>22</v>
          </cell>
          <cell r="O14">
            <v>3.78</v>
          </cell>
          <cell r="R14">
            <v>123.91</v>
          </cell>
          <cell r="S14">
            <v>66</v>
          </cell>
          <cell r="U14">
            <v>0</v>
          </cell>
        </row>
        <row r="15">
          <cell r="C15" t="str">
            <v>UPA SÃO LOURENÇO DA MATA</v>
          </cell>
          <cell r="E15" t="str">
            <v>ADRIANA FERREIRA DE MELO LUNA</v>
          </cell>
          <cell r="F15" t="str">
            <v>3-Administrativo</v>
          </cell>
          <cell r="G15">
            <v>413115</v>
          </cell>
          <cell r="H15">
            <v>44348</v>
          </cell>
          <cell r="I15">
            <v>0</v>
          </cell>
          <cell r="J15">
            <v>115.0536</v>
          </cell>
          <cell r="L15">
            <v>156.38999999999999</v>
          </cell>
          <cell r="M15">
            <v>27.64</v>
          </cell>
          <cell r="O15">
            <v>3.78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 SÃO LOURENÇO DA MATA</v>
          </cell>
          <cell r="E16" t="str">
            <v>ADRIANE KALYNA DE FREITAS MENDONCA BARBOSA</v>
          </cell>
          <cell r="F16" t="str">
            <v>1-Médico</v>
          </cell>
          <cell r="G16">
            <v>225125</v>
          </cell>
          <cell r="H16">
            <v>44348</v>
          </cell>
          <cell r="I16">
            <v>0</v>
          </cell>
          <cell r="J16">
            <v>780.27520000000004</v>
          </cell>
          <cell r="L16">
            <v>156.38999999999999</v>
          </cell>
          <cell r="M16">
            <v>25.34</v>
          </cell>
          <cell r="O16">
            <v>3.78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 SÃO LOURENÇO DA MATA</v>
          </cell>
          <cell r="E17" t="str">
            <v>ADRIANO FERREIRA DO NASCIMENTO</v>
          </cell>
          <cell r="F17" t="str">
            <v>3-Administrativo</v>
          </cell>
          <cell r="G17">
            <v>517410</v>
          </cell>
          <cell r="H17">
            <v>44348</v>
          </cell>
          <cell r="I17">
            <v>0</v>
          </cell>
          <cell r="J17">
            <v>105.6</v>
          </cell>
          <cell r="L17">
            <v>156.38999999999999</v>
          </cell>
          <cell r="M17">
            <v>22</v>
          </cell>
          <cell r="O17">
            <v>3.78</v>
          </cell>
          <cell r="R17">
            <v>228.91</v>
          </cell>
          <cell r="S17">
            <v>59.4</v>
          </cell>
          <cell r="U17">
            <v>0</v>
          </cell>
        </row>
        <row r="18">
          <cell r="C18" t="str">
            <v>UPA SÃO LOURENÇO DA MATA</v>
          </cell>
          <cell r="E18" t="str">
            <v>ADRYELLY KETOLLYN DOS SANTOS GONCALVES</v>
          </cell>
          <cell r="F18" t="str">
            <v>3-Administrativo</v>
          </cell>
          <cell r="G18">
            <v>411010</v>
          </cell>
          <cell r="H18">
            <v>44348</v>
          </cell>
          <cell r="I18">
            <v>0</v>
          </cell>
          <cell r="J18">
            <v>11</v>
          </cell>
          <cell r="L18">
            <v>0</v>
          </cell>
          <cell r="M18">
            <v>0</v>
          </cell>
          <cell r="O18">
            <v>3.78</v>
          </cell>
          <cell r="R18">
            <v>131.47999999999999</v>
          </cell>
          <cell r="S18">
            <v>33</v>
          </cell>
          <cell r="U18">
            <v>0</v>
          </cell>
        </row>
        <row r="19">
          <cell r="C19" t="str">
            <v>UPA SÃO LOURENÇO DA MATA</v>
          </cell>
          <cell r="E19" t="str">
            <v>ALBA ELENA SOUSA PEREIRA</v>
          </cell>
          <cell r="F19" t="str">
            <v>1-Médico</v>
          </cell>
          <cell r="G19">
            <v>225125</v>
          </cell>
          <cell r="H19">
            <v>44348</v>
          </cell>
          <cell r="I19">
            <v>0</v>
          </cell>
          <cell r="J19">
            <v>783.03039999999999</v>
          </cell>
          <cell r="L19">
            <v>156.38999999999999</v>
          </cell>
          <cell r="M19">
            <v>25.34</v>
          </cell>
          <cell r="O19">
            <v>3.78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 SÃO LOURENÇO DA MATA</v>
          </cell>
          <cell r="E20" t="str">
            <v>ALBENICE FERREIRA DE FARIAS TEIXEIRA</v>
          </cell>
          <cell r="F20" t="str">
            <v>2-Outros Profissionais da Saúde</v>
          </cell>
          <cell r="G20">
            <v>322205</v>
          </cell>
          <cell r="H20">
            <v>44348</v>
          </cell>
          <cell r="I20">
            <v>0</v>
          </cell>
          <cell r="J20">
            <v>119.23439999999999</v>
          </cell>
          <cell r="L20">
            <v>156.38999999999999</v>
          </cell>
          <cell r="M20">
            <v>22</v>
          </cell>
          <cell r="O20">
            <v>3.78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 SÃO LOURENÇO DA MATA</v>
          </cell>
          <cell r="E21" t="str">
            <v>ALBERES AMORIM DOS SANTOS</v>
          </cell>
          <cell r="F21" t="str">
            <v>2-Outros Profissionais da Saúde</v>
          </cell>
          <cell r="G21">
            <v>322205</v>
          </cell>
          <cell r="H21">
            <v>44348</v>
          </cell>
          <cell r="I21">
            <v>0</v>
          </cell>
          <cell r="J21">
            <v>102.2976</v>
          </cell>
          <cell r="L21">
            <v>156.38999999999999</v>
          </cell>
          <cell r="M21">
            <v>22</v>
          </cell>
          <cell r="O21">
            <v>3.78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 SÃO LOURENÇO DA MATA</v>
          </cell>
          <cell r="E22" t="str">
            <v>ALBERTO FELIX DE MELO CAVALCANTI</v>
          </cell>
          <cell r="F22" t="str">
            <v>1-Médico</v>
          </cell>
          <cell r="G22">
            <v>225125</v>
          </cell>
          <cell r="H22">
            <v>44348</v>
          </cell>
          <cell r="I22">
            <v>0</v>
          </cell>
          <cell r="J22">
            <v>1189.0688</v>
          </cell>
          <cell r="L22">
            <v>100</v>
          </cell>
          <cell r="M22">
            <v>25.34</v>
          </cell>
          <cell r="O22">
            <v>3.78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 SÃO LOURENÇO DA MATA</v>
          </cell>
          <cell r="E23" t="str">
            <v>ALEF COSMO PEREIRA DA SILVA</v>
          </cell>
          <cell r="F23" t="str">
            <v>3-Administrativo</v>
          </cell>
          <cell r="G23">
            <v>317210</v>
          </cell>
          <cell r="H23">
            <v>44348</v>
          </cell>
          <cell r="I23">
            <v>0</v>
          </cell>
          <cell r="J23">
            <v>145.71600000000001</v>
          </cell>
          <cell r="L23">
            <v>0</v>
          </cell>
          <cell r="M23">
            <v>0</v>
          </cell>
          <cell r="O23">
            <v>3.78</v>
          </cell>
          <cell r="R23">
            <v>116.41</v>
          </cell>
          <cell r="S23">
            <v>104.36</v>
          </cell>
          <cell r="U23">
            <v>0</v>
          </cell>
        </row>
        <row r="24">
          <cell r="C24" t="str">
            <v>UPA SÃO LOURENÇO DA MATA</v>
          </cell>
          <cell r="E24" t="str">
            <v>ALEXANDRE LIRA ROMAO</v>
          </cell>
          <cell r="F24" t="str">
            <v>3-Administrativo</v>
          </cell>
          <cell r="G24">
            <v>324115</v>
          </cell>
          <cell r="H24">
            <v>44348</v>
          </cell>
          <cell r="I24">
            <v>0</v>
          </cell>
          <cell r="J24">
            <v>310.07119999999998</v>
          </cell>
          <cell r="L24">
            <v>156.38999999999999</v>
          </cell>
          <cell r="M24">
            <v>10.85</v>
          </cell>
          <cell r="O24">
            <v>3.78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UPA SÃO LOURENÇO DA MATA</v>
          </cell>
          <cell r="E25" t="str">
            <v>AMANNDA STEPPLE DE AQUINO</v>
          </cell>
          <cell r="F25" t="str">
            <v>2-Outros Profissionais da Saúde</v>
          </cell>
          <cell r="G25">
            <v>223505</v>
          </cell>
          <cell r="H25">
            <v>44348</v>
          </cell>
          <cell r="I25">
            <v>0</v>
          </cell>
          <cell r="J25">
            <v>346.70159999999998</v>
          </cell>
          <cell r="L25">
            <v>156.38999999999999</v>
          </cell>
          <cell r="M25">
            <v>3.08</v>
          </cell>
          <cell r="O25">
            <v>3.78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 SÃO LOURENÇO DA MATA</v>
          </cell>
          <cell r="E26" t="str">
            <v>ANA BEATRIZ DE SANTANA MELO</v>
          </cell>
          <cell r="F26" t="str">
            <v>3-Administrativo</v>
          </cell>
          <cell r="G26">
            <v>411010</v>
          </cell>
          <cell r="H26">
            <v>44348</v>
          </cell>
          <cell r="I26">
            <v>0</v>
          </cell>
          <cell r="J26">
            <v>11</v>
          </cell>
          <cell r="L26">
            <v>0</v>
          </cell>
          <cell r="M26">
            <v>0</v>
          </cell>
          <cell r="O26">
            <v>3.78</v>
          </cell>
          <cell r="R26">
            <v>131.47999999999999</v>
          </cell>
          <cell r="S26">
            <v>33</v>
          </cell>
          <cell r="U26">
            <v>0</v>
          </cell>
        </row>
        <row r="27">
          <cell r="C27" t="str">
            <v>UPA SÃO LOURENÇO DA MATA</v>
          </cell>
          <cell r="E27" t="str">
            <v>ANA CATARINA DE CARVALHO MANGHI DINIZ</v>
          </cell>
          <cell r="F27" t="str">
            <v>2-Outros Profissionais da Saúde</v>
          </cell>
          <cell r="G27">
            <v>223505</v>
          </cell>
          <cell r="H27">
            <v>44348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3.78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 SÃO LOURENÇO DA MATA</v>
          </cell>
          <cell r="E28" t="str">
            <v>ANA CECILIA CARVALHO TORRES</v>
          </cell>
          <cell r="F28" t="str">
            <v>1-Médico</v>
          </cell>
          <cell r="G28">
            <v>225125</v>
          </cell>
          <cell r="H28">
            <v>44348</v>
          </cell>
          <cell r="I28">
            <v>0</v>
          </cell>
          <cell r="J28">
            <v>398.61520000000002</v>
          </cell>
          <cell r="L28">
            <v>156.38999999999999</v>
          </cell>
          <cell r="M28">
            <v>6.34</v>
          </cell>
          <cell r="O28">
            <v>3.78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 SÃO LOURENÇO DA MATA</v>
          </cell>
          <cell r="E29" t="str">
            <v>ANA CRISTINA DOS SANTOS</v>
          </cell>
          <cell r="F29" t="str">
            <v>3-Administrativo</v>
          </cell>
          <cell r="G29">
            <v>411010</v>
          </cell>
          <cell r="H29">
            <v>44348</v>
          </cell>
          <cell r="I29">
            <v>0</v>
          </cell>
          <cell r="J29">
            <v>114.4</v>
          </cell>
          <cell r="L29">
            <v>0</v>
          </cell>
          <cell r="M29">
            <v>0</v>
          </cell>
          <cell r="O29">
            <v>3.78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UPA SÃO LOURENÇO DA MATA</v>
          </cell>
          <cell r="E30" t="str">
            <v>ANA ELISABETE MUNIZ DE FRANCA SILVA</v>
          </cell>
          <cell r="F30" t="str">
            <v>2-Outros Profissionais da Saúde</v>
          </cell>
          <cell r="G30">
            <v>322205</v>
          </cell>
          <cell r="H30">
            <v>44348</v>
          </cell>
          <cell r="I30">
            <v>0</v>
          </cell>
          <cell r="J30">
            <v>125.7616</v>
          </cell>
          <cell r="L30">
            <v>156.38999999999999</v>
          </cell>
          <cell r="M30">
            <v>22</v>
          </cell>
          <cell r="O30">
            <v>3.78</v>
          </cell>
          <cell r="R30">
            <v>123.91</v>
          </cell>
          <cell r="S30">
            <v>66</v>
          </cell>
          <cell r="U30">
            <v>66.11</v>
          </cell>
          <cell r="X30" t="str">
            <v>AUXILIO CRECHE</v>
          </cell>
        </row>
        <row r="31">
          <cell r="C31" t="str">
            <v>UPA SÃO LOURENÇO DA MATA</v>
          </cell>
          <cell r="E31" t="str">
            <v>ANA KARINE ALBERTINO DOS SANTOS LUNA</v>
          </cell>
          <cell r="F31" t="str">
            <v>3-Administrativo</v>
          </cell>
          <cell r="G31">
            <v>411010</v>
          </cell>
          <cell r="H31">
            <v>44348</v>
          </cell>
          <cell r="I31">
            <v>0</v>
          </cell>
          <cell r="J31">
            <v>148.3776</v>
          </cell>
          <cell r="L31">
            <v>156.38999999999999</v>
          </cell>
          <cell r="M31">
            <v>33.26</v>
          </cell>
          <cell r="O31">
            <v>3.78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 SÃO LOURENÇO DA MATA</v>
          </cell>
          <cell r="E32" t="str">
            <v>ANA REBECA CARVALHO PASSOS</v>
          </cell>
          <cell r="F32" t="str">
            <v>3-Administrativo</v>
          </cell>
          <cell r="G32">
            <v>413115</v>
          </cell>
          <cell r="H32">
            <v>44348</v>
          </cell>
          <cell r="I32">
            <v>0</v>
          </cell>
          <cell r="J32">
            <v>180.2936</v>
          </cell>
          <cell r="L32">
            <v>156.38999999999999</v>
          </cell>
          <cell r="M32">
            <v>27.64</v>
          </cell>
          <cell r="O32">
            <v>3.78</v>
          </cell>
          <cell r="R32">
            <v>93.91</v>
          </cell>
          <cell r="S32">
            <v>82.92</v>
          </cell>
          <cell r="U32">
            <v>0</v>
          </cell>
        </row>
        <row r="33">
          <cell r="C33" t="str">
            <v>UPA SÃO LOURENÇO DA MATA</v>
          </cell>
          <cell r="E33" t="str">
            <v>ANALICE SANTOS DA SILVA</v>
          </cell>
          <cell r="F33" t="str">
            <v>2-Outros Profissionais da Saúde</v>
          </cell>
          <cell r="G33">
            <v>322205</v>
          </cell>
          <cell r="H33">
            <v>44348</v>
          </cell>
          <cell r="I33">
            <v>0</v>
          </cell>
          <cell r="J33">
            <v>106.0112</v>
          </cell>
          <cell r="L33">
            <v>156.38999999999999</v>
          </cell>
          <cell r="M33">
            <v>22</v>
          </cell>
          <cell r="O33">
            <v>3.78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 SÃO LOURENÇO DA MATA</v>
          </cell>
          <cell r="E34" t="str">
            <v>ANDERSON DE LIMA SANT ANNA</v>
          </cell>
          <cell r="F34" t="str">
            <v>3-Administrativo</v>
          </cell>
          <cell r="G34">
            <v>517410</v>
          </cell>
          <cell r="H34">
            <v>44348</v>
          </cell>
          <cell r="I34">
            <v>0</v>
          </cell>
          <cell r="J34">
            <v>146.4864</v>
          </cell>
          <cell r="L34">
            <v>156.38999999999999</v>
          </cell>
          <cell r="M34">
            <v>22</v>
          </cell>
          <cell r="O34">
            <v>3.78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 SÃO LOURENÇO DA MATA</v>
          </cell>
          <cell r="E35" t="str">
            <v>ANDRE DAMIAO DA SILVA</v>
          </cell>
          <cell r="F35" t="str">
            <v>3-Administrativo</v>
          </cell>
          <cell r="G35">
            <v>766420</v>
          </cell>
          <cell r="H35">
            <v>44348</v>
          </cell>
          <cell r="I35">
            <v>0</v>
          </cell>
          <cell r="J35">
            <v>127.56319999999999</v>
          </cell>
          <cell r="L35">
            <v>156.38999999999999</v>
          </cell>
          <cell r="M35">
            <v>10.85</v>
          </cell>
          <cell r="O35">
            <v>3.78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 SÃO LOURENÇO DA MATA</v>
          </cell>
          <cell r="E36" t="str">
            <v>ANDRE VITOR ISIDIO BARRETO</v>
          </cell>
          <cell r="F36" t="str">
            <v>3-Administrativo</v>
          </cell>
          <cell r="G36">
            <v>514225</v>
          </cell>
          <cell r="H36">
            <v>44348</v>
          </cell>
          <cell r="I36">
            <v>0</v>
          </cell>
          <cell r="J36">
            <v>153.1816</v>
          </cell>
          <cell r="L36">
            <v>156.38999999999999</v>
          </cell>
          <cell r="M36">
            <v>22</v>
          </cell>
          <cell r="O36">
            <v>3.78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 SÃO LOURENÇO DA MATA</v>
          </cell>
          <cell r="E37" t="str">
            <v>ANDREA RAMOS CAMPOS GALVAO</v>
          </cell>
          <cell r="F37" t="str">
            <v>3-Administrativo</v>
          </cell>
          <cell r="G37">
            <v>251605</v>
          </cell>
          <cell r="H37">
            <v>44348</v>
          </cell>
          <cell r="I37">
            <v>0</v>
          </cell>
          <cell r="J37">
            <v>238.66399999999999</v>
          </cell>
          <cell r="L37">
            <v>128.66</v>
          </cell>
          <cell r="M37">
            <v>37.39</v>
          </cell>
          <cell r="O37">
            <v>3.78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 SÃO LOURENÇO DA MATA</v>
          </cell>
          <cell r="E38" t="str">
            <v>ANDREA RODRIGUES DE SOUZA CHAMIE</v>
          </cell>
          <cell r="F38" t="str">
            <v>2-Outros Profissionais da Saúde</v>
          </cell>
          <cell r="G38">
            <v>223505</v>
          </cell>
          <cell r="H38">
            <v>44348</v>
          </cell>
          <cell r="I38">
            <v>0</v>
          </cell>
          <cell r="J38">
            <v>403.48559999999998</v>
          </cell>
          <cell r="L38">
            <v>156.38999999999999</v>
          </cell>
          <cell r="M38">
            <v>3.08</v>
          </cell>
          <cell r="O38">
            <v>3.78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 SÃO LOURENÇO DA MATA</v>
          </cell>
          <cell r="E39" t="str">
            <v>ANDRELINA DO NASCIMENTO</v>
          </cell>
          <cell r="F39" t="str">
            <v>2-Outros Profissionais da Saúde</v>
          </cell>
          <cell r="G39">
            <v>322205</v>
          </cell>
          <cell r="H39">
            <v>44348</v>
          </cell>
          <cell r="I39">
            <v>0</v>
          </cell>
          <cell r="J39">
            <v>104.98</v>
          </cell>
          <cell r="L39">
            <v>0</v>
          </cell>
          <cell r="M39">
            <v>0</v>
          </cell>
          <cell r="O39">
            <v>3.78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 SÃO LOURENÇO DA MATA</v>
          </cell>
          <cell r="E40" t="str">
            <v>ANDREZA LIMA FERNANDES PEREIRA GOMES</v>
          </cell>
          <cell r="F40" t="str">
            <v>1-Médico</v>
          </cell>
          <cell r="G40">
            <v>225125</v>
          </cell>
          <cell r="H40">
            <v>44348</v>
          </cell>
          <cell r="I40">
            <v>0</v>
          </cell>
          <cell r="J40">
            <v>821.12720000000002</v>
          </cell>
          <cell r="L40">
            <v>156.38999999999999</v>
          </cell>
          <cell r="M40">
            <v>25.34</v>
          </cell>
          <cell r="O40">
            <v>3.78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 SÃO LOURENÇO DA MATA</v>
          </cell>
          <cell r="E41" t="str">
            <v>ANTONIO BARBOSA DE SOUZA JUNIOR</v>
          </cell>
          <cell r="F41" t="str">
            <v>3-Administrativo</v>
          </cell>
          <cell r="G41">
            <v>514225</v>
          </cell>
          <cell r="H41">
            <v>44348</v>
          </cell>
          <cell r="I41">
            <v>0</v>
          </cell>
          <cell r="J41">
            <v>123.2</v>
          </cell>
          <cell r="L41">
            <v>156.38999999999999</v>
          </cell>
          <cell r="M41">
            <v>22</v>
          </cell>
          <cell r="O41">
            <v>3.78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 SÃO LOURENÇO DA MATA</v>
          </cell>
          <cell r="E42" t="str">
            <v>ANTONIO CARLOS BARBOSA SILVA</v>
          </cell>
          <cell r="F42" t="str">
            <v>3-Administrativo</v>
          </cell>
          <cell r="G42">
            <v>517410</v>
          </cell>
          <cell r="H42">
            <v>44348</v>
          </cell>
          <cell r="I42">
            <v>0</v>
          </cell>
          <cell r="J42">
            <v>132.56960000000001</v>
          </cell>
          <cell r="L42">
            <v>156.38999999999999</v>
          </cell>
          <cell r="M42">
            <v>22</v>
          </cell>
          <cell r="O42">
            <v>3.78</v>
          </cell>
          <cell r="R42">
            <v>123.91</v>
          </cell>
          <cell r="S42">
            <v>66</v>
          </cell>
          <cell r="U42">
            <v>0</v>
          </cell>
        </row>
        <row r="43">
          <cell r="C43" t="str">
            <v>UPA SÃO LOURENÇO DA MATA</v>
          </cell>
          <cell r="E43" t="str">
            <v>ANTONIO QUIRINO DA COSTA SOBRINHO</v>
          </cell>
          <cell r="F43" t="str">
            <v>3-Administrativo</v>
          </cell>
          <cell r="G43">
            <v>324115</v>
          </cell>
          <cell r="H43">
            <v>44348</v>
          </cell>
          <cell r="I43">
            <v>0</v>
          </cell>
          <cell r="J43">
            <v>298.86160000000001</v>
          </cell>
          <cell r="L43">
            <v>156.38999999999999</v>
          </cell>
          <cell r="M43">
            <v>10.85</v>
          </cell>
          <cell r="O43">
            <v>3.78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UPA SÃO LOURENÇO DA MATA</v>
          </cell>
          <cell r="E44" t="str">
            <v>ARTHUR BURGOS SOUTO MAIOR</v>
          </cell>
          <cell r="F44" t="str">
            <v>1-Médico</v>
          </cell>
          <cell r="G44">
            <v>225125</v>
          </cell>
          <cell r="H44">
            <v>44348</v>
          </cell>
          <cell r="I44">
            <v>0</v>
          </cell>
          <cell r="J44">
            <v>268.512</v>
          </cell>
          <cell r="L44">
            <v>156.38999999999999</v>
          </cell>
          <cell r="M44">
            <v>12.67</v>
          </cell>
          <cell r="O44">
            <v>3.78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UPA SÃO LOURENÇO DA MATA</v>
          </cell>
          <cell r="E45" t="str">
            <v>AZARIAS SALGADO DE VASCONCELOS NETO</v>
          </cell>
          <cell r="F45" t="str">
            <v>1-Médico</v>
          </cell>
          <cell r="G45">
            <v>225270</v>
          </cell>
          <cell r="H45">
            <v>44348</v>
          </cell>
          <cell r="I45">
            <v>0</v>
          </cell>
          <cell r="J45">
            <v>406.85120000000012</v>
          </cell>
          <cell r="L45">
            <v>156.38999999999999</v>
          </cell>
          <cell r="M45">
            <v>6.34</v>
          </cell>
          <cell r="O45">
            <v>3.78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UPA SÃO LOURENÇO DA MATA</v>
          </cell>
          <cell r="E46" t="str">
            <v>BRUNA RAFAELA SILVA DE ALMEIDA</v>
          </cell>
          <cell r="F46" t="str">
            <v>3-Administrativo</v>
          </cell>
          <cell r="G46">
            <v>223405</v>
          </cell>
          <cell r="H46">
            <v>44348</v>
          </cell>
          <cell r="I46">
            <v>0</v>
          </cell>
          <cell r="J46">
            <v>272.36</v>
          </cell>
          <cell r="L46">
            <v>0</v>
          </cell>
          <cell r="M46">
            <v>0</v>
          </cell>
          <cell r="O46">
            <v>3.78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UPA SÃO LOURENÇO DA MATA</v>
          </cell>
          <cell r="E47" t="str">
            <v>BRUNO CESAR PEREIRA GOMES</v>
          </cell>
          <cell r="F47" t="str">
            <v>2-Outros Profissionais da Saúde</v>
          </cell>
          <cell r="G47">
            <v>223505</v>
          </cell>
          <cell r="H47">
            <v>44348</v>
          </cell>
          <cell r="I47">
            <v>0</v>
          </cell>
          <cell r="J47">
            <v>417.77440000000001</v>
          </cell>
          <cell r="L47">
            <v>156.38999999999999</v>
          </cell>
          <cell r="M47">
            <v>3.08</v>
          </cell>
          <cell r="O47">
            <v>3.78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UPA SÃO LOURENÇO DA MATA</v>
          </cell>
          <cell r="E48" t="str">
            <v>BRUNO HENRIQUE PAULINO VIERA DA SILVA</v>
          </cell>
          <cell r="F48" t="str">
            <v>3-Administrativo</v>
          </cell>
          <cell r="G48">
            <v>521130</v>
          </cell>
          <cell r="H48">
            <v>44348</v>
          </cell>
          <cell r="I48">
            <v>0</v>
          </cell>
          <cell r="J48">
            <v>99.186399999999992</v>
          </cell>
          <cell r="L48">
            <v>156.38999999999999</v>
          </cell>
          <cell r="M48">
            <v>22</v>
          </cell>
          <cell r="O48">
            <v>3.78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UPA SÃO LOURENÇO DA MATA</v>
          </cell>
          <cell r="E49" t="str">
            <v>BRUNO PEREIRA BARROS</v>
          </cell>
          <cell r="F49" t="str">
            <v>1-Médico</v>
          </cell>
          <cell r="G49">
            <v>225125</v>
          </cell>
          <cell r="H49">
            <v>44348</v>
          </cell>
          <cell r="I49">
            <v>0</v>
          </cell>
          <cell r="J49">
            <v>437.54079999999999</v>
          </cell>
          <cell r="L49">
            <v>156.38999999999999</v>
          </cell>
          <cell r="M49">
            <v>6.34</v>
          </cell>
          <cell r="O49">
            <v>3.78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 SÃO LOURENÇO DA MATA</v>
          </cell>
          <cell r="E50" t="str">
            <v>CAIO DE SOUSA COSTA GONCALVES</v>
          </cell>
          <cell r="F50" t="str">
            <v>1-Médico</v>
          </cell>
          <cell r="G50">
            <v>225125</v>
          </cell>
          <cell r="H50">
            <v>44348</v>
          </cell>
          <cell r="I50">
            <v>0</v>
          </cell>
          <cell r="J50">
            <v>138.53919999999999</v>
          </cell>
          <cell r="L50">
            <v>156.38999999999999</v>
          </cell>
          <cell r="M50">
            <v>3.17</v>
          </cell>
          <cell r="O50">
            <v>3.78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 SÃO LOURENÇO DA MATA</v>
          </cell>
          <cell r="E51" t="str">
            <v>CARLA CRISTINA INACIO SILVA</v>
          </cell>
          <cell r="F51" t="str">
            <v>1-Médico</v>
          </cell>
          <cell r="G51">
            <v>225125</v>
          </cell>
          <cell r="H51">
            <v>44348</v>
          </cell>
          <cell r="I51">
            <v>0</v>
          </cell>
          <cell r="J51">
            <v>721.53200000000004</v>
          </cell>
          <cell r="L51">
            <v>156.38999999999999</v>
          </cell>
          <cell r="M51">
            <v>25.34</v>
          </cell>
          <cell r="O51">
            <v>3.78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 SÃO LOURENÇO DA MATA</v>
          </cell>
          <cell r="E52" t="str">
            <v>CAROLINA MACHADO TRAJANO DA SILVA</v>
          </cell>
          <cell r="F52" t="str">
            <v>3-Administrativo</v>
          </cell>
          <cell r="G52">
            <v>223605</v>
          </cell>
          <cell r="H52">
            <v>44348</v>
          </cell>
          <cell r="I52">
            <v>0</v>
          </cell>
          <cell r="J52">
            <v>359.27600000000001</v>
          </cell>
          <cell r="L52">
            <v>120</v>
          </cell>
          <cell r="M52">
            <v>3.1</v>
          </cell>
          <cell r="O52">
            <v>3.78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UPA SÃO LOURENÇO DA MATA</v>
          </cell>
          <cell r="E53" t="str">
            <v>CELCINA MAGDA FIALHO DE ALMEIDA SILVA</v>
          </cell>
          <cell r="F53" t="str">
            <v>3-Administrativo</v>
          </cell>
          <cell r="G53">
            <v>324115</v>
          </cell>
          <cell r="H53">
            <v>44348</v>
          </cell>
          <cell r="I53">
            <v>0</v>
          </cell>
          <cell r="J53">
            <v>267.4864</v>
          </cell>
          <cell r="L53">
            <v>120</v>
          </cell>
          <cell r="M53">
            <v>10.85</v>
          </cell>
          <cell r="O53">
            <v>3.78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UPA SÃO LOURENÇO DA MATA</v>
          </cell>
          <cell r="E54" t="str">
            <v>CELSO IRAN AUGUSTO DE FREITAS</v>
          </cell>
          <cell r="F54" t="str">
            <v>3-Administrativo</v>
          </cell>
          <cell r="G54">
            <v>514225</v>
          </cell>
          <cell r="H54">
            <v>44348</v>
          </cell>
          <cell r="I54">
            <v>0</v>
          </cell>
          <cell r="J54">
            <v>132.70160000000001</v>
          </cell>
          <cell r="L54">
            <v>156.38999999999999</v>
          </cell>
          <cell r="M54">
            <v>22</v>
          </cell>
          <cell r="O54">
            <v>3.78</v>
          </cell>
          <cell r="R54">
            <v>228.91</v>
          </cell>
          <cell r="S54">
            <v>61.38</v>
          </cell>
          <cell r="U54">
            <v>0</v>
          </cell>
        </row>
        <row r="55">
          <cell r="C55" t="str">
            <v>UPA SÃO LOURENÇO DA MATA</v>
          </cell>
          <cell r="E55" t="str">
            <v>CICERA JOSEFA DOS SANTOS</v>
          </cell>
          <cell r="F55" t="str">
            <v>2-Outros Profissionais da Saúde</v>
          </cell>
          <cell r="G55">
            <v>322205</v>
          </cell>
          <cell r="H55">
            <v>44348</v>
          </cell>
          <cell r="I55">
            <v>0</v>
          </cell>
          <cell r="J55">
            <v>160.95599999999999</v>
          </cell>
          <cell r="L55">
            <v>156.38999999999999</v>
          </cell>
          <cell r="M55">
            <v>22</v>
          </cell>
          <cell r="O55">
            <v>3.78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 SÃO LOURENÇO DA MATA</v>
          </cell>
          <cell r="E56" t="str">
            <v>CRISTILEIDE SEVERINA DA SILVA</v>
          </cell>
          <cell r="F56" t="str">
            <v>3-Administrativo</v>
          </cell>
          <cell r="G56">
            <v>515205</v>
          </cell>
          <cell r="H56">
            <v>44348</v>
          </cell>
          <cell r="I56">
            <v>0</v>
          </cell>
          <cell r="J56">
            <v>140.62880000000001</v>
          </cell>
          <cell r="L56">
            <v>156.38999999999999</v>
          </cell>
          <cell r="M56">
            <v>23.8</v>
          </cell>
          <cell r="O56">
            <v>3.78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UPA SÃO LOURENÇO DA MATA</v>
          </cell>
          <cell r="E57" t="str">
            <v>DAIANE SUSAM NOBREGA CAMPOS ALVINO</v>
          </cell>
          <cell r="F57" t="str">
            <v>2-Outros Profissionais da Saúde</v>
          </cell>
          <cell r="G57">
            <v>223505</v>
          </cell>
          <cell r="H57">
            <v>44348</v>
          </cell>
          <cell r="I57">
            <v>0</v>
          </cell>
          <cell r="J57">
            <v>95.763199999999998</v>
          </cell>
          <cell r="L57">
            <v>156.38999999999999</v>
          </cell>
          <cell r="M57">
            <v>2.39</v>
          </cell>
          <cell r="O57">
            <v>3.78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UPA SÃO LOURENÇO DA MATA</v>
          </cell>
          <cell r="E58" t="str">
            <v>DANIELI LINS DA SILVA</v>
          </cell>
          <cell r="F58" t="str">
            <v>2-Outros Profissionais da Saúde</v>
          </cell>
          <cell r="G58">
            <v>322205</v>
          </cell>
          <cell r="H58">
            <v>44348</v>
          </cell>
          <cell r="I58">
            <v>0</v>
          </cell>
          <cell r="J58">
            <v>105.92</v>
          </cell>
          <cell r="L58">
            <v>156.38999999999999</v>
          </cell>
          <cell r="M58">
            <v>22</v>
          </cell>
          <cell r="O58">
            <v>3.78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UPA SÃO LOURENÇO DA MATA</v>
          </cell>
          <cell r="E59" t="str">
            <v>DAVI FRANCISCO DOS SANTOS</v>
          </cell>
          <cell r="F59" t="str">
            <v>3-Administrativo</v>
          </cell>
          <cell r="G59">
            <v>521130</v>
          </cell>
          <cell r="H59">
            <v>44348</v>
          </cell>
          <cell r="I59">
            <v>0</v>
          </cell>
          <cell r="J59">
            <v>110.7184</v>
          </cell>
          <cell r="L59">
            <v>156.38999999999999</v>
          </cell>
          <cell r="M59">
            <v>22</v>
          </cell>
          <cell r="O59">
            <v>3.78</v>
          </cell>
          <cell r="R59">
            <v>123.91</v>
          </cell>
          <cell r="S59">
            <v>66</v>
          </cell>
          <cell r="U59">
            <v>0</v>
          </cell>
        </row>
        <row r="60">
          <cell r="C60" t="str">
            <v>UPA SÃO LOURENÇO DA MATA</v>
          </cell>
          <cell r="E60" t="str">
            <v>DAVID DIEGO BARBOSA DA SILVA</v>
          </cell>
          <cell r="F60" t="str">
            <v>3-Administrativo</v>
          </cell>
          <cell r="G60">
            <v>317210</v>
          </cell>
          <cell r="H60">
            <v>44348</v>
          </cell>
          <cell r="I60">
            <v>0</v>
          </cell>
          <cell r="J60">
            <v>140.09200000000001</v>
          </cell>
          <cell r="L60">
            <v>156.38999999999999</v>
          </cell>
          <cell r="M60">
            <v>34.79</v>
          </cell>
          <cell r="O60">
            <v>3.78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UPA SÃO LOURENÇO DA MATA</v>
          </cell>
          <cell r="E61" t="str">
            <v>DEBSON JOSE DA SILVA</v>
          </cell>
          <cell r="F61" t="str">
            <v>3-Administrativo</v>
          </cell>
          <cell r="G61">
            <v>411010</v>
          </cell>
          <cell r="H61">
            <v>44348</v>
          </cell>
          <cell r="I61">
            <v>0</v>
          </cell>
          <cell r="J61">
            <v>105.48</v>
          </cell>
          <cell r="L61">
            <v>156.38999999999999</v>
          </cell>
          <cell r="M61">
            <v>22</v>
          </cell>
          <cell r="O61">
            <v>3.78</v>
          </cell>
          <cell r="R61">
            <v>116.41</v>
          </cell>
          <cell r="S61">
            <v>66</v>
          </cell>
          <cell r="U61">
            <v>0</v>
          </cell>
        </row>
        <row r="62">
          <cell r="C62" t="str">
            <v>UPA SÃO LOURENÇO DA MATA</v>
          </cell>
          <cell r="E62" t="str">
            <v>DEYSE HELLEN DA SILVA FREITAS</v>
          </cell>
          <cell r="F62" t="str">
            <v>3-Administrativo</v>
          </cell>
          <cell r="G62">
            <v>411010</v>
          </cell>
          <cell r="H62">
            <v>44348</v>
          </cell>
          <cell r="I62">
            <v>0</v>
          </cell>
          <cell r="J62">
            <v>134.744</v>
          </cell>
          <cell r="L62">
            <v>156.38999999999999</v>
          </cell>
          <cell r="M62">
            <v>22</v>
          </cell>
          <cell r="O62">
            <v>3.78</v>
          </cell>
          <cell r="R62">
            <v>168.91</v>
          </cell>
          <cell r="S62">
            <v>59.4</v>
          </cell>
          <cell r="U62">
            <v>0</v>
          </cell>
        </row>
        <row r="63">
          <cell r="C63" t="str">
            <v>UPA SÃO LOURENÇO DA MATA</v>
          </cell>
          <cell r="E63" t="str">
            <v>DEYVSON MARCONI DA SILVA</v>
          </cell>
          <cell r="F63" t="str">
            <v>3-Administrativo</v>
          </cell>
          <cell r="G63">
            <v>515110</v>
          </cell>
          <cell r="H63">
            <v>44348</v>
          </cell>
          <cell r="I63">
            <v>0</v>
          </cell>
          <cell r="J63">
            <v>110</v>
          </cell>
          <cell r="L63">
            <v>156.38999999999999</v>
          </cell>
          <cell r="M63">
            <v>22</v>
          </cell>
          <cell r="O63">
            <v>3.78</v>
          </cell>
          <cell r="R63">
            <v>116.41</v>
          </cell>
          <cell r="S63">
            <v>66</v>
          </cell>
          <cell r="U63">
            <v>0</v>
          </cell>
        </row>
        <row r="64">
          <cell r="C64" t="str">
            <v>UPA SÃO LOURENÇO DA MATA</v>
          </cell>
          <cell r="E64" t="str">
            <v>DIEGO ANTONIO DA SILVA</v>
          </cell>
          <cell r="F64" t="str">
            <v>1-Médico</v>
          </cell>
          <cell r="G64">
            <v>225125</v>
          </cell>
          <cell r="H64">
            <v>44348</v>
          </cell>
          <cell r="I64">
            <v>0</v>
          </cell>
          <cell r="J64">
            <v>680.22800000000007</v>
          </cell>
          <cell r="L64">
            <v>156.38999999999999</v>
          </cell>
          <cell r="M64">
            <v>25.34</v>
          </cell>
          <cell r="O64">
            <v>3.78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UPA SÃO LOURENÇO DA MATA</v>
          </cell>
          <cell r="E65" t="str">
            <v>EDER PEREIRA DE LIMA</v>
          </cell>
          <cell r="F65" t="str">
            <v>2-Outros Profissionais da Saúde</v>
          </cell>
          <cell r="G65">
            <v>322205</v>
          </cell>
          <cell r="H65">
            <v>44348</v>
          </cell>
          <cell r="I65">
            <v>0</v>
          </cell>
          <cell r="J65">
            <v>116.5064</v>
          </cell>
          <cell r="L65">
            <v>156.38999999999999</v>
          </cell>
          <cell r="M65">
            <v>22</v>
          </cell>
          <cell r="O65">
            <v>3.78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UPA SÃO LOURENÇO DA MATA</v>
          </cell>
          <cell r="E66" t="str">
            <v>EDILSON BERNARDO DA SILVA</v>
          </cell>
          <cell r="F66" t="str">
            <v>2-Outros Profissionais da Saúde</v>
          </cell>
          <cell r="G66">
            <v>223505</v>
          </cell>
          <cell r="H66">
            <v>44348</v>
          </cell>
          <cell r="I66">
            <v>0</v>
          </cell>
          <cell r="J66">
            <v>301.49919999999997</v>
          </cell>
          <cell r="L66">
            <v>156.38999999999999</v>
          </cell>
          <cell r="M66">
            <v>2.62</v>
          </cell>
          <cell r="O66">
            <v>3.78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UPA SÃO LOURENÇO DA MATA</v>
          </cell>
          <cell r="E67" t="str">
            <v>EDINWILSA SILVA DE MELO</v>
          </cell>
          <cell r="F67" t="str">
            <v>2-Outros Profissionais da Saúde</v>
          </cell>
          <cell r="G67">
            <v>322205</v>
          </cell>
          <cell r="H67">
            <v>44348</v>
          </cell>
          <cell r="I67">
            <v>0</v>
          </cell>
          <cell r="J67">
            <v>128.0376</v>
          </cell>
          <cell r="L67">
            <v>156.38999999999999</v>
          </cell>
          <cell r="M67">
            <v>22</v>
          </cell>
          <cell r="O67">
            <v>3.78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UPA SÃO LOURENÇO DA MATA</v>
          </cell>
          <cell r="E68" t="str">
            <v>EDMILSON DE OLIVEIRA FERNANDES</v>
          </cell>
          <cell r="F68" t="str">
            <v>3-Administrativo</v>
          </cell>
          <cell r="G68">
            <v>517410</v>
          </cell>
          <cell r="H68">
            <v>44348</v>
          </cell>
          <cell r="I68">
            <v>0</v>
          </cell>
          <cell r="J68">
            <v>105.6</v>
          </cell>
          <cell r="L68">
            <v>156.38999999999999</v>
          </cell>
          <cell r="M68">
            <v>22</v>
          </cell>
          <cell r="O68">
            <v>3.78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UPA SÃO LOURENÇO DA MATA</v>
          </cell>
          <cell r="E69" t="str">
            <v>EDNA MARIA DE MELO</v>
          </cell>
          <cell r="F69" t="str">
            <v>3-Administrativo</v>
          </cell>
          <cell r="G69">
            <v>521130</v>
          </cell>
          <cell r="H69">
            <v>44348</v>
          </cell>
          <cell r="I69">
            <v>0</v>
          </cell>
          <cell r="J69">
            <v>87.98</v>
          </cell>
          <cell r="L69">
            <v>156.38999999999999</v>
          </cell>
          <cell r="M69">
            <v>22</v>
          </cell>
          <cell r="O69">
            <v>3.78</v>
          </cell>
          <cell r="R69">
            <v>0</v>
          </cell>
          <cell r="S69">
            <v>66</v>
          </cell>
          <cell r="U69">
            <v>66.12</v>
          </cell>
          <cell r="X69" t="str">
            <v>AUXILIO CRECHE</v>
          </cell>
        </row>
        <row r="70">
          <cell r="C70" t="str">
            <v>UPA SÃO LOURENÇO DA MATA</v>
          </cell>
          <cell r="E70" t="str">
            <v>EDSON BATISTA BARBOSA</v>
          </cell>
          <cell r="F70" t="str">
            <v>3-Administrativo</v>
          </cell>
          <cell r="G70">
            <v>517410</v>
          </cell>
          <cell r="H70">
            <v>44348</v>
          </cell>
          <cell r="I70">
            <v>0</v>
          </cell>
          <cell r="J70">
            <v>172.70959999999999</v>
          </cell>
          <cell r="L70">
            <v>156.38999999999999</v>
          </cell>
          <cell r="M70">
            <v>22</v>
          </cell>
          <cell r="O70">
            <v>3.78</v>
          </cell>
          <cell r="R70">
            <v>123.91</v>
          </cell>
          <cell r="S70">
            <v>66</v>
          </cell>
          <cell r="U70">
            <v>0</v>
          </cell>
        </row>
        <row r="71">
          <cell r="C71" t="str">
            <v>UPA SÃO LOURENÇO DA MATA</v>
          </cell>
          <cell r="E71" t="str">
            <v>EDSON JOSE DA SILVA</v>
          </cell>
          <cell r="F71" t="str">
            <v>3-Administrativo</v>
          </cell>
          <cell r="G71">
            <v>766420</v>
          </cell>
          <cell r="H71">
            <v>44348</v>
          </cell>
          <cell r="I71">
            <v>0</v>
          </cell>
          <cell r="J71">
            <v>132</v>
          </cell>
          <cell r="L71">
            <v>156.38999999999999</v>
          </cell>
          <cell r="M71">
            <v>10.85</v>
          </cell>
          <cell r="O71">
            <v>3.78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UPA SÃO LOURENÇO DA MATA</v>
          </cell>
          <cell r="E72" t="str">
            <v>EDSON PEREIRA DA SILVA</v>
          </cell>
          <cell r="F72" t="str">
            <v>3-Administrativo</v>
          </cell>
          <cell r="G72">
            <v>223605</v>
          </cell>
          <cell r="H72">
            <v>44348</v>
          </cell>
          <cell r="I72">
            <v>0</v>
          </cell>
          <cell r="J72">
            <v>393.50400000000002</v>
          </cell>
          <cell r="L72">
            <v>156.38999999999999</v>
          </cell>
          <cell r="M72">
            <v>3.1</v>
          </cell>
          <cell r="O72">
            <v>3.78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UPA SÃO LOURENÇO DA MATA</v>
          </cell>
          <cell r="E73" t="str">
            <v>EDUARDO CABRAL DA SILVA</v>
          </cell>
          <cell r="F73" t="str">
            <v>3-Administrativo</v>
          </cell>
          <cell r="G73">
            <v>514225</v>
          </cell>
          <cell r="H73">
            <v>44348</v>
          </cell>
          <cell r="I73">
            <v>0</v>
          </cell>
          <cell r="J73">
            <v>143.96879999999999</v>
          </cell>
          <cell r="L73">
            <v>156.38999999999999</v>
          </cell>
          <cell r="M73">
            <v>22</v>
          </cell>
          <cell r="O73">
            <v>3.78</v>
          </cell>
          <cell r="R73">
            <v>145.51</v>
          </cell>
          <cell r="S73">
            <v>66</v>
          </cell>
          <cell r="U73">
            <v>0</v>
          </cell>
        </row>
        <row r="74">
          <cell r="C74" t="str">
            <v>UPA SÃO LOURENÇO DA MATA</v>
          </cell>
          <cell r="E74" t="str">
            <v>ELAINE CRISTINA ALBERTINA DE LIMA</v>
          </cell>
          <cell r="F74" t="str">
            <v>3-Administrativo</v>
          </cell>
          <cell r="G74">
            <v>411010</v>
          </cell>
          <cell r="H74">
            <v>44348</v>
          </cell>
          <cell r="I74">
            <v>0</v>
          </cell>
          <cell r="J74">
            <v>126.5232</v>
          </cell>
          <cell r="L74">
            <v>0</v>
          </cell>
          <cell r="M74">
            <v>0</v>
          </cell>
          <cell r="O74">
            <v>3.78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UPA SÃO LOURENÇO DA MATA</v>
          </cell>
          <cell r="E75" t="str">
            <v>ELANY FERNANDA ALMEIDA DE LIMA</v>
          </cell>
          <cell r="F75" t="str">
            <v>3-Administrativo</v>
          </cell>
          <cell r="G75">
            <v>411010</v>
          </cell>
          <cell r="H75">
            <v>44348</v>
          </cell>
          <cell r="I75">
            <v>0</v>
          </cell>
          <cell r="J75">
            <v>95.155200000000008</v>
          </cell>
          <cell r="L75">
            <v>156.38999999999999</v>
          </cell>
          <cell r="M75">
            <v>23.74</v>
          </cell>
          <cell r="O75">
            <v>3.78</v>
          </cell>
          <cell r="R75">
            <v>251.41</v>
          </cell>
          <cell r="S75">
            <v>71.23</v>
          </cell>
          <cell r="U75">
            <v>0</v>
          </cell>
        </row>
        <row r="76">
          <cell r="C76" t="str">
            <v>UPA SÃO LOURENÇO DA MATA</v>
          </cell>
          <cell r="E76" t="str">
            <v>ELI GONCALVES DE SANTANA</v>
          </cell>
          <cell r="F76" t="str">
            <v>3-Administrativo</v>
          </cell>
          <cell r="G76">
            <v>324115</v>
          </cell>
          <cell r="H76">
            <v>44348</v>
          </cell>
          <cell r="I76">
            <v>0</v>
          </cell>
          <cell r="J76">
            <v>270.488</v>
          </cell>
          <cell r="L76">
            <v>156.38999999999999</v>
          </cell>
          <cell r="M76">
            <v>10.85</v>
          </cell>
          <cell r="O76">
            <v>3.78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UPA SÃO LOURENÇO DA MATA</v>
          </cell>
          <cell r="E77" t="str">
            <v>ELISANDRA HELENA DA SILVA</v>
          </cell>
          <cell r="F77" t="str">
            <v>3-Administrativo</v>
          </cell>
          <cell r="G77">
            <v>223705</v>
          </cell>
          <cell r="H77">
            <v>44348</v>
          </cell>
          <cell r="I77">
            <v>0</v>
          </cell>
          <cell r="J77">
            <v>120.4264</v>
          </cell>
          <cell r="L77">
            <v>156.38999999999999</v>
          </cell>
          <cell r="M77">
            <v>22</v>
          </cell>
          <cell r="O77">
            <v>3.78</v>
          </cell>
          <cell r="R77">
            <v>228.91</v>
          </cell>
          <cell r="S77">
            <v>63.8</v>
          </cell>
          <cell r="U77">
            <v>0</v>
          </cell>
        </row>
        <row r="78">
          <cell r="C78" t="str">
            <v>UPA SÃO LOURENÇO DA MATA</v>
          </cell>
          <cell r="E78" t="str">
            <v>ELIZA CELESTINO DOS SANTOS BARROS</v>
          </cell>
          <cell r="F78" t="str">
            <v>2-Outros Profissionais da Saúde</v>
          </cell>
          <cell r="G78">
            <v>223505</v>
          </cell>
          <cell r="H78">
            <v>44348</v>
          </cell>
          <cell r="I78">
            <v>0</v>
          </cell>
          <cell r="J78">
            <v>344.50720000000001</v>
          </cell>
          <cell r="L78">
            <v>156.38999999999999</v>
          </cell>
          <cell r="M78">
            <v>2.39</v>
          </cell>
          <cell r="O78">
            <v>3.78</v>
          </cell>
          <cell r="R78">
            <v>234.01</v>
          </cell>
          <cell r="S78">
            <v>95.79</v>
          </cell>
          <cell r="U78">
            <v>0</v>
          </cell>
        </row>
        <row r="79">
          <cell r="C79" t="str">
            <v>UPA SÃO LOURENÇO DA MATA</v>
          </cell>
          <cell r="E79" t="str">
            <v>ELIZABETE DE SOUZA DIAS</v>
          </cell>
          <cell r="F79" t="str">
            <v>3-Administrativo</v>
          </cell>
          <cell r="G79">
            <v>251605</v>
          </cell>
          <cell r="H79">
            <v>44348</v>
          </cell>
          <cell r="I79">
            <v>0</v>
          </cell>
          <cell r="J79">
            <v>220.44159999999999</v>
          </cell>
          <cell r="L79">
            <v>156.38999999999999</v>
          </cell>
          <cell r="M79">
            <v>37.39</v>
          </cell>
          <cell r="O79">
            <v>3.78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UPA SÃO LOURENÇO DA MATA</v>
          </cell>
          <cell r="E80" t="str">
            <v>EMANUEL ANTONIO DE OLIVEIRA</v>
          </cell>
          <cell r="F80" t="str">
            <v>3-Administrativo</v>
          </cell>
          <cell r="G80">
            <v>517410</v>
          </cell>
          <cell r="H80">
            <v>44348</v>
          </cell>
          <cell r="I80">
            <v>0</v>
          </cell>
          <cell r="J80">
            <v>230.78960000000001</v>
          </cell>
          <cell r="L80">
            <v>0</v>
          </cell>
          <cell r="M80">
            <v>0</v>
          </cell>
          <cell r="O80">
            <v>3.78</v>
          </cell>
          <cell r="R80">
            <v>228.91</v>
          </cell>
          <cell r="S80">
            <v>2.2000000000000002</v>
          </cell>
          <cell r="U80">
            <v>0</v>
          </cell>
        </row>
        <row r="81">
          <cell r="C81" t="str">
            <v>UPA SÃO LOURENÇO DA MATA</v>
          </cell>
          <cell r="E81" t="str">
            <v>EMANUELLA FERNANDES VIEIRA</v>
          </cell>
          <cell r="F81" t="str">
            <v>2-Outros Profissionais da Saúde</v>
          </cell>
          <cell r="G81">
            <v>322205</v>
          </cell>
          <cell r="H81">
            <v>44348</v>
          </cell>
          <cell r="I81">
            <v>0</v>
          </cell>
          <cell r="J81">
            <v>179.3056</v>
          </cell>
          <cell r="L81">
            <v>156.38999999999999</v>
          </cell>
          <cell r="M81">
            <v>22</v>
          </cell>
          <cell r="O81">
            <v>3.78</v>
          </cell>
          <cell r="R81">
            <v>195</v>
          </cell>
          <cell r="S81">
            <v>57.6</v>
          </cell>
          <cell r="U81">
            <v>0</v>
          </cell>
        </row>
        <row r="82">
          <cell r="C82" t="str">
            <v>UPA SÃO LOURENÇO DA MATA</v>
          </cell>
          <cell r="E82" t="str">
            <v>EMANUELLE DE CANDIDA SOARES PEREIRA</v>
          </cell>
          <cell r="F82" t="str">
            <v>1-Médico</v>
          </cell>
          <cell r="G82">
            <v>225125</v>
          </cell>
          <cell r="H82">
            <v>44348</v>
          </cell>
          <cell r="I82">
            <v>0</v>
          </cell>
          <cell r="J82">
            <v>349.17840000000001</v>
          </cell>
          <cell r="L82">
            <v>156.38999999999999</v>
          </cell>
          <cell r="M82">
            <v>6.34</v>
          </cell>
          <cell r="O82">
            <v>3.78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UPA SÃO LOURENÇO DA MATA</v>
          </cell>
          <cell r="E83" t="str">
            <v>ERICA JANAINA DE ARAUJO</v>
          </cell>
          <cell r="F83" t="str">
            <v>2-Outros Profissionais da Saúde</v>
          </cell>
          <cell r="G83">
            <v>223505</v>
          </cell>
          <cell r="H83">
            <v>44348</v>
          </cell>
          <cell r="I83">
            <v>0</v>
          </cell>
          <cell r="J83">
            <v>626.07280000000003</v>
          </cell>
          <cell r="L83">
            <v>0</v>
          </cell>
          <cell r="M83">
            <v>0</v>
          </cell>
          <cell r="O83">
            <v>3.78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UPA SÃO LOURENÇO DA MATA</v>
          </cell>
          <cell r="E84" t="str">
            <v>ERISSON SILVA DO NASCIMENTO</v>
          </cell>
          <cell r="F84" t="str">
            <v>3-Administrativo</v>
          </cell>
          <cell r="G84">
            <v>515110</v>
          </cell>
          <cell r="H84">
            <v>44348</v>
          </cell>
          <cell r="I84">
            <v>0</v>
          </cell>
          <cell r="J84">
            <v>142.5984</v>
          </cell>
          <cell r="L84">
            <v>156.38999999999999</v>
          </cell>
          <cell r="M84">
            <v>22</v>
          </cell>
          <cell r="O84">
            <v>3.78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UPA SÃO LOURENÇO DA MATA</v>
          </cell>
          <cell r="E85" t="str">
            <v>EUNICE BEATRIZ DA SILVA FREITAS</v>
          </cell>
          <cell r="F85" t="str">
            <v>2-Outros Profissionais da Saúde</v>
          </cell>
          <cell r="G85">
            <v>223505</v>
          </cell>
          <cell r="H85">
            <v>44348</v>
          </cell>
          <cell r="I85">
            <v>0</v>
          </cell>
          <cell r="J85">
            <v>575.80240000000003</v>
          </cell>
          <cell r="L85">
            <v>156.38999999999999</v>
          </cell>
          <cell r="M85">
            <v>2.86</v>
          </cell>
          <cell r="O85">
            <v>3.78</v>
          </cell>
          <cell r="R85">
            <v>0</v>
          </cell>
          <cell r="S85">
            <v>97.2</v>
          </cell>
          <cell r="U85">
            <v>0</v>
          </cell>
        </row>
        <row r="86">
          <cell r="C86" t="str">
            <v>UPA SÃO LOURENÇO DA MATA</v>
          </cell>
          <cell r="E86" t="str">
            <v>FABIANA CRISTINA ALVES DE OLIVEIRA</v>
          </cell>
          <cell r="F86" t="str">
            <v>3-Administrativo</v>
          </cell>
          <cell r="G86">
            <v>411010</v>
          </cell>
          <cell r="H86">
            <v>44348</v>
          </cell>
          <cell r="I86">
            <v>0</v>
          </cell>
          <cell r="J86">
            <v>137.1</v>
          </cell>
          <cell r="L86">
            <v>0</v>
          </cell>
          <cell r="M86">
            <v>0</v>
          </cell>
          <cell r="O86">
            <v>3.78</v>
          </cell>
          <cell r="R86">
            <v>243.91</v>
          </cell>
          <cell r="S86">
            <v>66</v>
          </cell>
          <cell r="U86">
            <v>0</v>
          </cell>
        </row>
        <row r="87">
          <cell r="C87" t="str">
            <v>UPA SÃO LOURENÇO DA MATA</v>
          </cell>
          <cell r="E87" t="str">
            <v>FABIANA MARIA DE SOUZA</v>
          </cell>
          <cell r="F87" t="str">
            <v>2-Outros Profissionais da Saúde</v>
          </cell>
          <cell r="G87">
            <v>322205</v>
          </cell>
          <cell r="H87">
            <v>44348</v>
          </cell>
          <cell r="I87">
            <v>0</v>
          </cell>
          <cell r="J87">
            <v>124.59520000000001</v>
          </cell>
          <cell r="L87">
            <v>156.38999999999999</v>
          </cell>
          <cell r="M87">
            <v>22</v>
          </cell>
          <cell r="O87">
            <v>3.78</v>
          </cell>
          <cell r="R87">
            <v>116.41</v>
          </cell>
          <cell r="S87">
            <v>63.8</v>
          </cell>
          <cell r="U87">
            <v>0</v>
          </cell>
        </row>
        <row r="88">
          <cell r="C88" t="str">
            <v>UPA SÃO LOURENÇO DA MATA</v>
          </cell>
          <cell r="E88" t="str">
            <v>FELIPE WELISON PEREIRA SALES</v>
          </cell>
          <cell r="F88" t="str">
            <v>2-Outros Profissionais da Saúde</v>
          </cell>
          <cell r="G88">
            <v>322205</v>
          </cell>
          <cell r="H88">
            <v>44348</v>
          </cell>
          <cell r="I88">
            <v>0</v>
          </cell>
          <cell r="J88">
            <v>160.8784</v>
          </cell>
          <cell r="L88">
            <v>0</v>
          </cell>
          <cell r="M88">
            <v>0</v>
          </cell>
          <cell r="O88">
            <v>3.78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UPA SÃO LOURENÇO DA MATA</v>
          </cell>
          <cell r="E89" t="str">
            <v>FLAVIA GABRIELA MACEDO DA SILVA</v>
          </cell>
          <cell r="F89" t="str">
            <v>3-Administrativo</v>
          </cell>
          <cell r="G89">
            <v>521130</v>
          </cell>
          <cell r="H89">
            <v>44348</v>
          </cell>
          <cell r="I89">
            <v>0</v>
          </cell>
          <cell r="J89">
            <v>87.98</v>
          </cell>
          <cell r="L89">
            <v>156.38999999999999</v>
          </cell>
          <cell r="M89">
            <v>22</v>
          </cell>
          <cell r="O89">
            <v>3.78</v>
          </cell>
          <cell r="R89">
            <v>136.66</v>
          </cell>
          <cell r="S89">
            <v>66</v>
          </cell>
          <cell r="U89">
            <v>0</v>
          </cell>
        </row>
        <row r="90">
          <cell r="C90" t="str">
            <v>UPA SÃO LOURENÇO DA MATA</v>
          </cell>
          <cell r="E90" t="str">
            <v>GABRIELLA DE SOUZA LEAO ALMEIDA CRUZ</v>
          </cell>
          <cell r="F90" t="str">
            <v>1-Médico</v>
          </cell>
          <cell r="G90">
            <v>225125</v>
          </cell>
          <cell r="H90">
            <v>44348</v>
          </cell>
          <cell r="I90">
            <v>0</v>
          </cell>
          <cell r="J90">
            <v>299.35359999999997</v>
          </cell>
          <cell r="L90">
            <v>156.38999999999999</v>
          </cell>
          <cell r="M90">
            <v>6.34</v>
          </cell>
          <cell r="O90">
            <v>3.78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UPA SÃO LOURENÇO DA MATA</v>
          </cell>
          <cell r="E91" t="str">
            <v>GEANE RAMOS DO CARMO</v>
          </cell>
          <cell r="F91" t="str">
            <v>3-Administrativo</v>
          </cell>
          <cell r="G91">
            <v>322605</v>
          </cell>
          <cell r="H91">
            <v>44348</v>
          </cell>
          <cell r="I91">
            <v>0</v>
          </cell>
          <cell r="J91">
            <v>104.968</v>
          </cell>
          <cell r="L91">
            <v>0</v>
          </cell>
          <cell r="M91">
            <v>0</v>
          </cell>
          <cell r="O91">
            <v>3.78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UPA SÃO LOURENÇO DA MATA</v>
          </cell>
          <cell r="E92" t="str">
            <v>GEORGE BRAGA MUNIZ</v>
          </cell>
          <cell r="F92" t="str">
            <v>1-Médico</v>
          </cell>
          <cell r="G92">
            <v>225270</v>
          </cell>
          <cell r="H92">
            <v>44348</v>
          </cell>
          <cell r="I92">
            <v>0</v>
          </cell>
          <cell r="J92">
            <v>392.62240000000003</v>
          </cell>
          <cell r="L92">
            <v>156.38999999999999</v>
          </cell>
          <cell r="M92">
            <v>6.34</v>
          </cell>
          <cell r="O92">
            <v>3.78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UPA SÃO LOURENÇO DA MATA</v>
          </cell>
          <cell r="E93" t="str">
            <v>GLAUCIA KELLY MOURA DA SILVA</v>
          </cell>
          <cell r="F93" t="str">
            <v>3-Administrativo</v>
          </cell>
          <cell r="G93">
            <v>515205</v>
          </cell>
          <cell r="H93">
            <v>44348</v>
          </cell>
          <cell r="I93">
            <v>0</v>
          </cell>
          <cell r="J93">
            <v>148.208</v>
          </cell>
          <cell r="L93">
            <v>156.38999999999999</v>
          </cell>
          <cell r="M93">
            <v>23.8</v>
          </cell>
          <cell r="O93">
            <v>3.78</v>
          </cell>
          <cell r="R93">
            <v>116.41</v>
          </cell>
          <cell r="S93">
            <v>71.400000000000006</v>
          </cell>
          <cell r="U93">
            <v>0</v>
          </cell>
        </row>
        <row r="94">
          <cell r="C94" t="str">
            <v>UPA SÃO LOURENÇO DA MATA</v>
          </cell>
          <cell r="E94" t="str">
            <v>GLEYCE KELLY DA SILVA VIANA</v>
          </cell>
          <cell r="F94" t="str">
            <v>3-Administrativo</v>
          </cell>
          <cell r="G94">
            <v>411010</v>
          </cell>
          <cell r="H94">
            <v>44348</v>
          </cell>
          <cell r="I94">
            <v>0</v>
          </cell>
          <cell r="J94">
            <v>137.84960000000001</v>
          </cell>
          <cell r="L94">
            <v>156.38999999999999</v>
          </cell>
          <cell r="M94">
            <v>22</v>
          </cell>
          <cell r="O94">
            <v>3.78</v>
          </cell>
          <cell r="R94">
            <v>116.41</v>
          </cell>
          <cell r="S94">
            <v>63.8</v>
          </cell>
          <cell r="U94">
            <v>0</v>
          </cell>
        </row>
        <row r="95">
          <cell r="C95" t="str">
            <v>UPA SÃO LOURENÇO DA MATA</v>
          </cell>
          <cell r="E95" t="str">
            <v>GRACIELLEY MARIA DO MONTE</v>
          </cell>
          <cell r="F95" t="str">
            <v>2-Outros Profissionais da Saúde</v>
          </cell>
          <cell r="G95">
            <v>223505</v>
          </cell>
          <cell r="H95">
            <v>44348</v>
          </cell>
          <cell r="I95">
            <v>0</v>
          </cell>
          <cell r="J95">
            <v>521.79840000000002</v>
          </cell>
          <cell r="L95">
            <v>0</v>
          </cell>
          <cell r="M95">
            <v>0</v>
          </cell>
          <cell r="O95">
            <v>3.78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UPA SÃO LOURENÇO DA MATA</v>
          </cell>
          <cell r="E96" t="str">
            <v>GUSTAVO HENRIQUE FERREIRA DA SILVA</v>
          </cell>
          <cell r="F96" t="str">
            <v>3-Administrativo</v>
          </cell>
          <cell r="G96">
            <v>521130</v>
          </cell>
          <cell r="H96">
            <v>44348</v>
          </cell>
          <cell r="I96">
            <v>0</v>
          </cell>
          <cell r="J96">
            <v>206.03120000000001</v>
          </cell>
          <cell r="L96">
            <v>0</v>
          </cell>
          <cell r="M96">
            <v>0</v>
          </cell>
          <cell r="O96">
            <v>3.78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UPA SÃO LOURENÇO DA MATA</v>
          </cell>
          <cell r="E97" t="str">
            <v>HELENO CABRAL DA SILVA</v>
          </cell>
          <cell r="F97" t="str">
            <v>3-Administrativo</v>
          </cell>
          <cell r="G97">
            <v>715505</v>
          </cell>
          <cell r="H97">
            <v>44348</v>
          </cell>
          <cell r="I97">
            <v>0</v>
          </cell>
          <cell r="J97">
            <v>145.5352</v>
          </cell>
          <cell r="L97">
            <v>0</v>
          </cell>
          <cell r="M97">
            <v>0</v>
          </cell>
          <cell r="O97">
            <v>3.78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UPA SÃO LOURENÇO DA MATA</v>
          </cell>
          <cell r="E98" t="str">
            <v>HELYSANIA SHADYLLA SANTOS DE FARIAS</v>
          </cell>
          <cell r="F98" t="str">
            <v>1-Médico</v>
          </cell>
          <cell r="G98">
            <v>225124</v>
          </cell>
          <cell r="H98">
            <v>44348</v>
          </cell>
          <cell r="I98">
            <v>0</v>
          </cell>
          <cell r="J98">
            <v>320.58319999999998</v>
          </cell>
          <cell r="L98">
            <v>156.38999999999999</v>
          </cell>
          <cell r="M98">
            <v>6.34</v>
          </cell>
          <cell r="O98">
            <v>3.78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UPA SÃO LOURENÇO DA MATA</v>
          </cell>
          <cell r="E99" t="str">
            <v>HONORIO DE QUEIROZ SANTOS</v>
          </cell>
          <cell r="F99" t="str">
            <v>3-Administrativo</v>
          </cell>
          <cell r="G99">
            <v>517410</v>
          </cell>
          <cell r="H99">
            <v>44348</v>
          </cell>
          <cell r="I99">
            <v>0</v>
          </cell>
          <cell r="J99">
            <v>133.39359999999999</v>
          </cell>
          <cell r="L99">
            <v>156.38999999999999</v>
          </cell>
          <cell r="M99">
            <v>22</v>
          </cell>
          <cell r="O99">
            <v>3.78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UPA SÃO LOURENÇO DA MATA</v>
          </cell>
          <cell r="E100" t="str">
            <v>HUGO LEIMIG JUNIOR</v>
          </cell>
          <cell r="F100" t="str">
            <v>1-Médico</v>
          </cell>
          <cell r="G100">
            <v>225125</v>
          </cell>
          <cell r="H100">
            <v>44348</v>
          </cell>
          <cell r="I100">
            <v>0</v>
          </cell>
          <cell r="J100">
            <v>836.74880000000007</v>
          </cell>
          <cell r="L100">
            <v>156.38999999999999</v>
          </cell>
          <cell r="M100">
            <v>25.34</v>
          </cell>
          <cell r="O100">
            <v>3.78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UPA SÃO LOURENÇO DA MATA</v>
          </cell>
          <cell r="E101" t="str">
            <v>ILKA VIRGINIA DA SILVA SOUZA</v>
          </cell>
          <cell r="F101" t="str">
            <v>2-Outros Profissionais da Saúde</v>
          </cell>
          <cell r="G101">
            <v>322205</v>
          </cell>
          <cell r="H101">
            <v>44348</v>
          </cell>
          <cell r="I101">
            <v>0</v>
          </cell>
          <cell r="J101">
            <v>121.47280000000001</v>
          </cell>
          <cell r="L101">
            <v>0</v>
          </cell>
          <cell r="M101">
            <v>0</v>
          </cell>
          <cell r="O101">
            <v>3.78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UPA SÃO LOURENÇO DA MATA</v>
          </cell>
          <cell r="E102" t="str">
            <v>ISABEL CRISTINA NASCIMENTO DA SILVA</v>
          </cell>
          <cell r="F102" t="str">
            <v>3-Administrativo</v>
          </cell>
          <cell r="G102">
            <v>411010</v>
          </cell>
          <cell r="H102">
            <v>44348</v>
          </cell>
          <cell r="I102">
            <v>0</v>
          </cell>
          <cell r="J102">
            <v>120.7736</v>
          </cell>
          <cell r="L102">
            <v>0</v>
          </cell>
          <cell r="M102">
            <v>0</v>
          </cell>
          <cell r="O102">
            <v>3.78</v>
          </cell>
          <cell r="R102">
            <v>116.41</v>
          </cell>
          <cell r="S102">
            <v>66</v>
          </cell>
          <cell r="U102">
            <v>0</v>
          </cell>
        </row>
        <row r="103">
          <cell r="C103" t="str">
            <v>UPA SÃO LOURENÇO DA MATA</v>
          </cell>
          <cell r="E103" t="str">
            <v>ISABEL TEREZA ALBERTIM DO REGO</v>
          </cell>
          <cell r="F103" t="str">
            <v>3-Administrativo</v>
          </cell>
          <cell r="G103">
            <v>251605</v>
          </cell>
          <cell r="H103">
            <v>44348</v>
          </cell>
          <cell r="I103">
            <v>0</v>
          </cell>
          <cell r="J103">
            <v>219.51920000000001</v>
          </cell>
          <cell r="L103">
            <v>156.38999999999999</v>
          </cell>
          <cell r="M103">
            <v>37.39</v>
          </cell>
          <cell r="O103">
            <v>3.78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UPA SÃO LOURENÇO DA MATA</v>
          </cell>
          <cell r="E104" t="str">
            <v>ISABELLA CARVALHO DE MENDONCA FLORENTINO</v>
          </cell>
          <cell r="F104" t="str">
            <v>3-Administrativo</v>
          </cell>
          <cell r="G104">
            <v>411010</v>
          </cell>
          <cell r="H104">
            <v>44348</v>
          </cell>
          <cell r="I104">
            <v>0</v>
          </cell>
          <cell r="J104">
            <v>11</v>
          </cell>
          <cell r="L104">
            <v>0</v>
          </cell>
          <cell r="M104">
            <v>0</v>
          </cell>
          <cell r="O104">
            <v>3.78</v>
          </cell>
          <cell r="R104">
            <v>138.91</v>
          </cell>
          <cell r="S104">
            <v>33</v>
          </cell>
          <cell r="U104">
            <v>0</v>
          </cell>
        </row>
        <row r="105">
          <cell r="C105" t="str">
            <v>UPA SÃO LOURENÇO DA MATA</v>
          </cell>
          <cell r="E105" t="str">
            <v>ITALA PAULA FEITOSA PRAZERES DOS SANTOS</v>
          </cell>
          <cell r="F105" t="str">
            <v>1-Médico</v>
          </cell>
          <cell r="G105">
            <v>225125</v>
          </cell>
          <cell r="H105">
            <v>44348</v>
          </cell>
          <cell r="I105">
            <v>0</v>
          </cell>
          <cell r="J105">
            <v>719.15840000000003</v>
          </cell>
          <cell r="L105">
            <v>0</v>
          </cell>
          <cell r="M105">
            <v>0</v>
          </cell>
          <cell r="O105">
            <v>3.78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UPA SÃO LOURENÇO DA MATA</v>
          </cell>
          <cell r="E106" t="str">
            <v>IVANILDO FRANCISCO DE SOUZA</v>
          </cell>
          <cell r="F106" t="str">
            <v>2-Outros Profissionais da Saúde</v>
          </cell>
          <cell r="G106">
            <v>322205</v>
          </cell>
          <cell r="H106">
            <v>44348</v>
          </cell>
          <cell r="I106">
            <v>0</v>
          </cell>
          <cell r="J106">
            <v>198.1576</v>
          </cell>
          <cell r="L106">
            <v>0</v>
          </cell>
          <cell r="M106">
            <v>0</v>
          </cell>
          <cell r="O106">
            <v>3.78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UPA SÃO LOURENÇO DA MATA</v>
          </cell>
          <cell r="E107" t="str">
            <v>IVONE MONTEIRO DE SOUZA LIMA</v>
          </cell>
          <cell r="F107" t="str">
            <v>3-Administrativo</v>
          </cell>
          <cell r="G107">
            <v>715505</v>
          </cell>
          <cell r="H107">
            <v>44348</v>
          </cell>
          <cell r="I107">
            <v>0</v>
          </cell>
          <cell r="J107">
            <v>152.55359999999999</v>
          </cell>
          <cell r="L107">
            <v>0</v>
          </cell>
          <cell r="M107">
            <v>0</v>
          </cell>
          <cell r="O107">
            <v>3.78</v>
          </cell>
          <cell r="R107">
            <v>168.91</v>
          </cell>
          <cell r="S107">
            <v>70.94</v>
          </cell>
          <cell r="U107">
            <v>0</v>
          </cell>
        </row>
        <row r="108">
          <cell r="C108" t="str">
            <v>UPA SÃO LOURENÇO DA MATA</v>
          </cell>
          <cell r="E108" t="str">
            <v>JADILANNE QUEILA PIMENTEL LEITE DE OLIVEIRA</v>
          </cell>
          <cell r="F108" t="str">
            <v>1-Médico</v>
          </cell>
          <cell r="G108">
            <v>225125</v>
          </cell>
          <cell r="H108">
            <v>44348</v>
          </cell>
          <cell r="I108">
            <v>0</v>
          </cell>
          <cell r="J108">
            <v>726.97199999999998</v>
          </cell>
          <cell r="L108">
            <v>156.38999999999999</v>
          </cell>
          <cell r="M108">
            <v>25.34</v>
          </cell>
          <cell r="O108">
            <v>3.78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UPA SÃO LOURENÇO DA MATA</v>
          </cell>
          <cell r="E109" t="str">
            <v>JAKIELE BEM GOMES</v>
          </cell>
          <cell r="F109" t="str">
            <v>1-Médico</v>
          </cell>
          <cell r="G109">
            <v>225125</v>
          </cell>
          <cell r="H109">
            <v>44348</v>
          </cell>
          <cell r="I109">
            <v>0</v>
          </cell>
          <cell r="J109">
            <v>355.69040000000001</v>
          </cell>
          <cell r="L109">
            <v>156.38999999999999</v>
          </cell>
          <cell r="M109">
            <v>6.34</v>
          </cell>
          <cell r="O109">
            <v>3.78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UPA SÃO LOURENÇO DA MATA</v>
          </cell>
          <cell r="E110" t="str">
            <v>JANAINA MARIA DA SILVA</v>
          </cell>
          <cell r="F110" t="str">
            <v>2-Outros Profissionais da Saúde</v>
          </cell>
          <cell r="G110">
            <v>322205</v>
          </cell>
          <cell r="H110">
            <v>44348</v>
          </cell>
          <cell r="I110">
            <v>0</v>
          </cell>
          <cell r="J110">
            <v>109.9648</v>
          </cell>
          <cell r="L110">
            <v>156.38999999999999</v>
          </cell>
          <cell r="M110">
            <v>22</v>
          </cell>
          <cell r="O110">
            <v>3.78</v>
          </cell>
          <cell r="R110">
            <v>123.91</v>
          </cell>
          <cell r="S110">
            <v>61.6</v>
          </cell>
          <cell r="U110">
            <v>0</v>
          </cell>
        </row>
        <row r="111">
          <cell r="C111" t="str">
            <v>UPA SÃO LOURENÇO DA MATA</v>
          </cell>
          <cell r="E111" t="str">
            <v>JENNIFER BRENDA GOMES FRANCISCO</v>
          </cell>
          <cell r="F111" t="str">
            <v>2-Outros Profissionais da Saúde</v>
          </cell>
          <cell r="G111">
            <v>322205</v>
          </cell>
          <cell r="H111">
            <v>44348</v>
          </cell>
          <cell r="I111">
            <v>0</v>
          </cell>
          <cell r="J111">
            <v>119.11360000000001</v>
          </cell>
          <cell r="L111">
            <v>156.38999999999999</v>
          </cell>
          <cell r="M111">
            <v>22</v>
          </cell>
          <cell r="O111">
            <v>3.78</v>
          </cell>
          <cell r="R111">
            <v>168.91</v>
          </cell>
          <cell r="S111">
            <v>66</v>
          </cell>
          <cell r="U111">
            <v>0</v>
          </cell>
        </row>
        <row r="112">
          <cell r="C112" t="str">
            <v>UPA SÃO LOURENÇO DA MATA</v>
          </cell>
          <cell r="E112" t="str">
            <v>JESSICA DE SOUZA LEAO SILVA</v>
          </cell>
          <cell r="F112" t="str">
            <v>1-Médico</v>
          </cell>
          <cell r="G112">
            <v>225125</v>
          </cell>
          <cell r="H112">
            <v>44348</v>
          </cell>
          <cell r="I112">
            <v>0</v>
          </cell>
          <cell r="J112">
            <v>358.5856</v>
          </cell>
          <cell r="L112">
            <v>156.38999999999999</v>
          </cell>
          <cell r="M112">
            <v>6.34</v>
          </cell>
          <cell r="O112">
            <v>3.78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UPA SÃO LOURENÇO DA MATA</v>
          </cell>
          <cell r="E113" t="str">
            <v>JOANA PAULA DO NASCIMENTO</v>
          </cell>
          <cell r="F113" t="str">
            <v>3-Administrativo</v>
          </cell>
          <cell r="G113">
            <v>513430</v>
          </cell>
          <cell r="H113">
            <v>44348</v>
          </cell>
          <cell r="I113">
            <v>0</v>
          </cell>
          <cell r="J113">
            <v>87.983199999999997</v>
          </cell>
          <cell r="L113">
            <v>156.38999999999999</v>
          </cell>
          <cell r="M113">
            <v>22</v>
          </cell>
          <cell r="O113">
            <v>3.78</v>
          </cell>
          <cell r="R113">
            <v>116.41</v>
          </cell>
          <cell r="S113">
            <v>50.6</v>
          </cell>
          <cell r="U113">
            <v>0</v>
          </cell>
        </row>
        <row r="114">
          <cell r="C114" t="str">
            <v>UPA SÃO LOURENÇO DA MATA</v>
          </cell>
          <cell r="E114" t="str">
            <v>JOAO CARLOS DE LUCENA FILHO</v>
          </cell>
          <cell r="F114" t="str">
            <v>3-Administrativo</v>
          </cell>
          <cell r="G114">
            <v>515110</v>
          </cell>
          <cell r="H114">
            <v>44348</v>
          </cell>
          <cell r="I114">
            <v>0</v>
          </cell>
          <cell r="J114">
            <v>157.79599999999999</v>
          </cell>
          <cell r="L114">
            <v>156.38999999999999</v>
          </cell>
          <cell r="M114">
            <v>22</v>
          </cell>
          <cell r="O114">
            <v>3.78</v>
          </cell>
          <cell r="R114">
            <v>120</v>
          </cell>
          <cell r="S114">
            <v>57.6</v>
          </cell>
          <cell r="U114">
            <v>0</v>
          </cell>
        </row>
        <row r="115">
          <cell r="C115" t="str">
            <v>UPA SÃO LOURENÇO DA MATA</v>
          </cell>
          <cell r="E115" t="str">
            <v>JOAO RICARDO CANDIDO DOS SANTOS</v>
          </cell>
          <cell r="F115" t="str">
            <v>3-Administrativo</v>
          </cell>
          <cell r="G115">
            <v>411010</v>
          </cell>
          <cell r="H115">
            <v>44348</v>
          </cell>
          <cell r="I115">
            <v>0</v>
          </cell>
          <cell r="J115">
            <v>96.049599999999998</v>
          </cell>
          <cell r="L115">
            <v>156.38999999999999</v>
          </cell>
          <cell r="M115">
            <v>23.74</v>
          </cell>
          <cell r="O115">
            <v>3.78</v>
          </cell>
          <cell r="R115">
            <v>333.91</v>
          </cell>
          <cell r="S115">
            <v>68.849999999999994</v>
          </cell>
          <cell r="U115">
            <v>0</v>
          </cell>
        </row>
        <row r="116">
          <cell r="C116" t="str">
            <v>UPA SÃO LOURENÇO DA MATA</v>
          </cell>
          <cell r="E116" t="str">
            <v>JOCINEIDE LINS DE ALBUQUERQUE</v>
          </cell>
          <cell r="F116" t="str">
            <v>2-Outros Profissionais da Saúde</v>
          </cell>
          <cell r="G116">
            <v>223505</v>
          </cell>
          <cell r="H116">
            <v>44348</v>
          </cell>
          <cell r="I116">
            <v>0</v>
          </cell>
          <cell r="J116">
            <v>268.71839999999997</v>
          </cell>
          <cell r="L116">
            <v>156.38999999999999</v>
          </cell>
          <cell r="M116">
            <v>2.39</v>
          </cell>
          <cell r="O116">
            <v>3.78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UPA SÃO LOURENÇO DA MATA</v>
          </cell>
          <cell r="E117" t="str">
            <v>JOSE CEZAR FERREIRA NETO</v>
          </cell>
          <cell r="F117" t="str">
            <v>3-Administrativo</v>
          </cell>
          <cell r="G117">
            <v>223605</v>
          </cell>
          <cell r="H117">
            <v>44348</v>
          </cell>
          <cell r="I117">
            <v>0</v>
          </cell>
          <cell r="J117">
            <v>51.995199999999997</v>
          </cell>
          <cell r="L117">
            <v>0</v>
          </cell>
          <cell r="M117">
            <v>0</v>
          </cell>
          <cell r="O117">
            <v>3.78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UPA SÃO LOURENÇO DA MATA</v>
          </cell>
          <cell r="E118" t="str">
            <v>JOSE MARCELO PAES FERREIRA</v>
          </cell>
          <cell r="F118" t="str">
            <v>3-Administrativo</v>
          </cell>
          <cell r="G118">
            <v>782320</v>
          </cell>
          <cell r="H118">
            <v>44348</v>
          </cell>
          <cell r="I118">
            <v>0</v>
          </cell>
          <cell r="J118">
            <v>150.4528</v>
          </cell>
          <cell r="L118">
            <v>156.38999999999999</v>
          </cell>
          <cell r="M118">
            <v>30.19</v>
          </cell>
          <cell r="O118">
            <v>3.78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UPA SÃO LOURENÇO DA MATA</v>
          </cell>
          <cell r="E119" t="str">
            <v>JOSE ROBERTO DA SILVA SANTIAGO</v>
          </cell>
          <cell r="F119" t="str">
            <v>3-Administrativo</v>
          </cell>
          <cell r="G119">
            <v>324115</v>
          </cell>
          <cell r="H119">
            <v>44348</v>
          </cell>
          <cell r="I119">
            <v>0</v>
          </cell>
          <cell r="J119">
            <v>549.48239999999998</v>
          </cell>
          <cell r="L119">
            <v>0</v>
          </cell>
          <cell r="M119">
            <v>0</v>
          </cell>
          <cell r="O119">
            <v>3.78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UPA SÃO LOURENÇO DA MATA</v>
          </cell>
          <cell r="E120" t="str">
            <v>JOSEANE MARIA MENDES</v>
          </cell>
          <cell r="F120" t="str">
            <v>3-Administrativo</v>
          </cell>
          <cell r="G120">
            <v>513430</v>
          </cell>
          <cell r="H120">
            <v>44348</v>
          </cell>
          <cell r="I120">
            <v>0</v>
          </cell>
          <cell r="J120">
            <v>122.3192</v>
          </cell>
          <cell r="L120">
            <v>0</v>
          </cell>
          <cell r="M120">
            <v>0</v>
          </cell>
          <cell r="O120">
            <v>3.78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UPA SÃO LOURENÇO DA MATA</v>
          </cell>
          <cell r="E121" t="str">
            <v>JULIANA OLIVEIRA DOS SANTOS</v>
          </cell>
          <cell r="F121" t="str">
            <v>2-Outros Profissionais da Saúde</v>
          </cell>
          <cell r="G121">
            <v>322205</v>
          </cell>
          <cell r="H121">
            <v>44348</v>
          </cell>
          <cell r="I121">
            <v>0</v>
          </cell>
          <cell r="J121">
            <v>119.43680000000001</v>
          </cell>
          <cell r="L121">
            <v>156.38999999999999</v>
          </cell>
          <cell r="M121">
            <v>22</v>
          </cell>
          <cell r="O121">
            <v>3.78</v>
          </cell>
          <cell r="R121">
            <v>0</v>
          </cell>
          <cell r="S121">
            <v>0</v>
          </cell>
          <cell r="U121">
            <v>66.11</v>
          </cell>
          <cell r="X121" t="str">
            <v>AUXILIO CRECHE</v>
          </cell>
        </row>
        <row r="122">
          <cell r="C122" t="str">
            <v>UPA SÃO LOURENÇO DA MATA</v>
          </cell>
          <cell r="E122" t="str">
            <v>JULIANE LUCENA TORREAO</v>
          </cell>
          <cell r="F122" t="str">
            <v>3-Administrativo</v>
          </cell>
          <cell r="G122">
            <v>223605</v>
          </cell>
          <cell r="H122">
            <v>44348</v>
          </cell>
          <cell r="I122">
            <v>0</v>
          </cell>
          <cell r="J122">
            <v>310.94959999999998</v>
          </cell>
          <cell r="L122">
            <v>156.38999999999999</v>
          </cell>
          <cell r="M122">
            <v>3.1</v>
          </cell>
          <cell r="O122">
            <v>3.78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UPA SÃO LOURENÇO DA MATA</v>
          </cell>
          <cell r="E123" t="str">
            <v>JURACY BATISTA DE OLIVEIRA</v>
          </cell>
          <cell r="F123" t="str">
            <v>3-Administrativo</v>
          </cell>
          <cell r="G123">
            <v>515205</v>
          </cell>
          <cell r="H123">
            <v>44348</v>
          </cell>
          <cell r="I123">
            <v>0</v>
          </cell>
          <cell r="J123">
            <v>232.61680000000001</v>
          </cell>
          <cell r="L123">
            <v>0</v>
          </cell>
          <cell r="M123">
            <v>0</v>
          </cell>
          <cell r="O123">
            <v>3.78</v>
          </cell>
          <cell r="R123">
            <v>116.41</v>
          </cell>
          <cell r="S123">
            <v>0</v>
          </cell>
          <cell r="U123">
            <v>0</v>
          </cell>
        </row>
        <row r="124">
          <cell r="C124" t="str">
            <v>UPA SÃO LOURENÇO DA MATA</v>
          </cell>
          <cell r="E124" t="str">
            <v>KAROLINE MARQUES CABRAL</v>
          </cell>
          <cell r="F124" t="str">
            <v>1-Médico</v>
          </cell>
          <cell r="G124">
            <v>225125</v>
          </cell>
          <cell r="H124">
            <v>44348</v>
          </cell>
          <cell r="I124">
            <v>0</v>
          </cell>
          <cell r="J124">
            <v>693.01279999999997</v>
          </cell>
          <cell r="L124">
            <v>156.38999999999999</v>
          </cell>
          <cell r="M124">
            <v>25.34</v>
          </cell>
          <cell r="O124">
            <v>3.78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UPA SÃO LOURENÇO DA MATA</v>
          </cell>
          <cell r="E125" t="str">
            <v>KELYANNE MODESTO DA CUNHA</v>
          </cell>
          <cell r="F125" t="str">
            <v>3-Administrativo</v>
          </cell>
          <cell r="G125">
            <v>223405</v>
          </cell>
          <cell r="H125">
            <v>44348</v>
          </cell>
          <cell r="I125">
            <v>0</v>
          </cell>
          <cell r="J125">
            <v>269.73200000000003</v>
          </cell>
          <cell r="L125">
            <v>156.38999999999999</v>
          </cell>
          <cell r="M125">
            <v>4.05</v>
          </cell>
          <cell r="O125">
            <v>3.78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UPA SÃO LOURENÇO DA MATA</v>
          </cell>
          <cell r="E126" t="str">
            <v>LADEILDO JOSE BARRETO</v>
          </cell>
          <cell r="F126" t="str">
            <v>3-Administrativo</v>
          </cell>
          <cell r="G126">
            <v>517410</v>
          </cell>
          <cell r="H126">
            <v>44348</v>
          </cell>
          <cell r="I126">
            <v>0</v>
          </cell>
          <cell r="J126">
            <v>114.56319999999999</v>
          </cell>
          <cell r="L126">
            <v>156.38999999999999</v>
          </cell>
          <cell r="M126">
            <v>22</v>
          </cell>
          <cell r="O126">
            <v>3.78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UPA SÃO LOURENÇO DA MATA</v>
          </cell>
          <cell r="E127" t="str">
            <v>LAIS EMANUELLE BERNARDO VIEIRA</v>
          </cell>
          <cell r="F127" t="str">
            <v>3-Administrativo</v>
          </cell>
          <cell r="G127">
            <v>223405</v>
          </cell>
          <cell r="H127">
            <v>44348</v>
          </cell>
          <cell r="I127">
            <v>0</v>
          </cell>
          <cell r="J127">
            <v>558.27760000000001</v>
          </cell>
          <cell r="L127">
            <v>0</v>
          </cell>
          <cell r="M127">
            <v>0</v>
          </cell>
          <cell r="O127">
            <v>3.78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UPA SÃO LOURENÇO DA MATA</v>
          </cell>
          <cell r="E128" t="str">
            <v>LANNUZE GOMES ANDRADE DOS SANTOS</v>
          </cell>
          <cell r="F128" t="str">
            <v>3-Administrativo</v>
          </cell>
          <cell r="G128">
            <v>123105</v>
          </cell>
          <cell r="H128">
            <v>44348</v>
          </cell>
          <cell r="I128">
            <v>0</v>
          </cell>
          <cell r="J128">
            <v>1329.1392000000001</v>
          </cell>
          <cell r="L128">
            <v>156.38999999999999</v>
          </cell>
          <cell r="M128">
            <v>30</v>
          </cell>
          <cell r="O128">
            <v>3.78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UPA SÃO LOURENÇO DA MATA</v>
          </cell>
          <cell r="E129" t="str">
            <v>LARISSA RODRIGUES DA SILVA</v>
          </cell>
          <cell r="F129" t="str">
            <v>2-Outros Profissionais da Saúde</v>
          </cell>
          <cell r="G129">
            <v>322205</v>
          </cell>
          <cell r="H129">
            <v>44348</v>
          </cell>
          <cell r="I129">
            <v>0</v>
          </cell>
          <cell r="J129">
            <v>114.3984</v>
          </cell>
          <cell r="L129">
            <v>156.38999999999999</v>
          </cell>
          <cell r="M129">
            <v>22</v>
          </cell>
          <cell r="O129">
            <v>3.78</v>
          </cell>
          <cell r="R129">
            <v>116.41</v>
          </cell>
          <cell r="S129">
            <v>66</v>
          </cell>
          <cell r="U129">
            <v>0</v>
          </cell>
        </row>
        <row r="130">
          <cell r="C130" t="str">
            <v>UPA SÃO LOURENÇO DA MATA</v>
          </cell>
          <cell r="E130" t="str">
            <v>LAYSE DIMAS DE FREITAS SEAL</v>
          </cell>
          <cell r="F130" t="str">
            <v>1-Médico</v>
          </cell>
          <cell r="G130">
            <v>225125</v>
          </cell>
          <cell r="H130">
            <v>44348</v>
          </cell>
          <cell r="I130">
            <v>0</v>
          </cell>
          <cell r="J130">
            <v>350.98079999999999</v>
          </cell>
          <cell r="L130">
            <v>156.38999999999999</v>
          </cell>
          <cell r="M130">
            <v>6.34</v>
          </cell>
          <cell r="O130">
            <v>3.78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UPA SÃO LOURENÇO DA MATA</v>
          </cell>
          <cell r="E131" t="str">
            <v>LEANDRO CARLOS ALBINO XAVIER</v>
          </cell>
          <cell r="F131" t="str">
            <v>3-Administrativo</v>
          </cell>
          <cell r="G131">
            <v>521130</v>
          </cell>
          <cell r="H131">
            <v>44348</v>
          </cell>
          <cell r="I131">
            <v>0</v>
          </cell>
          <cell r="J131">
            <v>88.152000000000015</v>
          </cell>
          <cell r="L131">
            <v>156.38999999999999</v>
          </cell>
          <cell r="M131">
            <v>22</v>
          </cell>
          <cell r="O131">
            <v>3.78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UPA SÃO LOURENÇO DA MATA</v>
          </cell>
          <cell r="E132" t="str">
            <v>LEOCILANE GOMES DE LIMA</v>
          </cell>
          <cell r="F132" t="str">
            <v>3-Administrativo</v>
          </cell>
          <cell r="G132">
            <v>411010</v>
          </cell>
          <cell r="H132">
            <v>44348</v>
          </cell>
          <cell r="I132">
            <v>0</v>
          </cell>
          <cell r="J132">
            <v>115.7672</v>
          </cell>
          <cell r="L132">
            <v>156.38999999999999</v>
          </cell>
          <cell r="M132">
            <v>22</v>
          </cell>
          <cell r="O132">
            <v>3.78</v>
          </cell>
          <cell r="R132">
            <v>333.91</v>
          </cell>
          <cell r="S132">
            <v>66</v>
          </cell>
          <cell r="U132">
            <v>0</v>
          </cell>
        </row>
        <row r="133">
          <cell r="C133" t="str">
            <v>UPA SÃO LOURENÇO DA MATA</v>
          </cell>
          <cell r="E133" t="str">
            <v>LEONARDO DIAS D AMORIM</v>
          </cell>
          <cell r="F133" t="str">
            <v>1-Médico</v>
          </cell>
          <cell r="G133">
            <v>225124</v>
          </cell>
          <cell r="H133">
            <v>44348</v>
          </cell>
          <cell r="I133">
            <v>0</v>
          </cell>
          <cell r="J133">
            <v>291.87119999999999</v>
          </cell>
          <cell r="L133">
            <v>156.38999999999999</v>
          </cell>
          <cell r="M133">
            <v>6.34</v>
          </cell>
          <cell r="O133">
            <v>3.78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UPA SÃO LOURENÇO DA MATA</v>
          </cell>
          <cell r="E134" t="str">
            <v>LIDIANE ROSALY DE LIRA LIMA</v>
          </cell>
          <cell r="F134" t="str">
            <v>1-Médico</v>
          </cell>
          <cell r="G134">
            <v>225125</v>
          </cell>
          <cell r="H134">
            <v>44348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O134">
            <v>3.78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UPA SÃO LOURENÇO DA MATA</v>
          </cell>
          <cell r="E135" t="str">
            <v>LUANA DOS SANTOS VIEIRA</v>
          </cell>
          <cell r="F135" t="str">
            <v>2-Outros Profissionais da Saúde</v>
          </cell>
          <cell r="G135">
            <v>223505</v>
          </cell>
          <cell r="H135">
            <v>44348</v>
          </cell>
          <cell r="I135">
            <v>0</v>
          </cell>
          <cell r="J135">
            <v>271.8904</v>
          </cell>
          <cell r="L135">
            <v>156.38999999999999</v>
          </cell>
          <cell r="M135">
            <v>3.08</v>
          </cell>
          <cell r="O135">
            <v>3.78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UPA SÃO LOURENÇO DA MATA</v>
          </cell>
          <cell r="E136" t="str">
            <v>LUCICLEIDE LUIZ DE SOUZA VASCONCELOS</v>
          </cell>
          <cell r="F136" t="str">
            <v>2-Outros Profissionais da Saúde</v>
          </cell>
          <cell r="G136">
            <v>322205</v>
          </cell>
          <cell r="H136">
            <v>44348</v>
          </cell>
          <cell r="I136">
            <v>0</v>
          </cell>
          <cell r="J136">
            <v>114.4</v>
          </cell>
          <cell r="L136">
            <v>156.38999999999999</v>
          </cell>
          <cell r="M136">
            <v>22</v>
          </cell>
          <cell r="O136">
            <v>3.78</v>
          </cell>
          <cell r="R136">
            <v>123.91</v>
          </cell>
          <cell r="S136">
            <v>66</v>
          </cell>
          <cell r="U136">
            <v>0</v>
          </cell>
        </row>
        <row r="137">
          <cell r="C137" t="str">
            <v>UPA SÃO LOURENÇO DA MATA</v>
          </cell>
          <cell r="E137" t="str">
            <v>LUCIENE FERREIRA DE SOUZA</v>
          </cell>
          <cell r="F137" t="str">
            <v>3-Administrativo</v>
          </cell>
          <cell r="G137">
            <v>223710</v>
          </cell>
          <cell r="H137">
            <v>44348</v>
          </cell>
          <cell r="I137">
            <v>0</v>
          </cell>
          <cell r="J137">
            <v>295.54239999999999</v>
          </cell>
          <cell r="L137">
            <v>0</v>
          </cell>
          <cell r="M137">
            <v>0</v>
          </cell>
          <cell r="O137">
            <v>3.78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UPA SÃO LOURENÇO DA MATA</v>
          </cell>
          <cell r="E138" t="str">
            <v>LUCILENE OLIVEIRA DA SILVA</v>
          </cell>
          <cell r="F138" t="str">
            <v>2-Outros Profissionais da Saúde</v>
          </cell>
          <cell r="G138">
            <v>322205</v>
          </cell>
          <cell r="H138">
            <v>44348</v>
          </cell>
          <cell r="I138">
            <v>0</v>
          </cell>
          <cell r="J138">
            <v>114.3824</v>
          </cell>
          <cell r="L138">
            <v>156.38999999999999</v>
          </cell>
          <cell r="M138">
            <v>22</v>
          </cell>
          <cell r="O138">
            <v>3.78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UPA SÃO LOURENÇO DA MATA</v>
          </cell>
          <cell r="E139" t="str">
            <v>LUCIVANIA MARIA DA SILVA</v>
          </cell>
          <cell r="F139" t="str">
            <v>2-Outros Profissionais da Saúde</v>
          </cell>
          <cell r="G139">
            <v>322205</v>
          </cell>
          <cell r="H139">
            <v>44348</v>
          </cell>
          <cell r="I139">
            <v>0</v>
          </cell>
          <cell r="J139">
            <v>124.02800000000001</v>
          </cell>
          <cell r="L139">
            <v>156.38999999999999</v>
          </cell>
          <cell r="M139">
            <v>22</v>
          </cell>
          <cell r="O139">
            <v>3.78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UPA SÃO LOURENÇO DA MATA</v>
          </cell>
          <cell r="E140" t="str">
            <v>LUIZ CARLOS DE MELO</v>
          </cell>
          <cell r="F140" t="str">
            <v>3-Administrativo</v>
          </cell>
          <cell r="G140">
            <v>782320</v>
          </cell>
          <cell r="H140">
            <v>44348</v>
          </cell>
          <cell r="I140">
            <v>0</v>
          </cell>
          <cell r="J140">
            <v>163.61439999999999</v>
          </cell>
          <cell r="L140">
            <v>156.38999999999999</v>
          </cell>
          <cell r="M140">
            <v>30.19</v>
          </cell>
          <cell r="O140">
            <v>3.78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UPA SÃO LOURENÇO DA MATA</v>
          </cell>
          <cell r="E141" t="str">
            <v>LUIZ FERNANDO DE ALMEIDA VIDON</v>
          </cell>
          <cell r="F141" t="str">
            <v>3-Administrativo</v>
          </cell>
          <cell r="G141">
            <v>142105</v>
          </cell>
          <cell r="H141">
            <v>44348</v>
          </cell>
          <cell r="I141">
            <v>0</v>
          </cell>
          <cell r="J141">
            <v>1522.972</v>
          </cell>
          <cell r="L141">
            <v>156.38999999999999</v>
          </cell>
          <cell r="M141">
            <v>207.68</v>
          </cell>
          <cell r="O141">
            <v>3.78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UPA SÃO LOURENÇO DA MATA</v>
          </cell>
          <cell r="E142" t="str">
            <v>LUIZ MARCELO CORREIA JUNIOR</v>
          </cell>
          <cell r="F142" t="str">
            <v>3-Administrativo</v>
          </cell>
          <cell r="G142">
            <v>131205</v>
          </cell>
          <cell r="H142">
            <v>44348</v>
          </cell>
          <cell r="I142">
            <v>0</v>
          </cell>
          <cell r="J142">
            <v>1097.5264</v>
          </cell>
          <cell r="L142">
            <v>156.38999999999999</v>
          </cell>
          <cell r="M142">
            <v>207.68</v>
          </cell>
          <cell r="O142">
            <v>3.78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UPA SÃO LOURENÇO DA MATA</v>
          </cell>
          <cell r="E143" t="str">
            <v>LUIZ TEIXEIRA DE OLIVEIRA NETO</v>
          </cell>
          <cell r="F143" t="str">
            <v>1-Médico</v>
          </cell>
          <cell r="G143">
            <v>225270</v>
          </cell>
          <cell r="H143">
            <v>44348</v>
          </cell>
          <cell r="I143">
            <v>0</v>
          </cell>
          <cell r="J143">
            <v>365.45280000000002</v>
          </cell>
          <cell r="L143">
            <v>156.38999999999999</v>
          </cell>
          <cell r="M143">
            <v>6.34</v>
          </cell>
          <cell r="O143">
            <v>3.78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UPA SÃO LOURENÇO DA MATA</v>
          </cell>
          <cell r="E144" t="str">
            <v>MANOELA FERNANDES FERREIRA</v>
          </cell>
          <cell r="F144" t="str">
            <v>1-Médico</v>
          </cell>
          <cell r="G144">
            <v>225125</v>
          </cell>
          <cell r="H144">
            <v>44348</v>
          </cell>
          <cell r="I144">
            <v>0</v>
          </cell>
          <cell r="J144">
            <v>378.67919999999998</v>
          </cell>
          <cell r="L144">
            <v>156.38999999999999</v>
          </cell>
          <cell r="M144">
            <v>6.34</v>
          </cell>
          <cell r="O144">
            <v>3.78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UPA SÃO LOURENÇO DA MATA</v>
          </cell>
          <cell r="E145" t="str">
            <v>MANOELLA CAVALCANTI DE BARROS</v>
          </cell>
          <cell r="F145" t="str">
            <v>3-Administrativo</v>
          </cell>
          <cell r="G145">
            <v>142205</v>
          </cell>
          <cell r="H145">
            <v>44348</v>
          </cell>
          <cell r="I145">
            <v>0</v>
          </cell>
          <cell r="J145">
            <v>236.5128</v>
          </cell>
          <cell r="L145">
            <v>156.38999999999999</v>
          </cell>
          <cell r="M145">
            <v>53.72</v>
          </cell>
          <cell r="O145">
            <v>3.78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UPA SÃO LOURENÇO DA MATA</v>
          </cell>
          <cell r="E146" t="str">
            <v>MARCELA PAULA DO NASCIMENTO DA SILVA</v>
          </cell>
          <cell r="F146" t="str">
            <v>2-Outros Profissionais da Saúde</v>
          </cell>
          <cell r="G146">
            <v>322205</v>
          </cell>
          <cell r="H146">
            <v>44348</v>
          </cell>
          <cell r="I146">
            <v>0</v>
          </cell>
          <cell r="J146">
            <v>121.47280000000001</v>
          </cell>
          <cell r="L146">
            <v>156.38999999999999</v>
          </cell>
          <cell r="M146">
            <v>22</v>
          </cell>
          <cell r="O146">
            <v>3.78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UPA SÃO LOURENÇO DA MATA</v>
          </cell>
          <cell r="E147" t="str">
            <v>MARCELLA DA MOTA PEREIRA</v>
          </cell>
          <cell r="F147" t="str">
            <v>2-Outros Profissionais da Saúde</v>
          </cell>
          <cell r="G147">
            <v>223505</v>
          </cell>
          <cell r="H147">
            <v>44348</v>
          </cell>
          <cell r="I147">
            <v>0</v>
          </cell>
          <cell r="J147">
            <v>300.52480000000003</v>
          </cell>
          <cell r="L147">
            <v>156.38999999999999</v>
          </cell>
          <cell r="M147">
            <v>3.08</v>
          </cell>
          <cell r="O147">
            <v>3.78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UPA SÃO LOURENÇO DA MATA</v>
          </cell>
          <cell r="E148" t="str">
            <v>MARCELO SEVERINO RAMOS</v>
          </cell>
          <cell r="F148" t="str">
            <v>3-Administrativo</v>
          </cell>
          <cell r="G148">
            <v>517410</v>
          </cell>
          <cell r="H148">
            <v>44348</v>
          </cell>
          <cell r="I148">
            <v>0</v>
          </cell>
          <cell r="J148">
            <v>123.432</v>
          </cell>
          <cell r="L148">
            <v>156.38999999999999</v>
          </cell>
          <cell r="M148">
            <v>22</v>
          </cell>
          <cell r="O148">
            <v>3.78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UPA SÃO LOURENÇO DA MATA</v>
          </cell>
          <cell r="E149" t="str">
            <v>MARCONI DO NASCIMENTO</v>
          </cell>
          <cell r="F149" t="str">
            <v>3-Administrativo</v>
          </cell>
          <cell r="G149">
            <v>766420</v>
          </cell>
          <cell r="H149">
            <v>44348</v>
          </cell>
          <cell r="I149">
            <v>0</v>
          </cell>
          <cell r="J149">
            <v>131.9632</v>
          </cell>
          <cell r="L149">
            <v>0</v>
          </cell>
          <cell r="M149">
            <v>0</v>
          </cell>
          <cell r="O149">
            <v>3.78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UPA SÃO LOURENÇO DA MATA</v>
          </cell>
          <cell r="E150" t="str">
            <v>MARCONI MARCIONILO DE SANTANA</v>
          </cell>
          <cell r="F150" t="str">
            <v>3-Administrativo</v>
          </cell>
          <cell r="G150">
            <v>324115</v>
          </cell>
          <cell r="H150">
            <v>44348</v>
          </cell>
          <cell r="I150">
            <v>0</v>
          </cell>
          <cell r="J150">
            <v>272.06720000000001</v>
          </cell>
          <cell r="L150">
            <v>156.38999999999999</v>
          </cell>
          <cell r="M150">
            <v>10.85</v>
          </cell>
          <cell r="O150">
            <v>3.78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UPA SÃO LOURENÇO DA MATA</v>
          </cell>
          <cell r="E151" t="str">
            <v>MARIA APARECIDA RODRIGUES LAURIANO DE LIRA</v>
          </cell>
          <cell r="F151" t="str">
            <v>1-Médico</v>
          </cell>
          <cell r="G151">
            <v>225270</v>
          </cell>
          <cell r="H151">
            <v>44348</v>
          </cell>
          <cell r="I151">
            <v>0</v>
          </cell>
          <cell r="J151">
            <v>738.55439999999999</v>
          </cell>
          <cell r="L151">
            <v>156.38999999999999</v>
          </cell>
          <cell r="M151">
            <v>25.34</v>
          </cell>
          <cell r="O151">
            <v>3.78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UPA SÃO LOURENÇO DA MATA</v>
          </cell>
          <cell r="E152" t="str">
            <v>MARIA BETANIA DE AMORIM</v>
          </cell>
          <cell r="F152" t="str">
            <v>2-Outros Profissionais da Saúde</v>
          </cell>
          <cell r="G152">
            <v>322205</v>
          </cell>
          <cell r="H152">
            <v>44348</v>
          </cell>
          <cell r="I152">
            <v>0</v>
          </cell>
          <cell r="J152">
            <v>195.22399999999999</v>
          </cell>
          <cell r="L152">
            <v>156.38999999999999</v>
          </cell>
          <cell r="M152">
            <v>22</v>
          </cell>
          <cell r="O152">
            <v>3.78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UPA SÃO LOURENÇO DA MATA</v>
          </cell>
          <cell r="E153" t="str">
            <v>MARIA COELI MENEZES LEITE</v>
          </cell>
          <cell r="F153" t="str">
            <v>1-Médico</v>
          </cell>
          <cell r="G153">
            <v>225270</v>
          </cell>
          <cell r="H153">
            <v>44348</v>
          </cell>
          <cell r="I153">
            <v>0</v>
          </cell>
          <cell r="J153">
            <v>379.57679999999999</v>
          </cell>
          <cell r="L153">
            <v>156.38999999999999</v>
          </cell>
          <cell r="M153">
            <v>6.34</v>
          </cell>
          <cell r="O153">
            <v>3.78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UPA SÃO LOURENÇO DA MATA</v>
          </cell>
          <cell r="E154" t="str">
            <v>MARIA DE FATIMA SILVA DE ANDRADE</v>
          </cell>
          <cell r="F154" t="str">
            <v>2-Outros Profissionais da Saúde</v>
          </cell>
          <cell r="G154">
            <v>223505</v>
          </cell>
          <cell r="H154">
            <v>44348</v>
          </cell>
          <cell r="I154">
            <v>0</v>
          </cell>
          <cell r="J154">
            <v>279.18720000000002</v>
          </cell>
          <cell r="L154">
            <v>156.38999999999999</v>
          </cell>
          <cell r="M154">
            <v>2.39</v>
          </cell>
          <cell r="O154">
            <v>3.78</v>
          </cell>
          <cell r="R154">
            <v>0</v>
          </cell>
          <cell r="S154">
            <v>0</v>
          </cell>
          <cell r="U154">
            <v>103.28</v>
          </cell>
          <cell r="X154" t="str">
            <v>AUXILIO CRECHE</v>
          </cell>
        </row>
        <row r="155">
          <cell r="C155" t="str">
            <v>UPA SÃO LOURENÇO DA MATA</v>
          </cell>
          <cell r="E155" t="str">
            <v>MARIA EDUARDA LIMA ROCHA</v>
          </cell>
          <cell r="F155" t="str">
            <v>3-Administrativo</v>
          </cell>
          <cell r="G155">
            <v>411010</v>
          </cell>
          <cell r="H155">
            <v>44348</v>
          </cell>
          <cell r="I155">
            <v>0</v>
          </cell>
          <cell r="J155">
            <v>94.967999999999989</v>
          </cell>
          <cell r="L155">
            <v>156.38999999999999</v>
          </cell>
          <cell r="M155">
            <v>23.74</v>
          </cell>
          <cell r="O155">
            <v>3.78</v>
          </cell>
          <cell r="R155">
            <v>333.91</v>
          </cell>
          <cell r="S155">
            <v>71.23</v>
          </cell>
          <cell r="U155">
            <v>0</v>
          </cell>
        </row>
        <row r="156">
          <cell r="C156" t="str">
            <v>UPA SÃO LOURENÇO DA MATA</v>
          </cell>
          <cell r="E156" t="str">
            <v>MARIA GEISE BARBOSA DE ANDRADE</v>
          </cell>
          <cell r="F156" t="str">
            <v>1-Médico</v>
          </cell>
          <cell r="G156">
            <v>225125</v>
          </cell>
          <cell r="H156">
            <v>44348</v>
          </cell>
          <cell r="I156">
            <v>0</v>
          </cell>
          <cell r="J156">
            <v>386.69279999999998</v>
          </cell>
          <cell r="L156">
            <v>156.38999999999999</v>
          </cell>
          <cell r="M156">
            <v>6.34</v>
          </cell>
          <cell r="O156">
            <v>3.78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UPA SÃO LOURENÇO DA MATA</v>
          </cell>
          <cell r="E157" t="str">
            <v>MARIA JULIANA COSTA DA SILVA ALBERT</v>
          </cell>
          <cell r="F157" t="str">
            <v>2-Outros Profissionais da Saúde</v>
          </cell>
          <cell r="G157">
            <v>223505</v>
          </cell>
          <cell r="H157">
            <v>44348</v>
          </cell>
          <cell r="I157">
            <v>0</v>
          </cell>
          <cell r="J157">
            <v>307.79840000000002</v>
          </cell>
          <cell r="L157">
            <v>156.38999999999999</v>
          </cell>
          <cell r="M157">
            <v>2.86</v>
          </cell>
          <cell r="O157">
            <v>3.78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UPA SÃO LOURENÇO DA MATA</v>
          </cell>
          <cell r="E158" t="str">
            <v>MARIA MADALENA SOUZA PEREIRA</v>
          </cell>
          <cell r="F158" t="str">
            <v>2-Outros Profissionais da Saúde</v>
          </cell>
          <cell r="G158">
            <v>322205</v>
          </cell>
          <cell r="H158">
            <v>44348</v>
          </cell>
          <cell r="I158">
            <v>0</v>
          </cell>
          <cell r="J158">
            <v>117.14</v>
          </cell>
          <cell r="L158">
            <v>156.38999999999999</v>
          </cell>
          <cell r="M158">
            <v>22</v>
          </cell>
          <cell r="O158">
            <v>3.78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UPA SÃO LOURENÇO DA MATA</v>
          </cell>
          <cell r="E159" t="str">
            <v>MARIANA CRISTINA FERREIRA DE JESUS</v>
          </cell>
          <cell r="F159" t="str">
            <v>2-Outros Profissionais da Saúde</v>
          </cell>
          <cell r="G159">
            <v>322205</v>
          </cell>
          <cell r="H159">
            <v>44348</v>
          </cell>
          <cell r="I159">
            <v>0</v>
          </cell>
          <cell r="J159">
            <v>113.6352</v>
          </cell>
          <cell r="L159">
            <v>156.38999999999999</v>
          </cell>
          <cell r="M159">
            <v>22</v>
          </cell>
          <cell r="O159">
            <v>3.78</v>
          </cell>
          <cell r="R159">
            <v>116.41</v>
          </cell>
          <cell r="S159">
            <v>57.2</v>
          </cell>
          <cell r="U159">
            <v>0</v>
          </cell>
        </row>
        <row r="160">
          <cell r="C160" t="str">
            <v>UPA SÃO LOURENÇO DA MATA</v>
          </cell>
          <cell r="E160" t="str">
            <v>MARIANA DE TASSIA ALBUQUERQUE LOPES</v>
          </cell>
          <cell r="F160" t="str">
            <v>2-Outros Profissionais da Saúde</v>
          </cell>
          <cell r="G160">
            <v>223505</v>
          </cell>
          <cell r="H160">
            <v>44348</v>
          </cell>
          <cell r="I160">
            <v>0</v>
          </cell>
          <cell r="J160">
            <v>280.596</v>
          </cell>
          <cell r="L160">
            <v>156.38999999999999</v>
          </cell>
          <cell r="M160">
            <v>3.08</v>
          </cell>
          <cell r="O160">
            <v>3.78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UPA SÃO LOURENÇO DA MATA</v>
          </cell>
          <cell r="E161" t="str">
            <v>MARILIA VASCONCELOS COSTA MOREIRA</v>
          </cell>
          <cell r="F161" t="str">
            <v>1-Médico</v>
          </cell>
          <cell r="G161">
            <v>225125</v>
          </cell>
          <cell r="H161">
            <v>44348</v>
          </cell>
          <cell r="I161">
            <v>0</v>
          </cell>
          <cell r="J161">
            <v>218.40960000000001</v>
          </cell>
          <cell r="L161">
            <v>156.38999999999999</v>
          </cell>
          <cell r="M161">
            <v>6.34</v>
          </cell>
          <cell r="O161">
            <v>3.78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UPA SÃO LOURENÇO DA MATA</v>
          </cell>
          <cell r="E162" t="str">
            <v>MARINALVA MARIA DA SILVA</v>
          </cell>
          <cell r="F162" t="str">
            <v>2-Outros Profissionais da Saúde</v>
          </cell>
          <cell r="G162">
            <v>322205</v>
          </cell>
          <cell r="H162">
            <v>44348</v>
          </cell>
          <cell r="I162">
            <v>0</v>
          </cell>
          <cell r="J162">
            <v>255.45519999999999</v>
          </cell>
          <cell r="L162">
            <v>0</v>
          </cell>
          <cell r="M162">
            <v>0</v>
          </cell>
          <cell r="O162">
            <v>3.78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UPA SÃO LOURENÇO DA MATA</v>
          </cell>
          <cell r="E163" t="str">
            <v>MARLI VIEIRA PRAZO</v>
          </cell>
          <cell r="F163" t="str">
            <v>2-Outros Profissionais da Saúde</v>
          </cell>
          <cell r="G163">
            <v>322205</v>
          </cell>
          <cell r="H163">
            <v>44348</v>
          </cell>
          <cell r="I163">
            <v>0</v>
          </cell>
          <cell r="J163">
            <v>123.3</v>
          </cell>
          <cell r="L163">
            <v>156.38999999999999</v>
          </cell>
          <cell r="M163">
            <v>22</v>
          </cell>
          <cell r="O163">
            <v>3.78</v>
          </cell>
          <cell r="R163">
            <v>123.91</v>
          </cell>
          <cell r="S163">
            <v>66</v>
          </cell>
          <cell r="U163">
            <v>0</v>
          </cell>
        </row>
        <row r="164">
          <cell r="C164" t="str">
            <v>UPA SÃO LOURENÇO DA MATA</v>
          </cell>
          <cell r="E164" t="str">
            <v>MATEUS ANTONIO HOLANDA DE LIMA BARROS</v>
          </cell>
          <cell r="F164" t="str">
            <v>1-Médico</v>
          </cell>
          <cell r="G164">
            <v>225125</v>
          </cell>
          <cell r="H164">
            <v>44348</v>
          </cell>
          <cell r="I164">
            <v>0</v>
          </cell>
          <cell r="J164">
            <v>406.16800000000012</v>
          </cell>
          <cell r="L164">
            <v>156.38999999999999</v>
          </cell>
          <cell r="M164">
            <v>6.34</v>
          </cell>
          <cell r="O164">
            <v>3.78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UPA SÃO LOURENÇO DA MATA</v>
          </cell>
          <cell r="E165" t="str">
            <v>MATEUS GOMES CAJUI</v>
          </cell>
          <cell r="F165" t="str">
            <v>1-Médico</v>
          </cell>
          <cell r="G165">
            <v>225125</v>
          </cell>
          <cell r="H165">
            <v>44348</v>
          </cell>
          <cell r="I165">
            <v>0</v>
          </cell>
          <cell r="J165">
            <v>882.67280000000005</v>
          </cell>
          <cell r="L165">
            <v>0</v>
          </cell>
          <cell r="M165">
            <v>0</v>
          </cell>
          <cell r="O165">
            <v>3.78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UPA SÃO LOURENÇO DA MATA</v>
          </cell>
          <cell r="E166" t="str">
            <v>MAXWELL ALEX DE LIMA MOURA</v>
          </cell>
          <cell r="F166" t="str">
            <v>1-Médico</v>
          </cell>
          <cell r="G166">
            <v>225125</v>
          </cell>
          <cell r="H166">
            <v>44348</v>
          </cell>
          <cell r="I166">
            <v>0</v>
          </cell>
          <cell r="J166">
            <v>422.1456</v>
          </cell>
          <cell r="L166">
            <v>156.38999999999999</v>
          </cell>
          <cell r="M166">
            <v>6.34</v>
          </cell>
          <cell r="O166">
            <v>3.78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UPA SÃO LOURENÇO DA MATA</v>
          </cell>
          <cell r="E167" t="str">
            <v>MAYARA FERREIRA NOBRE DE MEDEIROS</v>
          </cell>
          <cell r="F167" t="str">
            <v>2-Outros Profissionais da Saúde</v>
          </cell>
          <cell r="G167">
            <v>223505</v>
          </cell>
          <cell r="H167">
            <v>44348</v>
          </cell>
          <cell r="I167">
            <v>0</v>
          </cell>
          <cell r="J167">
            <v>294.05279999999999</v>
          </cell>
          <cell r="L167">
            <v>156.38999999999999</v>
          </cell>
          <cell r="M167">
            <v>2.62</v>
          </cell>
          <cell r="O167">
            <v>3.78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UPA SÃO LOURENÇO DA MATA</v>
          </cell>
          <cell r="E168" t="str">
            <v>MAYHARA ROSANY DA SILVA SANTIAGO</v>
          </cell>
          <cell r="F168" t="str">
            <v>1-Médico</v>
          </cell>
          <cell r="G168">
            <v>225125</v>
          </cell>
          <cell r="H168">
            <v>44348</v>
          </cell>
          <cell r="I168">
            <v>0</v>
          </cell>
          <cell r="J168">
            <v>159.10239999999999</v>
          </cell>
          <cell r="L168">
            <v>156.38999999999999</v>
          </cell>
          <cell r="M168">
            <v>3.17</v>
          </cell>
          <cell r="O168">
            <v>3.78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UPA SÃO LOURENÇO DA MATA</v>
          </cell>
          <cell r="E169" t="str">
            <v>MICAELLA GONCALO DA SILVA ALEXANDRE</v>
          </cell>
          <cell r="F169" t="str">
            <v>2-Outros Profissionais da Saúde</v>
          </cell>
          <cell r="G169">
            <v>322205</v>
          </cell>
          <cell r="H169">
            <v>44348</v>
          </cell>
          <cell r="I169">
            <v>0</v>
          </cell>
          <cell r="J169">
            <v>225.71279999999999</v>
          </cell>
          <cell r="L169">
            <v>0</v>
          </cell>
          <cell r="M169">
            <v>0</v>
          </cell>
          <cell r="O169">
            <v>3.78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UPA SÃO LOURENÇO DA MATA</v>
          </cell>
          <cell r="E170" t="str">
            <v>MICHELLE PEREIRA ALVES</v>
          </cell>
          <cell r="F170" t="str">
            <v>2-Outros Profissionais da Saúde</v>
          </cell>
          <cell r="G170">
            <v>223505</v>
          </cell>
          <cell r="H170">
            <v>44348</v>
          </cell>
          <cell r="I170">
            <v>0</v>
          </cell>
          <cell r="J170">
            <v>286.47919999999999</v>
          </cell>
          <cell r="L170">
            <v>156.38999999999999</v>
          </cell>
          <cell r="M170">
            <v>2.39</v>
          </cell>
          <cell r="O170">
            <v>3.78</v>
          </cell>
          <cell r="R170">
            <v>192</v>
          </cell>
          <cell r="S170">
            <v>39.6</v>
          </cell>
          <cell r="U170">
            <v>0</v>
          </cell>
        </row>
        <row r="171">
          <cell r="C171" t="str">
            <v>UPA SÃO LOURENÇO DA MATA</v>
          </cell>
          <cell r="E171" t="str">
            <v>MILLKA BARBOSA DA SILVA</v>
          </cell>
          <cell r="F171" t="str">
            <v>3-Administrativo</v>
          </cell>
          <cell r="G171">
            <v>515205</v>
          </cell>
          <cell r="H171">
            <v>44348</v>
          </cell>
          <cell r="I171">
            <v>0</v>
          </cell>
          <cell r="J171">
            <v>111.604</v>
          </cell>
          <cell r="L171">
            <v>156.38999999999999</v>
          </cell>
          <cell r="M171">
            <v>23.8</v>
          </cell>
          <cell r="O171">
            <v>3.78</v>
          </cell>
          <cell r="R171">
            <v>116.41</v>
          </cell>
          <cell r="S171">
            <v>71.400000000000006</v>
          </cell>
          <cell r="U171">
            <v>61</v>
          </cell>
          <cell r="X171" t="str">
            <v>AUXILIO CRECHE</v>
          </cell>
        </row>
        <row r="172">
          <cell r="C172" t="str">
            <v>UPA SÃO LOURENÇO DA MATA</v>
          </cell>
          <cell r="E172" t="str">
            <v>MIRIAM MARIA DOS SANTOS</v>
          </cell>
          <cell r="F172" t="str">
            <v>3-Administrativo</v>
          </cell>
          <cell r="G172">
            <v>223605</v>
          </cell>
          <cell r="H172">
            <v>44348</v>
          </cell>
          <cell r="I172">
            <v>0</v>
          </cell>
          <cell r="J172">
            <v>340.14960000000002</v>
          </cell>
          <cell r="L172">
            <v>156.38999999999999</v>
          </cell>
          <cell r="M172">
            <v>3.1</v>
          </cell>
          <cell r="O172">
            <v>3.78</v>
          </cell>
          <cell r="R172">
            <v>0</v>
          </cell>
          <cell r="S172">
            <v>0</v>
          </cell>
          <cell r="U172">
            <v>98.21</v>
          </cell>
          <cell r="X172" t="str">
            <v>AUXILIO CRECHE</v>
          </cell>
        </row>
        <row r="173">
          <cell r="C173" t="str">
            <v>UPA SÃO LOURENÇO DA MATA</v>
          </cell>
          <cell r="E173" t="str">
            <v>MONICA CORREIA DA SILVA</v>
          </cell>
          <cell r="F173" t="str">
            <v>2-Outros Profissionais da Saúde</v>
          </cell>
          <cell r="G173">
            <v>322205</v>
          </cell>
          <cell r="H173">
            <v>44348</v>
          </cell>
          <cell r="I173">
            <v>0</v>
          </cell>
          <cell r="J173">
            <v>126.44159999999999</v>
          </cell>
          <cell r="L173">
            <v>156.38999999999999</v>
          </cell>
          <cell r="M173">
            <v>22</v>
          </cell>
          <cell r="O173">
            <v>3.78</v>
          </cell>
          <cell r="R173">
            <v>123.91</v>
          </cell>
          <cell r="S173">
            <v>66</v>
          </cell>
          <cell r="U173">
            <v>0</v>
          </cell>
        </row>
        <row r="174">
          <cell r="C174" t="str">
            <v>UPA SÃO LOURENÇO DA MATA</v>
          </cell>
          <cell r="E174" t="str">
            <v>MURILO BARBOSA DE SOUZA</v>
          </cell>
          <cell r="F174" t="str">
            <v>3-Administrativo</v>
          </cell>
          <cell r="G174">
            <v>517410</v>
          </cell>
          <cell r="H174">
            <v>44348</v>
          </cell>
          <cell r="I174">
            <v>0</v>
          </cell>
          <cell r="J174">
            <v>119.08</v>
          </cell>
          <cell r="L174">
            <v>156.38999999999999</v>
          </cell>
          <cell r="M174">
            <v>22</v>
          </cell>
          <cell r="O174">
            <v>3.78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UPA SÃO LOURENÇO DA MATA</v>
          </cell>
          <cell r="E175" t="str">
            <v>NADIA ELIETE ALVES</v>
          </cell>
          <cell r="F175" t="str">
            <v>2-Outros Profissionais da Saúde</v>
          </cell>
          <cell r="G175">
            <v>322205</v>
          </cell>
          <cell r="H175">
            <v>44348</v>
          </cell>
          <cell r="I175">
            <v>0</v>
          </cell>
          <cell r="J175">
            <v>105.5912</v>
          </cell>
          <cell r="L175">
            <v>156.38999999999999</v>
          </cell>
          <cell r="M175">
            <v>22</v>
          </cell>
          <cell r="O175">
            <v>3.78</v>
          </cell>
          <cell r="R175">
            <v>116.41</v>
          </cell>
          <cell r="S175">
            <v>59.4</v>
          </cell>
          <cell r="U175">
            <v>0</v>
          </cell>
        </row>
        <row r="176">
          <cell r="C176" t="str">
            <v>UPA SÃO LOURENÇO DA MATA</v>
          </cell>
          <cell r="E176" t="str">
            <v>NATALIA CABRAL DO MONTE CORREIA</v>
          </cell>
          <cell r="F176" t="str">
            <v>3-Administrativo</v>
          </cell>
          <cell r="G176">
            <v>411010</v>
          </cell>
          <cell r="H176">
            <v>44348</v>
          </cell>
          <cell r="I176">
            <v>0</v>
          </cell>
          <cell r="J176">
            <v>170.7816</v>
          </cell>
          <cell r="L176">
            <v>0</v>
          </cell>
          <cell r="M176">
            <v>0</v>
          </cell>
          <cell r="O176">
            <v>3.78</v>
          </cell>
          <cell r="R176">
            <v>0</v>
          </cell>
          <cell r="S176">
            <v>0</v>
          </cell>
          <cell r="U176">
            <v>66.12</v>
          </cell>
          <cell r="X176" t="str">
            <v>AUXILIO CRECHE</v>
          </cell>
        </row>
        <row r="177">
          <cell r="C177" t="str">
            <v>UPA SÃO LOURENÇO DA MATA</v>
          </cell>
          <cell r="E177" t="str">
            <v>NATALIA DE FATIMA DE LIMA SILVA</v>
          </cell>
          <cell r="F177" t="str">
            <v>3-Administrativo</v>
          </cell>
          <cell r="G177">
            <v>351605</v>
          </cell>
          <cell r="H177">
            <v>44348</v>
          </cell>
          <cell r="I177">
            <v>0</v>
          </cell>
          <cell r="J177">
            <v>138.22479999999999</v>
          </cell>
          <cell r="L177">
            <v>156.38999999999999</v>
          </cell>
          <cell r="M177">
            <v>30.86</v>
          </cell>
          <cell r="O177">
            <v>3.78</v>
          </cell>
          <cell r="R177">
            <v>56.41</v>
          </cell>
          <cell r="S177">
            <v>80.25</v>
          </cell>
          <cell r="U177">
            <v>0</v>
          </cell>
        </row>
        <row r="178">
          <cell r="C178" t="str">
            <v>UPA SÃO LOURENÇO DA MATA</v>
          </cell>
          <cell r="E178" t="str">
            <v>NATALIA SOARES DE OLIVEIRA REGO</v>
          </cell>
          <cell r="F178" t="str">
            <v>1-Médico</v>
          </cell>
          <cell r="G178">
            <v>225125</v>
          </cell>
          <cell r="H178">
            <v>44348</v>
          </cell>
          <cell r="I178">
            <v>0</v>
          </cell>
          <cell r="J178">
            <v>879.85600000000011</v>
          </cell>
          <cell r="L178">
            <v>156.38999999999999</v>
          </cell>
          <cell r="M178">
            <v>6.34</v>
          </cell>
          <cell r="O178">
            <v>3.78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UPA SÃO LOURENÇO DA MATA</v>
          </cell>
          <cell r="E179" t="str">
            <v>NATHALIA CRISTINE ARAUJO VIEGAS</v>
          </cell>
          <cell r="F179" t="str">
            <v>1-Médico</v>
          </cell>
          <cell r="G179">
            <v>225125</v>
          </cell>
          <cell r="H179">
            <v>44348</v>
          </cell>
          <cell r="I179">
            <v>0</v>
          </cell>
          <cell r="J179">
            <v>450.56400000000002</v>
          </cell>
          <cell r="L179">
            <v>156.38999999999999</v>
          </cell>
          <cell r="M179">
            <v>6.34</v>
          </cell>
          <cell r="O179">
            <v>3.78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UPA SÃO LOURENÇO DA MATA</v>
          </cell>
          <cell r="E180" t="str">
            <v>NELIA PALMIRA DA SILVA XAVIER</v>
          </cell>
          <cell r="F180" t="str">
            <v>3-Administrativo</v>
          </cell>
          <cell r="G180">
            <v>411010</v>
          </cell>
          <cell r="H180">
            <v>44348</v>
          </cell>
          <cell r="I180">
            <v>0</v>
          </cell>
          <cell r="J180">
            <v>222.58080000000001</v>
          </cell>
          <cell r="L180">
            <v>0</v>
          </cell>
          <cell r="M180">
            <v>0</v>
          </cell>
          <cell r="O180">
            <v>3.78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UPA SÃO LOURENÇO DA MATA</v>
          </cell>
          <cell r="E181" t="str">
            <v>PATRICIA CRISTINA DA SILVA</v>
          </cell>
          <cell r="F181" t="str">
            <v>2-Outros Profissionais da Saúde</v>
          </cell>
          <cell r="G181">
            <v>322205</v>
          </cell>
          <cell r="H181">
            <v>44348</v>
          </cell>
          <cell r="I181">
            <v>0</v>
          </cell>
          <cell r="J181">
            <v>114.4</v>
          </cell>
          <cell r="L181">
            <v>156.38999999999999</v>
          </cell>
          <cell r="M181">
            <v>22</v>
          </cell>
          <cell r="O181">
            <v>3.78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UPA SÃO LOURENÇO DA MATA</v>
          </cell>
          <cell r="E182" t="str">
            <v>PAULA MARIA DOS SANTOS ARRUDA</v>
          </cell>
          <cell r="F182" t="str">
            <v>2-Outros Profissionais da Saúde</v>
          </cell>
          <cell r="G182">
            <v>322205</v>
          </cell>
          <cell r="H182">
            <v>44348</v>
          </cell>
          <cell r="I182">
            <v>0</v>
          </cell>
          <cell r="J182">
            <v>107.41759999999999</v>
          </cell>
          <cell r="L182">
            <v>156.38999999999999</v>
          </cell>
          <cell r="M182">
            <v>22</v>
          </cell>
          <cell r="O182">
            <v>3.78</v>
          </cell>
          <cell r="R182">
            <v>0</v>
          </cell>
          <cell r="S182">
            <v>0</v>
          </cell>
          <cell r="U182">
            <v>66.11</v>
          </cell>
          <cell r="X182" t="str">
            <v>AUXILIO CRECHE</v>
          </cell>
        </row>
        <row r="183">
          <cell r="C183" t="str">
            <v>UPA SÃO LOURENÇO DA MATA</v>
          </cell>
          <cell r="E183" t="str">
            <v>PAULO ARAUJO DA SILVA</v>
          </cell>
          <cell r="F183" t="str">
            <v>3-Administrativo</v>
          </cell>
          <cell r="G183">
            <v>782320</v>
          </cell>
          <cell r="H183">
            <v>44348</v>
          </cell>
          <cell r="I183">
            <v>0</v>
          </cell>
          <cell r="J183">
            <v>144.4136</v>
          </cell>
          <cell r="L183">
            <v>156.38999999999999</v>
          </cell>
          <cell r="M183">
            <v>30.19</v>
          </cell>
          <cell r="O183">
            <v>3.78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UPA SÃO LOURENÇO DA MATA</v>
          </cell>
          <cell r="E184" t="str">
            <v>PAULO TITO ALVES FIGUEIREDO</v>
          </cell>
          <cell r="F184" t="str">
            <v>1-Médico</v>
          </cell>
          <cell r="G184">
            <v>225125</v>
          </cell>
          <cell r="H184">
            <v>44348</v>
          </cell>
          <cell r="I184">
            <v>0</v>
          </cell>
          <cell r="J184">
            <v>460.83359999999999</v>
          </cell>
          <cell r="L184">
            <v>156.38999999999999</v>
          </cell>
          <cell r="M184">
            <v>6.34</v>
          </cell>
          <cell r="O184">
            <v>3.78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UPA SÃO LOURENÇO DA MATA</v>
          </cell>
          <cell r="E185" t="str">
            <v xml:space="preserve">PEDRO ROBERTO VALENCA BEZERRA </v>
          </cell>
          <cell r="F185" t="str">
            <v>1-Médico</v>
          </cell>
          <cell r="G185">
            <v>225124</v>
          </cell>
          <cell r="H185">
            <v>44348</v>
          </cell>
          <cell r="I185">
            <v>0</v>
          </cell>
          <cell r="J185">
            <v>1169.7095999999999</v>
          </cell>
          <cell r="L185">
            <v>0</v>
          </cell>
          <cell r="M185">
            <v>0</v>
          </cell>
          <cell r="O185">
            <v>3.78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UPA SÃO LOURENÇO DA MATA</v>
          </cell>
          <cell r="E186" t="str">
            <v>PETRUCIA BARBOSA ARAUJO</v>
          </cell>
          <cell r="F186" t="str">
            <v>2-Outros Profissionais da Saúde</v>
          </cell>
          <cell r="G186">
            <v>322205</v>
          </cell>
          <cell r="H186">
            <v>44348</v>
          </cell>
          <cell r="I186">
            <v>0</v>
          </cell>
          <cell r="J186">
            <v>114.4</v>
          </cell>
          <cell r="L186">
            <v>156.38999999999999</v>
          </cell>
          <cell r="M186">
            <v>22</v>
          </cell>
          <cell r="O186">
            <v>3.78</v>
          </cell>
          <cell r="R186">
            <v>243.91</v>
          </cell>
          <cell r="S186">
            <v>66</v>
          </cell>
          <cell r="U186">
            <v>0</v>
          </cell>
        </row>
        <row r="187">
          <cell r="C187" t="str">
            <v>UPA SÃO LOURENÇO DA MATA</v>
          </cell>
          <cell r="E187" t="str">
            <v>PRISCILLE NEVES RUPERT JONES</v>
          </cell>
          <cell r="F187" t="str">
            <v>1-Médico</v>
          </cell>
          <cell r="G187">
            <v>225125</v>
          </cell>
          <cell r="H187">
            <v>44348</v>
          </cell>
          <cell r="I187">
            <v>0</v>
          </cell>
          <cell r="J187">
            <v>138.53919999999999</v>
          </cell>
          <cell r="L187">
            <v>156.38999999999999</v>
          </cell>
          <cell r="M187">
            <v>3.17</v>
          </cell>
          <cell r="O187">
            <v>3.78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UPA SÃO LOURENÇO DA MATA</v>
          </cell>
          <cell r="E188" t="str">
            <v>PRISCYLLA NUNES DE MACEDO OLIVEIRA</v>
          </cell>
          <cell r="F188" t="str">
            <v>3-Administrativo</v>
          </cell>
          <cell r="G188">
            <v>131210</v>
          </cell>
          <cell r="H188">
            <v>44348</v>
          </cell>
          <cell r="I188">
            <v>0</v>
          </cell>
          <cell r="J188">
            <v>941.7328</v>
          </cell>
          <cell r="L188">
            <v>156.38999999999999</v>
          </cell>
          <cell r="M188">
            <v>30</v>
          </cell>
          <cell r="O188">
            <v>3.78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UPA SÃO LOURENÇO DA MATA</v>
          </cell>
          <cell r="E189" t="str">
            <v>RAFAEL DA ROCHA CAMINHA</v>
          </cell>
          <cell r="F189" t="str">
            <v>1-Médico</v>
          </cell>
          <cell r="G189">
            <v>225125</v>
          </cell>
          <cell r="H189">
            <v>44348</v>
          </cell>
          <cell r="I189">
            <v>0</v>
          </cell>
          <cell r="J189">
            <v>138.53919999999999</v>
          </cell>
          <cell r="L189">
            <v>156.38999999999999</v>
          </cell>
          <cell r="M189">
            <v>3.17</v>
          </cell>
          <cell r="O189">
            <v>3.78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UPA SÃO LOURENÇO DA MATA</v>
          </cell>
          <cell r="E190" t="str">
            <v>RAFAEL SOARES PIRES RODRIGUES</v>
          </cell>
          <cell r="F190" t="str">
            <v>1-Médico</v>
          </cell>
          <cell r="G190">
            <v>225125</v>
          </cell>
          <cell r="H190">
            <v>44348</v>
          </cell>
          <cell r="I190">
            <v>0</v>
          </cell>
          <cell r="J190">
            <v>411.37519999999989</v>
          </cell>
          <cell r="L190">
            <v>156.38999999999999</v>
          </cell>
          <cell r="M190">
            <v>6.34</v>
          </cell>
          <cell r="O190">
            <v>3.78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UPA SÃO LOURENÇO DA MATA</v>
          </cell>
          <cell r="E191" t="str">
            <v>RAFAELA BANDEIRA DE MELO SANTOS</v>
          </cell>
          <cell r="F191" t="str">
            <v>3-Administrativo</v>
          </cell>
          <cell r="G191">
            <v>413115</v>
          </cell>
          <cell r="H191">
            <v>44348</v>
          </cell>
          <cell r="I191">
            <v>0</v>
          </cell>
          <cell r="J191">
            <v>111.8616</v>
          </cell>
          <cell r="L191">
            <v>156.38999999999999</v>
          </cell>
          <cell r="M191">
            <v>27.64</v>
          </cell>
          <cell r="O191">
            <v>3.78</v>
          </cell>
          <cell r="R191">
            <v>168.91</v>
          </cell>
          <cell r="S191">
            <v>79.61</v>
          </cell>
          <cell r="U191">
            <v>66.12</v>
          </cell>
          <cell r="X191" t="str">
            <v>AUXILIO CRECHE</v>
          </cell>
        </row>
        <row r="192">
          <cell r="C192" t="str">
            <v>UPA SÃO LOURENÇO DA MATA</v>
          </cell>
          <cell r="E192" t="str">
            <v>RAFAELA DA SILVA LOPES</v>
          </cell>
          <cell r="F192" t="str">
            <v>2-Outros Profissionais da Saúde</v>
          </cell>
          <cell r="G192">
            <v>322205</v>
          </cell>
          <cell r="H192">
            <v>44348</v>
          </cell>
          <cell r="I192">
            <v>0</v>
          </cell>
          <cell r="J192">
            <v>107.6016</v>
          </cell>
          <cell r="L192">
            <v>156.38999999999999</v>
          </cell>
          <cell r="M192">
            <v>22</v>
          </cell>
          <cell r="O192">
            <v>3.78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UPA SÃO LOURENÇO DA MATA</v>
          </cell>
          <cell r="E193" t="str">
            <v>RAFAELA DUARTE DA SILVA</v>
          </cell>
          <cell r="F193" t="str">
            <v>3-Administrativo</v>
          </cell>
          <cell r="G193">
            <v>521130</v>
          </cell>
          <cell r="H193">
            <v>44348</v>
          </cell>
          <cell r="I193">
            <v>0</v>
          </cell>
          <cell r="J193">
            <v>103.5688</v>
          </cell>
          <cell r="L193">
            <v>156.38999999999999</v>
          </cell>
          <cell r="M193">
            <v>22</v>
          </cell>
          <cell r="O193">
            <v>3.78</v>
          </cell>
          <cell r="R193">
            <v>116.41</v>
          </cell>
          <cell r="S193">
            <v>55</v>
          </cell>
          <cell r="U193">
            <v>0</v>
          </cell>
        </row>
        <row r="194">
          <cell r="C194" t="str">
            <v>UPA SÃO LOURENÇO DA MATA</v>
          </cell>
          <cell r="E194" t="str">
            <v>RAISSA DAYANNE ESPERIDIAO AMARO</v>
          </cell>
          <cell r="F194" t="str">
            <v>1-Médico</v>
          </cell>
          <cell r="G194">
            <v>225125</v>
          </cell>
          <cell r="H194">
            <v>44348</v>
          </cell>
          <cell r="I194">
            <v>0</v>
          </cell>
          <cell r="J194">
            <v>496.28</v>
          </cell>
          <cell r="L194">
            <v>156.38999999999999</v>
          </cell>
          <cell r="M194">
            <v>6.34</v>
          </cell>
          <cell r="O194">
            <v>3.78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UPA SÃO LOURENÇO DA MATA</v>
          </cell>
          <cell r="E195" t="str">
            <v>RAQUEL LYRA ARRUDA DE ARAUJO</v>
          </cell>
          <cell r="F195" t="str">
            <v>3-Administrativo</v>
          </cell>
          <cell r="G195">
            <v>223605</v>
          </cell>
          <cell r="H195">
            <v>44348</v>
          </cell>
          <cell r="I195">
            <v>0</v>
          </cell>
          <cell r="J195">
            <v>334.12720000000002</v>
          </cell>
          <cell r="L195">
            <v>156.38999999999999</v>
          </cell>
          <cell r="M195">
            <v>3.1</v>
          </cell>
          <cell r="O195">
            <v>3.78</v>
          </cell>
          <cell r="R195">
            <v>0</v>
          </cell>
          <cell r="S195">
            <v>0</v>
          </cell>
          <cell r="U195">
            <v>196.42</v>
          </cell>
          <cell r="X195" t="str">
            <v>AUXILIO CRECHE</v>
          </cell>
        </row>
        <row r="196">
          <cell r="C196" t="str">
            <v>UPA SÃO LOURENÇO DA MATA</v>
          </cell>
          <cell r="E196" t="str">
            <v>REBECA FALCAO BARBOSA</v>
          </cell>
          <cell r="F196" t="str">
            <v>1-Médico</v>
          </cell>
          <cell r="G196">
            <v>225125</v>
          </cell>
          <cell r="H196">
            <v>44348</v>
          </cell>
          <cell r="I196">
            <v>0</v>
          </cell>
          <cell r="J196">
            <v>321.19439999999997</v>
          </cell>
          <cell r="L196">
            <v>0</v>
          </cell>
          <cell r="M196">
            <v>0</v>
          </cell>
          <cell r="O196">
            <v>3.78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UPA SÃO LOURENÇO DA MATA</v>
          </cell>
          <cell r="E197" t="str">
            <v>REGINA MARIA CAVALCANTE</v>
          </cell>
          <cell r="F197" t="str">
            <v>3-Administrativo</v>
          </cell>
          <cell r="G197">
            <v>411010</v>
          </cell>
          <cell r="H197">
            <v>44348</v>
          </cell>
          <cell r="I197">
            <v>0</v>
          </cell>
          <cell r="J197">
            <v>94.967999999999989</v>
          </cell>
          <cell r="L197">
            <v>156.38999999999999</v>
          </cell>
          <cell r="M197">
            <v>23.74</v>
          </cell>
          <cell r="O197">
            <v>3.78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UPA SÃO LOURENÇO DA MATA</v>
          </cell>
          <cell r="E198" t="str">
            <v>RENATA CABRAL GUERRA LIMA</v>
          </cell>
          <cell r="F198" t="str">
            <v>1-Médico</v>
          </cell>
          <cell r="G198">
            <v>225125</v>
          </cell>
          <cell r="H198">
            <v>44348</v>
          </cell>
          <cell r="I198">
            <v>0</v>
          </cell>
          <cell r="J198">
            <v>333.91120000000001</v>
          </cell>
          <cell r="L198">
            <v>156.38999999999999</v>
          </cell>
          <cell r="M198">
            <v>6.34</v>
          </cell>
          <cell r="O198">
            <v>3.78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UPA SÃO LOURENÇO DA MATA</v>
          </cell>
          <cell r="E199" t="str">
            <v>RENATA TEREZA DA SILVA MUNIZ</v>
          </cell>
          <cell r="F199" t="str">
            <v>3-Administrativo</v>
          </cell>
          <cell r="G199">
            <v>521130</v>
          </cell>
          <cell r="H199">
            <v>44348</v>
          </cell>
          <cell r="I199">
            <v>0</v>
          </cell>
          <cell r="J199">
            <v>98.298400000000001</v>
          </cell>
          <cell r="L199">
            <v>156.38999999999999</v>
          </cell>
          <cell r="M199">
            <v>22</v>
          </cell>
          <cell r="O199">
            <v>3.78</v>
          </cell>
          <cell r="R199">
            <v>228.91</v>
          </cell>
          <cell r="S199">
            <v>66</v>
          </cell>
          <cell r="U199">
            <v>0</v>
          </cell>
        </row>
        <row r="200">
          <cell r="C200" t="str">
            <v>UPA SÃO LOURENÇO DA MATA</v>
          </cell>
          <cell r="E200" t="str">
            <v>RICARDO JERONIMO DE ATAIDE</v>
          </cell>
          <cell r="F200" t="str">
            <v>3-Administrativo</v>
          </cell>
          <cell r="G200">
            <v>515110</v>
          </cell>
          <cell r="H200">
            <v>44348</v>
          </cell>
          <cell r="I200">
            <v>0</v>
          </cell>
          <cell r="J200">
            <v>110</v>
          </cell>
          <cell r="L200">
            <v>156.38999999999999</v>
          </cell>
          <cell r="M200">
            <v>22</v>
          </cell>
          <cell r="O200">
            <v>3.78</v>
          </cell>
          <cell r="R200">
            <v>116.41</v>
          </cell>
          <cell r="S200">
            <v>66</v>
          </cell>
          <cell r="U200">
            <v>0</v>
          </cell>
        </row>
        <row r="201">
          <cell r="C201" t="str">
            <v>UPA SÃO LOURENÇO DA MATA</v>
          </cell>
          <cell r="E201" t="str">
            <v>ROBERTO FELIX DE LIMA JUNIOR</v>
          </cell>
          <cell r="F201" t="str">
            <v>3-Administrativo</v>
          </cell>
          <cell r="G201">
            <v>223605</v>
          </cell>
          <cell r="H201">
            <v>44348</v>
          </cell>
          <cell r="I201">
            <v>0</v>
          </cell>
          <cell r="J201">
            <v>152.48560000000001</v>
          </cell>
          <cell r="L201">
            <v>0</v>
          </cell>
          <cell r="M201">
            <v>0</v>
          </cell>
          <cell r="O201">
            <v>3.78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UPA SÃO LOURENÇO DA MATA</v>
          </cell>
          <cell r="E202" t="str">
            <v>RODRIGO CESAR DE ALBUQUERQUE GOMES</v>
          </cell>
          <cell r="F202" t="str">
            <v>2-Outros Profissionais da Saúde</v>
          </cell>
          <cell r="G202">
            <v>223505</v>
          </cell>
          <cell r="H202">
            <v>44348</v>
          </cell>
          <cell r="I202">
            <v>0</v>
          </cell>
          <cell r="J202">
            <v>294.94159999999999</v>
          </cell>
          <cell r="L202">
            <v>156.38999999999999</v>
          </cell>
          <cell r="M202">
            <v>2.86</v>
          </cell>
          <cell r="O202">
            <v>3.78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UPA SÃO LOURENÇO DA MATA</v>
          </cell>
          <cell r="E203" t="str">
            <v>RODRIGO FERREIRA DE ARAUJO</v>
          </cell>
          <cell r="F203" t="str">
            <v>3-Administrativo</v>
          </cell>
          <cell r="G203">
            <v>766420</v>
          </cell>
          <cell r="H203">
            <v>44348</v>
          </cell>
          <cell r="I203">
            <v>0</v>
          </cell>
          <cell r="J203">
            <v>123.2</v>
          </cell>
          <cell r="L203">
            <v>156.38999999999999</v>
          </cell>
          <cell r="M203">
            <v>10.85</v>
          </cell>
          <cell r="O203">
            <v>3.78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UPA SÃO LOURENÇO DA MATA</v>
          </cell>
          <cell r="E204" t="str">
            <v>RODRIGO LEITE FERREIRA</v>
          </cell>
          <cell r="F204" t="str">
            <v>1-Médico</v>
          </cell>
          <cell r="G204">
            <v>225125</v>
          </cell>
          <cell r="H204">
            <v>44348</v>
          </cell>
          <cell r="I204">
            <v>0</v>
          </cell>
          <cell r="J204">
            <v>338.12400000000002</v>
          </cell>
          <cell r="L204">
            <v>156.38999999999999</v>
          </cell>
          <cell r="M204">
            <v>6.34</v>
          </cell>
          <cell r="O204">
            <v>3.78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UPA SÃO LOURENÇO DA MATA</v>
          </cell>
          <cell r="E205" t="str">
            <v>ROGERIA SEVERINA DE ALMEIDA</v>
          </cell>
          <cell r="F205" t="str">
            <v>2-Outros Profissionais da Saúde</v>
          </cell>
          <cell r="G205">
            <v>322205</v>
          </cell>
          <cell r="H205">
            <v>44348</v>
          </cell>
          <cell r="I205">
            <v>0</v>
          </cell>
          <cell r="J205">
            <v>119.6344</v>
          </cell>
          <cell r="L205">
            <v>156.38999999999999</v>
          </cell>
          <cell r="M205">
            <v>22</v>
          </cell>
          <cell r="O205">
            <v>3.78</v>
          </cell>
          <cell r="R205">
            <v>123.91</v>
          </cell>
          <cell r="S205">
            <v>66</v>
          </cell>
          <cell r="U205">
            <v>0</v>
          </cell>
        </row>
        <row r="206">
          <cell r="C206" t="str">
            <v>UPA SÃO LOURENÇO DA MATA</v>
          </cell>
          <cell r="E206" t="str">
            <v>ROSA FELICIANO DA SILVA LUNA</v>
          </cell>
          <cell r="F206" t="str">
            <v>2-Outros Profissionais da Saúde</v>
          </cell>
          <cell r="G206">
            <v>322205</v>
          </cell>
          <cell r="H206">
            <v>44348</v>
          </cell>
          <cell r="I206">
            <v>0</v>
          </cell>
          <cell r="J206">
            <v>105.6</v>
          </cell>
          <cell r="L206">
            <v>156.38999999999999</v>
          </cell>
          <cell r="M206">
            <v>22</v>
          </cell>
          <cell r="O206">
            <v>3.78</v>
          </cell>
          <cell r="R206">
            <v>111.62</v>
          </cell>
          <cell r="S206">
            <v>41.8</v>
          </cell>
          <cell r="U206">
            <v>0</v>
          </cell>
        </row>
        <row r="207">
          <cell r="C207" t="str">
            <v>UPA SÃO LOURENÇO DA MATA</v>
          </cell>
          <cell r="E207" t="str">
            <v>ROSALI ARAGAO DA SILVA</v>
          </cell>
          <cell r="F207" t="str">
            <v>3-Administrativo</v>
          </cell>
          <cell r="G207">
            <v>411010</v>
          </cell>
          <cell r="H207">
            <v>44348</v>
          </cell>
          <cell r="I207">
            <v>0</v>
          </cell>
          <cell r="J207">
            <v>114.3824</v>
          </cell>
          <cell r="L207">
            <v>156.38999999999999</v>
          </cell>
          <cell r="M207">
            <v>22</v>
          </cell>
          <cell r="O207">
            <v>3.78</v>
          </cell>
          <cell r="R207">
            <v>116.41</v>
          </cell>
          <cell r="S207">
            <v>66</v>
          </cell>
          <cell r="U207">
            <v>0</v>
          </cell>
        </row>
        <row r="208">
          <cell r="C208" t="str">
            <v>UPA SÃO LOURENÇO DA MATA</v>
          </cell>
          <cell r="E208" t="str">
            <v>ROSANA SOARES DA SILVA</v>
          </cell>
          <cell r="F208" t="str">
            <v>2-Outros Profissionais da Saúde</v>
          </cell>
          <cell r="G208">
            <v>322205</v>
          </cell>
          <cell r="H208">
            <v>44348</v>
          </cell>
          <cell r="I208">
            <v>0</v>
          </cell>
          <cell r="J208">
            <v>108.7488</v>
          </cell>
          <cell r="L208">
            <v>156.38999999999999</v>
          </cell>
          <cell r="M208">
            <v>22</v>
          </cell>
          <cell r="O208">
            <v>3.78</v>
          </cell>
          <cell r="R208">
            <v>168.91</v>
          </cell>
          <cell r="S208">
            <v>44</v>
          </cell>
          <cell r="U208">
            <v>0</v>
          </cell>
        </row>
        <row r="209">
          <cell r="C209" t="str">
            <v>UPA SÃO LOURENÇO DA MATA</v>
          </cell>
          <cell r="E209" t="str">
            <v>ROSANGELA DA SILVA BARBOSA</v>
          </cell>
          <cell r="F209" t="str">
            <v>3-Administrativo</v>
          </cell>
          <cell r="G209">
            <v>411010</v>
          </cell>
          <cell r="H209">
            <v>44348</v>
          </cell>
          <cell r="I209">
            <v>0</v>
          </cell>
          <cell r="J209">
            <v>114.1032</v>
          </cell>
          <cell r="L209">
            <v>156.38999999999999</v>
          </cell>
          <cell r="M209">
            <v>22</v>
          </cell>
          <cell r="O209">
            <v>3.78</v>
          </cell>
          <cell r="R209">
            <v>123.91</v>
          </cell>
          <cell r="S209">
            <v>66</v>
          </cell>
          <cell r="U209">
            <v>0</v>
          </cell>
        </row>
        <row r="210">
          <cell r="C210" t="str">
            <v>UPA SÃO LOURENÇO DA MATA</v>
          </cell>
          <cell r="E210" t="str">
            <v>ROSAURA FERRAZ EWEN DE SENA</v>
          </cell>
          <cell r="F210" t="str">
            <v>2-Outros Profissionais da Saúde</v>
          </cell>
          <cell r="G210">
            <v>322205</v>
          </cell>
          <cell r="H210">
            <v>44348</v>
          </cell>
          <cell r="I210">
            <v>0</v>
          </cell>
          <cell r="J210">
            <v>103.88079999999999</v>
          </cell>
          <cell r="L210">
            <v>156.38999999999999</v>
          </cell>
          <cell r="M210">
            <v>22</v>
          </cell>
          <cell r="O210">
            <v>3.78</v>
          </cell>
          <cell r="S210">
            <v>0</v>
          </cell>
          <cell r="U210">
            <v>0</v>
          </cell>
        </row>
        <row r="211">
          <cell r="C211" t="str">
            <v>UPA SÃO LOURENÇO DA MATA</v>
          </cell>
          <cell r="E211" t="str">
            <v>ROSINEIDE MARIA DA SILVA</v>
          </cell>
          <cell r="F211" t="str">
            <v>3-Administrativo</v>
          </cell>
          <cell r="G211">
            <v>517410</v>
          </cell>
          <cell r="H211">
            <v>44348</v>
          </cell>
          <cell r="I211">
            <v>0</v>
          </cell>
          <cell r="J211">
            <v>119.85599999999999</v>
          </cell>
          <cell r="L211">
            <v>156.38999999999999</v>
          </cell>
          <cell r="M211">
            <v>22</v>
          </cell>
          <cell r="O211">
            <v>3.78</v>
          </cell>
          <cell r="R211">
            <v>243.91</v>
          </cell>
          <cell r="S211">
            <v>66</v>
          </cell>
          <cell r="U211">
            <v>0</v>
          </cell>
        </row>
        <row r="212">
          <cell r="C212" t="str">
            <v>UPA SÃO LOURENÇO DA MATA</v>
          </cell>
          <cell r="E212" t="str">
            <v>SAMUELLE BARBOSA DE SANTANA NAZARIO</v>
          </cell>
          <cell r="F212" t="str">
            <v>2-Outros Profissionais da Saúde</v>
          </cell>
          <cell r="G212">
            <v>223505</v>
          </cell>
          <cell r="H212">
            <v>44348</v>
          </cell>
          <cell r="I212">
            <v>0</v>
          </cell>
          <cell r="J212">
            <v>85.363199999999992</v>
          </cell>
          <cell r="L212">
            <v>156.38999999999999</v>
          </cell>
          <cell r="M212">
            <v>2.39</v>
          </cell>
          <cell r="O212">
            <v>3.78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UPA SÃO LOURENÇO DA MATA</v>
          </cell>
          <cell r="E213" t="str">
            <v>SAVIO RICARDO SILVA DO MONTE</v>
          </cell>
          <cell r="F213" t="str">
            <v>3-Administrativo</v>
          </cell>
          <cell r="G213">
            <v>515110</v>
          </cell>
          <cell r="H213">
            <v>44348</v>
          </cell>
          <cell r="I213">
            <v>0</v>
          </cell>
          <cell r="J213">
            <v>104.196</v>
          </cell>
          <cell r="L213">
            <v>156.38999999999999</v>
          </cell>
          <cell r="M213">
            <v>22</v>
          </cell>
          <cell r="O213">
            <v>3.78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UPA SÃO LOURENÇO DA MATA</v>
          </cell>
          <cell r="E214" t="str">
            <v>SEVERINA ANDREA DE OLIVEIRA NASCIMENTO</v>
          </cell>
          <cell r="F214" t="str">
            <v>2-Outros Profissionais da Saúde</v>
          </cell>
          <cell r="G214">
            <v>322205</v>
          </cell>
          <cell r="H214">
            <v>44348</v>
          </cell>
          <cell r="I214">
            <v>0</v>
          </cell>
          <cell r="J214">
            <v>122.18</v>
          </cell>
          <cell r="L214">
            <v>156.38999999999999</v>
          </cell>
          <cell r="M214">
            <v>22</v>
          </cell>
          <cell r="O214">
            <v>3.73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UPA SÃO LOURENÇO DA MATA</v>
          </cell>
          <cell r="E215" t="str">
            <v>SIDNEY VENANCIO DA SILVA XAVIER</v>
          </cell>
          <cell r="F215" t="str">
            <v>2-Outros Profissionais da Saúde</v>
          </cell>
          <cell r="G215">
            <v>223505</v>
          </cell>
          <cell r="H215">
            <v>44348</v>
          </cell>
          <cell r="I215">
            <v>0</v>
          </cell>
          <cell r="J215">
            <v>351.89519999999999</v>
          </cell>
          <cell r="L215">
            <v>156.38999999999999</v>
          </cell>
          <cell r="M215">
            <v>3.08</v>
          </cell>
          <cell r="O215">
            <v>3.78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UPA SÃO LOURENÇO DA MATA</v>
          </cell>
          <cell r="E216" t="str">
            <v>SIVALDO AUGUSTO RAMOS DE ARAUJO</v>
          </cell>
          <cell r="F216" t="str">
            <v>1-Médico</v>
          </cell>
          <cell r="G216">
            <v>225125</v>
          </cell>
          <cell r="H216">
            <v>44348</v>
          </cell>
          <cell r="I216">
            <v>0</v>
          </cell>
          <cell r="J216">
            <v>697.22720000000004</v>
          </cell>
          <cell r="L216">
            <v>156.38999999999999</v>
          </cell>
          <cell r="M216">
            <v>25.34</v>
          </cell>
          <cell r="O216">
            <v>3.78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UPA SÃO LOURENÇO DA MATA</v>
          </cell>
          <cell r="E217" t="str">
            <v>STERPHANNY HELLEN DO NASCIMENTO PEREIRA</v>
          </cell>
          <cell r="F217" t="str">
            <v>3-Administrativo</v>
          </cell>
          <cell r="G217">
            <v>411010</v>
          </cell>
          <cell r="H217">
            <v>44348</v>
          </cell>
          <cell r="I217">
            <v>0</v>
          </cell>
          <cell r="J217">
            <v>94.967999999999989</v>
          </cell>
          <cell r="L217">
            <v>156.38999999999999</v>
          </cell>
          <cell r="M217">
            <v>23.74</v>
          </cell>
          <cell r="O217">
            <v>3.78</v>
          </cell>
          <cell r="R217">
            <v>333.91</v>
          </cell>
          <cell r="S217">
            <v>66.48</v>
          </cell>
          <cell r="U217">
            <v>61.71</v>
          </cell>
          <cell r="X217" t="str">
            <v>AUXILIO CRECHE</v>
          </cell>
        </row>
        <row r="218">
          <cell r="C218" t="str">
            <v>UPA SÃO LOURENÇO DA MATA</v>
          </cell>
          <cell r="E218" t="str">
            <v>TACIANA ANDRADE DE ABREU</v>
          </cell>
          <cell r="F218" t="str">
            <v>1-Médico</v>
          </cell>
          <cell r="G218">
            <v>225125</v>
          </cell>
          <cell r="H218">
            <v>44348</v>
          </cell>
          <cell r="I218">
            <v>0</v>
          </cell>
          <cell r="J218">
            <v>604.21280000000002</v>
          </cell>
          <cell r="L218">
            <v>156.38999999999999</v>
          </cell>
          <cell r="M218">
            <v>6.34</v>
          </cell>
          <cell r="O218">
            <v>3.78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UPA SÃO LOURENÇO DA MATA</v>
          </cell>
          <cell r="E219" t="str">
            <v>TAIS SIMPLICIO RAMOS</v>
          </cell>
          <cell r="F219" t="str">
            <v>1-Médico</v>
          </cell>
          <cell r="G219">
            <v>225125</v>
          </cell>
          <cell r="H219">
            <v>44348</v>
          </cell>
          <cell r="I219">
            <v>0</v>
          </cell>
          <cell r="J219">
            <v>689.94960000000003</v>
          </cell>
          <cell r="L219">
            <v>156.38999999999999</v>
          </cell>
          <cell r="M219">
            <v>25.34</v>
          </cell>
          <cell r="O219">
            <v>3.6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UPA SÃO LOURENÇO DA MATA</v>
          </cell>
          <cell r="E220" t="str">
            <v>TALINA TASSI SARAIVA DE ARRUDA</v>
          </cell>
          <cell r="F220" t="str">
            <v>1-Médico</v>
          </cell>
          <cell r="G220">
            <v>225125</v>
          </cell>
          <cell r="H220">
            <v>44348</v>
          </cell>
          <cell r="I220">
            <v>0</v>
          </cell>
          <cell r="J220">
            <v>412.36</v>
          </cell>
          <cell r="L220">
            <v>156.38999999999999</v>
          </cell>
          <cell r="M220">
            <v>6.34</v>
          </cell>
          <cell r="O220">
            <v>3.5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UPA SÃO LOURENÇO DA MATA</v>
          </cell>
          <cell r="E221" t="str">
            <v>TASSIANA FLORENCIO DE SOUZA MARTINS</v>
          </cell>
          <cell r="F221" t="str">
            <v>2-Outros Profissionais da Saúde</v>
          </cell>
          <cell r="G221">
            <v>322205</v>
          </cell>
          <cell r="H221">
            <v>44348</v>
          </cell>
          <cell r="I221">
            <v>0</v>
          </cell>
          <cell r="J221">
            <v>105.592</v>
          </cell>
          <cell r="L221">
            <v>156.38999999999999</v>
          </cell>
          <cell r="M221">
            <v>22</v>
          </cell>
          <cell r="O221">
            <v>3.78</v>
          </cell>
          <cell r="R221">
            <v>195</v>
          </cell>
          <cell r="S221">
            <v>57.6</v>
          </cell>
          <cell r="U221">
            <v>0</v>
          </cell>
        </row>
        <row r="222">
          <cell r="C222" t="str">
            <v>UPA SÃO LOURENÇO DA MATA</v>
          </cell>
          <cell r="E222" t="str">
            <v>TATIANE SOARES TORRES BEZERRA</v>
          </cell>
          <cell r="F222" t="str">
            <v>2-Outros Profissionais da Saúde</v>
          </cell>
          <cell r="G222">
            <v>223505</v>
          </cell>
          <cell r="H222">
            <v>44348</v>
          </cell>
          <cell r="I222">
            <v>0</v>
          </cell>
          <cell r="J222">
            <v>354.03199999999998</v>
          </cell>
          <cell r="L222">
            <v>156.38999999999999</v>
          </cell>
          <cell r="M222">
            <v>2.86</v>
          </cell>
          <cell r="O222">
            <v>3.78</v>
          </cell>
          <cell r="R222">
            <v>101.41</v>
          </cell>
          <cell r="S222">
            <v>97.5</v>
          </cell>
          <cell r="U222">
            <v>0</v>
          </cell>
        </row>
        <row r="223">
          <cell r="C223" t="str">
            <v>UPA SÃO LOURENÇO DA MATA</v>
          </cell>
          <cell r="E223" t="str">
            <v>THAINI DO VAL CARRAZZONE</v>
          </cell>
          <cell r="F223" t="str">
            <v>1-Médico</v>
          </cell>
          <cell r="G223">
            <v>225125</v>
          </cell>
          <cell r="H223">
            <v>44348</v>
          </cell>
          <cell r="I223">
            <v>0</v>
          </cell>
          <cell r="J223">
            <v>407.72320000000002</v>
          </cell>
          <cell r="L223">
            <v>156.38999999999999</v>
          </cell>
          <cell r="M223">
            <v>6.34</v>
          </cell>
          <cell r="O223">
            <v>3.5</v>
          </cell>
          <cell r="R223">
            <v>0</v>
          </cell>
          <cell r="S223">
            <v>0</v>
          </cell>
          <cell r="U223">
            <v>0</v>
          </cell>
        </row>
        <row r="224">
          <cell r="C224" t="str">
            <v>UPA SÃO LOURENÇO DA MATA</v>
          </cell>
          <cell r="E224" t="str">
            <v xml:space="preserve">THAIS AGUIAR ACCIOLY ROCHA </v>
          </cell>
          <cell r="F224" t="str">
            <v>1-Médico</v>
          </cell>
          <cell r="G224">
            <v>225125</v>
          </cell>
          <cell r="H224">
            <v>44348</v>
          </cell>
          <cell r="I224">
            <v>0</v>
          </cell>
          <cell r="J224">
            <v>320.4776</v>
          </cell>
          <cell r="L224">
            <v>156.38999999999999</v>
          </cell>
          <cell r="M224">
            <v>6.34</v>
          </cell>
          <cell r="O224">
            <v>3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UPA SÃO LOURENÇO DA MATA</v>
          </cell>
          <cell r="E225" t="str">
            <v>THAIS MOREIRA DE MELO ARAUJO</v>
          </cell>
          <cell r="F225" t="str">
            <v>2-Outros Profissionais da Saúde</v>
          </cell>
          <cell r="G225">
            <v>322205</v>
          </cell>
          <cell r="H225">
            <v>44348</v>
          </cell>
          <cell r="I225">
            <v>0</v>
          </cell>
          <cell r="J225">
            <v>116.21599999999999</v>
          </cell>
          <cell r="L225">
            <v>156.38999999999999</v>
          </cell>
          <cell r="M225">
            <v>22</v>
          </cell>
          <cell r="O225">
            <v>3</v>
          </cell>
          <cell r="R225">
            <v>200</v>
          </cell>
          <cell r="S225">
            <v>66</v>
          </cell>
          <cell r="U225">
            <v>0</v>
          </cell>
        </row>
        <row r="226">
          <cell r="C226" t="str">
            <v>UPA SÃO LOURENÇO DA MATA</v>
          </cell>
          <cell r="E226" t="str">
            <v>TONPSON TYAGO PEDRO DE CARVALHO</v>
          </cell>
          <cell r="F226" t="str">
            <v>3-Administrativo</v>
          </cell>
          <cell r="G226">
            <v>782320</v>
          </cell>
          <cell r="H226">
            <v>44348</v>
          </cell>
          <cell r="I226">
            <v>0</v>
          </cell>
          <cell r="J226">
            <v>281.48079999999999</v>
          </cell>
          <cell r="L226">
            <v>0</v>
          </cell>
          <cell r="M226">
            <v>0</v>
          </cell>
          <cell r="O226">
            <v>3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UPA SÃO LOURENÇO DA MATA</v>
          </cell>
          <cell r="E227" t="str">
            <v>VALESKA LIMA DA SILVA DIAS</v>
          </cell>
          <cell r="F227" t="str">
            <v>2-Outros Profissionais da Saúde</v>
          </cell>
          <cell r="G227">
            <v>322205</v>
          </cell>
          <cell r="H227">
            <v>44348</v>
          </cell>
          <cell r="I227">
            <v>0</v>
          </cell>
          <cell r="J227">
            <v>107.8</v>
          </cell>
          <cell r="L227">
            <v>156.38999999999999</v>
          </cell>
          <cell r="M227">
            <v>22</v>
          </cell>
          <cell r="O227">
            <v>3.78</v>
          </cell>
          <cell r="R227">
            <v>116.41</v>
          </cell>
          <cell r="S227">
            <v>66</v>
          </cell>
          <cell r="U227">
            <v>132.22</v>
          </cell>
          <cell r="X227" t="str">
            <v>AUXILIO CRECHE</v>
          </cell>
        </row>
        <row r="228">
          <cell r="C228" t="str">
            <v>UPA SÃO LOURENÇO DA MATA</v>
          </cell>
          <cell r="E228" t="str">
            <v>VANESSA VERUSKA DE LIMA SILVA</v>
          </cell>
          <cell r="F228" t="str">
            <v>3-Administrativo</v>
          </cell>
          <cell r="G228">
            <v>411010</v>
          </cell>
          <cell r="H228">
            <v>44348</v>
          </cell>
          <cell r="I228">
            <v>0</v>
          </cell>
          <cell r="J228">
            <v>12.674799999999999</v>
          </cell>
          <cell r="L228">
            <v>0</v>
          </cell>
          <cell r="M228">
            <v>0</v>
          </cell>
          <cell r="O228">
            <v>3.78</v>
          </cell>
          <cell r="R228">
            <v>80</v>
          </cell>
          <cell r="S228">
            <v>0</v>
          </cell>
          <cell r="U228">
            <v>0</v>
          </cell>
        </row>
        <row r="229">
          <cell r="C229" t="str">
            <v>UPA SÃO LOURENÇO DA MATA</v>
          </cell>
          <cell r="E229" t="str">
            <v>VERA LUCIA SILVA DE SOUZA</v>
          </cell>
          <cell r="F229" t="str">
            <v>3-Administrativo</v>
          </cell>
          <cell r="G229">
            <v>223705</v>
          </cell>
          <cell r="H229">
            <v>44348</v>
          </cell>
          <cell r="I229">
            <v>0</v>
          </cell>
          <cell r="J229">
            <v>113.6512</v>
          </cell>
          <cell r="L229">
            <v>156.38999999999999</v>
          </cell>
          <cell r="M229">
            <v>22</v>
          </cell>
          <cell r="O229">
            <v>3.78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UPA SÃO LOURENÇO DA MATA</v>
          </cell>
          <cell r="E230" t="str">
            <v>VERONICA FELIPE DA SILVA</v>
          </cell>
          <cell r="F230" t="str">
            <v>3-Administrativo</v>
          </cell>
          <cell r="G230">
            <v>324115</v>
          </cell>
          <cell r="H230">
            <v>44348</v>
          </cell>
          <cell r="I230">
            <v>0</v>
          </cell>
          <cell r="J230">
            <v>258.2088</v>
          </cell>
          <cell r="L230">
            <v>156.38999999999999</v>
          </cell>
          <cell r="M230">
            <v>10.85</v>
          </cell>
          <cell r="O230">
            <v>3.78</v>
          </cell>
          <cell r="R230">
            <v>83.56</v>
          </cell>
          <cell r="S230">
            <v>62.7</v>
          </cell>
          <cell r="U230">
            <v>0</v>
          </cell>
        </row>
        <row r="231">
          <cell r="C231" t="str">
            <v>UPA SÃO LOURENÇO DA MATA</v>
          </cell>
          <cell r="E231" t="str">
            <v>VILANI MATIAS DOS SANTOS LIMA</v>
          </cell>
          <cell r="F231" t="str">
            <v>2-Outros Profissionais da Saúde</v>
          </cell>
          <cell r="G231">
            <v>322205</v>
          </cell>
          <cell r="H231">
            <v>44348</v>
          </cell>
          <cell r="I231">
            <v>0</v>
          </cell>
          <cell r="J231">
            <v>134.68960000000001</v>
          </cell>
          <cell r="L231">
            <v>156.38999999999999</v>
          </cell>
          <cell r="M231">
            <v>22</v>
          </cell>
          <cell r="O231">
            <v>3.78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UPA SÃO LOURENÇO DA MATA</v>
          </cell>
          <cell r="E232" t="str">
            <v>VIRGINIA DA SILVA MACHADO</v>
          </cell>
          <cell r="F232" t="str">
            <v>3-Administrativo</v>
          </cell>
          <cell r="G232">
            <v>251605</v>
          </cell>
          <cell r="H232">
            <v>44348</v>
          </cell>
          <cell r="I232">
            <v>0</v>
          </cell>
          <cell r="J232">
            <v>220.71520000000001</v>
          </cell>
          <cell r="L232">
            <v>156.38999999999999</v>
          </cell>
          <cell r="M232">
            <v>37.39</v>
          </cell>
          <cell r="O232">
            <v>3.78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UPA SÃO LOURENÇO DA MATA</v>
          </cell>
          <cell r="E233" t="str">
            <v>VIRGINIA KARLA GONCALVES DE LIMA</v>
          </cell>
          <cell r="F233" t="str">
            <v>2-Outros Profissionais da Saúde</v>
          </cell>
          <cell r="G233">
            <v>322205</v>
          </cell>
          <cell r="H233">
            <v>44348</v>
          </cell>
          <cell r="I233">
            <v>0</v>
          </cell>
          <cell r="J233">
            <v>123.2008</v>
          </cell>
          <cell r="L233">
            <v>156.38999999999999</v>
          </cell>
          <cell r="M233">
            <v>22</v>
          </cell>
          <cell r="O233">
            <v>3.78</v>
          </cell>
          <cell r="R233">
            <v>116.41</v>
          </cell>
          <cell r="S233">
            <v>66</v>
          </cell>
          <cell r="U233">
            <v>0</v>
          </cell>
        </row>
        <row r="234">
          <cell r="C234" t="str">
            <v>UPA SÃO LOURENÇO DA MATA</v>
          </cell>
          <cell r="E234" t="str">
            <v>WANKS SOUSA MELO</v>
          </cell>
          <cell r="F234" t="str">
            <v>1-Médico</v>
          </cell>
          <cell r="G234">
            <v>225125</v>
          </cell>
          <cell r="H234">
            <v>44348</v>
          </cell>
          <cell r="I234">
            <v>0</v>
          </cell>
          <cell r="J234">
            <v>766.16640000000007</v>
          </cell>
          <cell r="L234">
            <v>156.38999999999999</v>
          </cell>
          <cell r="M234">
            <v>25.34</v>
          </cell>
          <cell r="O234">
            <v>3.78</v>
          </cell>
          <cell r="S234">
            <v>0</v>
          </cell>
          <cell r="U234">
            <v>0</v>
          </cell>
        </row>
        <row r="235">
          <cell r="C235" t="str">
            <v>UPA SÃO LOURENÇO DA MATA</v>
          </cell>
          <cell r="E235" t="str">
            <v>WELLINGTON PEREIRA ARCANJO</v>
          </cell>
          <cell r="F235" t="str">
            <v>2-Outros Profissionais da Saúde</v>
          </cell>
          <cell r="G235">
            <v>322205</v>
          </cell>
          <cell r="H235">
            <v>44348</v>
          </cell>
          <cell r="I235">
            <v>0</v>
          </cell>
          <cell r="J235">
            <v>105.488</v>
          </cell>
          <cell r="L235">
            <v>156.38999999999999</v>
          </cell>
          <cell r="M235">
            <v>22</v>
          </cell>
          <cell r="O235">
            <v>3.78</v>
          </cell>
          <cell r="S235">
            <v>0</v>
          </cell>
          <cell r="U235">
            <v>0</v>
          </cell>
        </row>
        <row r="236">
          <cell r="C236" t="str">
            <v>UPA SÃO LOURENÇO DA MATA</v>
          </cell>
          <cell r="E236" t="str">
            <v>WILLIAM ALVES BEZERRA</v>
          </cell>
          <cell r="F236" t="str">
            <v>3-Administrativo</v>
          </cell>
          <cell r="G236">
            <v>324115</v>
          </cell>
          <cell r="H236">
            <v>44348</v>
          </cell>
          <cell r="I236">
            <v>0</v>
          </cell>
          <cell r="J236">
            <v>304.84160000000003</v>
          </cell>
          <cell r="L236">
            <v>156.38999999999999</v>
          </cell>
          <cell r="M236">
            <v>10.85</v>
          </cell>
          <cell r="O236">
            <v>3</v>
          </cell>
          <cell r="S236">
            <v>0</v>
          </cell>
          <cell r="U236">
            <v>0</v>
          </cell>
        </row>
        <row r="237">
          <cell r="C237" t="str">
            <v>UPA SÃO LOURENÇO DA MATA</v>
          </cell>
          <cell r="E237" t="str">
            <v>WILLIANE MAXIMO DE ALBUQUERQUE CORREIA</v>
          </cell>
          <cell r="F237" t="str">
            <v>2-Outros Profissionais da Saúde</v>
          </cell>
          <cell r="G237">
            <v>223505</v>
          </cell>
          <cell r="H237">
            <v>44348</v>
          </cell>
          <cell r="I237">
            <v>0</v>
          </cell>
          <cell r="J237">
            <v>367.28559999999999</v>
          </cell>
          <cell r="L237">
            <v>0</v>
          </cell>
          <cell r="M237">
            <v>0</v>
          </cell>
          <cell r="O237">
            <v>3.78</v>
          </cell>
          <cell r="S237">
            <v>0</v>
          </cell>
          <cell r="U237">
            <v>0</v>
          </cell>
        </row>
        <row r="238">
          <cell r="C238" t="str">
            <v>UPA SÃO LOURENÇO DA MATA</v>
          </cell>
          <cell r="E238" t="str">
            <v>YRIS ESTER MARIA DA SILVA</v>
          </cell>
          <cell r="F238" t="str">
            <v>3-Administrativo</v>
          </cell>
          <cell r="G238">
            <v>521130</v>
          </cell>
          <cell r="H238">
            <v>44348</v>
          </cell>
          <cell r="I238">
            <v>0</v>
          </cell>
          <cell r="J238">
            <v>88.64</v>
          </cell>
          <cell r="L238">
            <v>156.38999999999999</v>
          </cell>
          <cell r="M238">
            <v>22</v>
          </cell>
          <cell r="O238">
            <v>3.74</v>
          </cell>
          <cell r="S238">
            <v>0</v>
          </cell>
          <cell r="U23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9039744000607</v>
      </c>
      <c r="B3" s="10" t="str">
        <f>'[1]TCE - ANEXO III - Preencher'!C12</f>
        <v>UPA SÃO LOURENÇO DA MATA</v>
      </c>
      <c r="C3" s="11"/>
      <c r="D3" s="12" t="str">
        <f>'[1]TCE - ANEXO III - Preencher'!E12</f>
        <v>ABEL CORREIA GUEDES DA SILVA</v>
      </c>
      <c r="E3" s="10" t="str">
        <f>IF('[1]TCE - ANEXO III - Preencher'!F12="4 - Assistência Odontológica","2 - Outros Profissionais da Saúde",'[1]TCE - ANEXO III - Preencher'!F12)</f>
        <v>3-Administrativo</v>
      </c>
      <c r="F3" s="13">
        <f>'[1]TCE - ANEXO III - Preencher'!G12</f>
        <v>322605</v>
      </c>
      <c r="G3" s="14">
        <f>IF('[1]TCE - ANEXO III - Preencher'!H12="","",'[1]TCE - ANEXO III - Preencher'!H12)</f>
        <v>44348</v>
      </c>
      <c r="H3" s="15">
        <f>'[1]TCE - ANEXO III - Preencher'!I12</f>
        <v>0</v>
      </c>
      <c r="I3" s="15">
        <f>'[1]TCE - ANEXO III - Preencher'!J12</f>
        <v>141.0848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3.78</v>
      </c>
      <c r="O3" s="16">
        <f>'[1]TCE - ANEXO III - Preencher'!P12</f>
        <v>0</v>
      </c>
      <c r="P3" s="17">
        <f>N3-O3</f>
        <v>3.78</v>
      </c>
      <c r="Q3" s="16">
        <f>'[1]TCE - ANEXO III - Preencher'!R12</f>
        <v>240</v>
      </c>
      <c r="R3" s="16">
        <f>'[1]TCE - ANEXO III - Preencher'!S12</f>
        <v>0</v>
      </c>
      <c r="S3" s="17">
        <f>Q3-R3</f>
        <v>240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384.8648</v>
      </c>
    </row>
    <row r="4" spans="1:28" s="4" customFormat="1" x14ac:dyDescent="0.2">
      <c r="A4" s="9">
        <f>IFERROR(VLOOKUP(B4,'[1]DADOS (OCULTAR)'!$P$3:$R$56,3,0),"")</f>
        <v>9039744000607</v>
      </c>
      <c r="B4" s="10" t="str">
        <f>'[1]TCE - ANEXO III - Preencher'!C13</f>
        <v>UPA SÃO LOURENÇO DA MATA</v>
      </c>
      <c r="C4" s="11"/>
      <c r="D4" s="12" t="str">
        <f>'[1]TCE - ANEXO III - Preencher'!E13</f>
        <v>ADOLFO CESAR MESQUITA DE SOUZA</v>
      </c>
      <c r="E4" s="10" t="str">
        <f>IF('[1]TCE - ANEXO III - Preencher'!F13="4 - Assistência Odontológica","2 - Outros Profissionais da Saúde",'[1]TCE - ANEXO III - Preencher'!F13)</f>
        <v>1-Médico</v>
      </c>
      <c r="F4" s="13">
        <f>'[1]TCE - ANEXO III - Preencher'!G13</f>
        <v>225125</v>
      </c>
      <c r="G4" s="14">
        <f>IF('[1]TCE - ANEXO III - Preencher'!H13="","",'[1]TCE - ANEXO III - Preencher'!H13)</f>
        <v>44348</v>
      </c>
      <c r="H4" s="15">
        <f>'[1]TCE - ANEXO III - Preencher'!I13</f>
        <v>0</v>
      </c>
      <c r="I4" s="15">
        <f>'[1]TCE - ANEXO III - Preencher'!J13</f>
        <v>360.45839999999998</v>
      </c>
      <c r="J4" s="15">
        <f>'[1]TCE - ANEXO III - Preencher'!K13</f>
        <v>0</v>
      </c>
      <c r="K4" s="16">
        <f>'[1]TCE - ANEXO III - Preencher'!L13</f>
        <v>156.38999999999999</v>
      </c>
      <c r="L4" s="16">
        <f>'[1]TCE - ANEXO III - Preencher'!M13</f>
        <v>6.34</v>
      </c>
      <c r="M4" s="16">
        <f t="shared" ref="M4:M67" si="1">K4-L4</f>
        <v>150.04999999999998</v>
      </c>
      <c r="N4" s="16">
        <f>'[1]TCE - ANEXO III - Preencher'!O13</f>
        <v>3.78</v>
      </c>
      <c r="O4" s="16">
        <f>'[1]TCE - ANEXO III - Preencher'!P13</f>
        <v>0</v>
      </c>
      <c r="P4" s="17">
        <f t="shared" ref="P4:P67" si="2">N4-O4</f>
        <v>3.78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514.28839999999991</v>
      </c>
    </row>
    <row r="5" spans="1:28" s="4" customFormat="1" x14ac:dyDescent="0.2">
      <c r="A5" s="9">
        <f>IFERROR(VLOOKUP(B5,'[1]DADOS (OCULTAR)'!$P$3:$R$56,3,0),"")</f>
        <v>9039744000607</v>
      </c>
      <c r="B5" s="10" t="str">
        <f>'[1]TCE - ANEXO III - Preencher'!C14</f>
        <v>UPA SÃO LOURENÇO DA MATA</v>
      </c>
      <c r="C5" s="11"/>
      <c r="D5" s="12" t="str">
        <f>'[1]TCE - ANEXO III - Preencher'!E14</f>
        <v>ADRIANA CARDOSO CORREIA DE CARVALHO</v>
      </c>
      <c r="E5" s="10" t="str">
        <f>IF('[1]TCE - ANEXO III - Preencher'!F14="4 - Assistência Odontológica","2 - Outros Profissionais da Saúde",'[1]TCE - ANEXO III - Preencher'!F14)</f>
        <v>3-Administrativo</v>
      </c>
      <c r="F5" s="13">
        <f>'[1]TCE - ANEXO III - Preencher'!G14</f>
        <v>411010</v>
      </c>
      <c r="G5" s="14">
        <f>IF('[1]TCE - ANEXO III - Preencher'!H14="","",'[1]TCE - ANEXO III - Preencher'!H14)</f>
        <v>44348</v>
      </c>
      <c r="H5" s="15">
        <f>'[1]TCE - ANEXO III - Preencher'!I14</f>
        <v>0</v>
      </c>
      <c r="I5" s="15">
        <f>'[1]TCE - ANEXO III - Preencher'!J14</f>
        <v>114.3824</v>
      </c>
      <c r="J5" s="15">
        <f>'[1]TCE - ANEXO III - Preencher'!K14</f>
        <v>0</v>
      </c>
      <c r="K5" s="16">
        <f>'[1]TCE - ANEXO III - Preencher'!L14</f>
        <v>156.38999999999999</v>
      </c>
      <c r="L5" s="16">
        <f>'[1]TCE - ANEXO III - Preencher'!M14</f>
        <v>22</v>
      </c>
      <c r="M5" s="16">
        <f t="shared" si="1"/>
        <v>134.38999999999999</v>
      </c>
      <c r="N5" s="16">
        <f>'[1]TCE - ANEXO III - Preencher'!O14</f>
        <v>3.78</v>
      </c>
      <c r="O5" s="16">
        <f>'[1]TCE - ANEXO III - Preencher'!P14</f>
        <v>0</v>
      </c>
      <c r="P5" s="17">
        <f t="shared" si="2"/>
        <v>3.78</v>
      </c>
      <c r="Q5" s="16">
        <f>'[1]TCE - ANEXO III - Preencher'!R14</f>
        <v>123.91</v>
      </c>
      <c r="R5" s="16">
        <f>'[1]TCE - ANEXO III - Preencher'!S14</f>
        <v>66</v>
      </c>
      <c r="S5" s="17">
        <f t="shared" si="3"/>
        <v>57.91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310.4624</v>
      </c>
    </row>
    <row r="6" spans="1:28" s="4" customFormat="1" x14ac:dyDescent="0.2">
      <c r="A6" s="9">
        <f>IFERROR(VLOOKUP(B6,'[1]DADOS (OCULTAR)'!$P$3:$R$56,3,0),"")</f>
        <v>9039744000607</v>
      </c>
      <c r="B6" s="10" t="str">
        <f>'[1]TCE - ANEXO III - Preencher'!C15</f>
        <v>UPA SÃO LOURENÇO DA MATA</v>
      </c>
      <c r="C6" s="11"/>
      <c r="D6" s="12" t="str">
        <f>'[1]TCE - ANEXO III - Preencher'!E15</f>
        <v>ADRIANA FERREIRA DE MELO LUNA</v>
      </c>
      <c r="E6" s="10" t="str">
        <f>IF('[1]TCE - ANEXO III - Preencher'!F15="4 - Assistência Odontológica","2 - Outros Profissionais da Saúde",'[1]TCE - ANEXO III - Preencher'!F15)</f>
        <v>3-Administrativo</v>
      </c>
      <c r="F6" s="13">
        <f>'[1]TCE - ANEXO III - Preencher'!G15</f>
        <v>413115</v>
      </c>
      <c r="G6" s="14">
        <f>IF('[1]TCE - ANEXO III - Preencher'!H15="","",'[1]TCE - ANEXO III - Preencher'!H15)</f>
        <v>44348</v>
      </c>
      <c r="H6" s="15">
        <f>'[1]TCE - ANEXO III - Preencher'!I15</f>
        <v>0</v>
      </c>
      <c r="I6" s="15">
        <f>'[1]TCE - ANEXO III - Preencher'!J15</f>
        <v>115.0536</v>
      </c>
      <c r="J6" s="15">
        <f>'[1]TCE - ANEXO III - Preencher'!K15</f>
        <v>0</v>
      </c>
      <c r="K6" s="16">
        <f>'[1]TCE - ANEXO III - Preencher'!L15</f>
        <v>156.38999999999999</v>
      </c>
      <c r="L6" s="16">
        <f>'[1]TCE - ANEXO III - Preencher'!M15</f>
        <v>27.64</v>
      </c>
      <c r="M6" s="16">
        <f t="shared" si="1"/>
        <v>128.75</v>
      </c>
      <c r="N6" s="16">
        <f>'[1]TCE - ANEXO III - Preencher'!O15</f>
        <v>3.78</v>
      </c>
      <c r="O6" s="16">
        <f>'[1]TCE - ANEXO III - Preencher'!P15</f>
        <v>0</v>
      </c>
      <c r="P6" s="17">
        <f t="shared" si="2"/>
        <v>3.78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247.58360000000002</v>
      </c>
    </row>
    <row r="7" spans="1:28" s="4" customFormat="1" x14ac:dyDescent="0.2">
      <c r="A7" s="9">
        <f>IFERROR(VLOOKUP(B7,'[1]DADOS (OCULTAR)'!$P$3:$R$56,3,0),"")</f>
        <v>9039744000607</v>
      </c>
      <c r="B7" s="10" t="str">
        <f>'[1]TCE - ANEXO III - Preencher'!C16</f>
        <v>UPA SÃO LOURENÇO DA MATA</v>
      </c>
      <c r="C7" s="11"/>
      <c r="D7" s="12" t="str">
        <f>'[1]TCE - ANEXO III - Preencher'!E16</f>
        <v>ADRIANE KALYNA DE FREITAS MENDONCA BARBOSA</v>
      </c>
      <c r="E7" s="10" t="str">
        <f>IF('[1]TCE - ANEXO III - Preencher'!F16="4 - Assistência Odontológica","2 - Outros Profissionais da Saúde",'[1]TCE - ANEXO III - Preencher'!F16)</f>
        <v>1-Médico</v>
      </c>
      <c r="F7" s="13">
        <f>'[1]TCE - ANEXO III - Preencher'!G16</f>
        <v>225125</v>
      </c>
      <c r="G7" s="14">
        <f>IF('[1]TCE - ANEXO III - Preencher'!H16="","",'[1]TCE - ANEXO III - Preencher'!H16)</f>
        <v>44348</v>
      </c>
      <c r="H7" s="15">
        <f>'[1]TCE - ANEXO III - Preencher'!I16</f>
        <v>0</v>
      </c>
      <c r="I7" s="15">
        <f>'[1]TCE - ANEXO III - Preencher'!J16</f>
        <v>780.27520000000004</v>
      </c>
      <c r="J7" s="15">
        <f>'[1]TCE - ANEXO III - Preencher'!K16</f>
        <v>0</v>
      </c>
      <c r="K7" s="16">
        <f>'[1]TCE - ANEXO III - Preencher'!L16</f>
        <v>156.38999999999999</v>
      </c>
      <c r="L7" s="16">
        <f>'[1]TCE - ANEXO III - Preencher'!M16</f>
        <v>25.34</v>
      </c>
      <c r="M7" s="16">
        <f t="shared" si="1"/>
        <v>131.04999999999998</v>
      </c>
      <c r="N7" s="16">
        <f>'[1]TCE - ANEXO III - Preencher'!O16</f>
        <v>3.78</v>
      </c>
      <c r="O7" s="16">
        <f>'[1]TCE - ANEXO III - Preencher'!P16</f>
        <v>0</v>
      </c>
      <c r="P7" s="17">
        <f t="shared" si="2"/>
        <v>3.78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915.10519999999997</v>
      </c>
    </row>
    <row r="8" spans="1:28" s="4" customFormat="1" x14ac:dyDescent="0.2">
      <c r="A8" s="9">
        <f>IFERROR(VLOOKUP(B8,'[1]DADOS (OCULTAR)'!$P$3:$R$56,3,0),"")</f>
        <v>9039744000607</v>
      </c>
      <c r="B8" s="10" t="str">
        <f>'[1]TCE - ANEXO III - Preencher'!C17</f>
        <v>UPA SÃO LOURENÇO DA MATA</v>
      </c>
      <c r="C8" s="11"/>
      <c r="D8" s="12" t="str">
        <f>'[1]TCE - ANEXO III - Preencher'!E17</f>
        <v>ADRIANO FERREIRA DO NASCIMENTO</v>
      </c>
      <c r="E8" s="10" t="str">
        <f>IF('[1]TCE - ANEXO III - Preencher'!F17="4 - Assistência Odontológica","2 - Outros Profissionais da Saúde",'[1]TCE - ANEXO III - Preencher'!F17)</f>
        <v>3-Administrativo</v>
      </c>
      <c r="F8" s="13">
        <f>'[1]TCE - ANEXO III - Preencher'!G17</f>
        <v>517410</v>
      </c>
      <c r="G8" s="14">
        <f>IF('[1]TCE - ANEXO III - Preencher'!H17="","",'[1]TCE - ANEXO III - Preencher'!H17)</f>
        <v>44348</v>
      </c>
      <c r="H8" s="15">
        <f>'[1]TCE - ANEXO III - Preencher'!I17</f>
        <v>0</v>
      </c>
      <c r="I8" s="15">
        <f>'[1]TCE - ANEXO III - Preencher'!J17</f>
        <v>105.6</v>
      </c>
      <c r="J8" s="15">
        <f>'[1]TCE - ANEXO III - Preencher'!K17</f>
        <v>0</v>
      </c>
      <c r="K8" s="16">
        <f>'[1]TCE - ANEXO III - Preencher'!L17</f>
        <v>156.38999999999999</v>
      </c>
      <c r="L8" s="16">
        <f>'[1]TCE - ANEXO III - Preencher'!M17</f>
        <v>22</v>
      </c>
      <c r="M8" s="16">
        <f t="shared" si="1"/>
        <v>134.38999999999999</v>
      </c>
      <c r="N8" s="16">
        <f>'[1]TCE - ANEXO III - Preencher'!O17</f>
        <v>3.78</v>
      </c>
      <c r="O8" s="16">
        <f>'[1]TCE - ANEXO III - Preencher'!P17</f>
        <v>0</v>
      </c>
      <c r="P8" s="17">
        <f t="shared" si="2"/>
        <v>3.78</v>
      </c>
      <c r="Q8" s="16">
        <f>'[1]TCE - ANEXO III - Preencher'!R17</f>
        <v>228.91</v>
      </c>
      <c r="R8" s="16">
        <f>'[1]TCE - ANEXO III - Preencher'!S17</f>
        <v>59.4</v>
      </c>
      <c r="S8" s="17">
        <f t="shared" si="3"/>
        <v>169.51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413.28</v>
      </c>
    </row>
    <row r="9" spans="1:28" s="4" customFormat="1" x14ac:dyDescent="0.2">
      <c r="A9" s="9">
        <f>IFERROR(VLOOKUP(B9,'[1]DADOS (OCULTAR)'!$P$3:$R$56,3,0),"")</f>
        <v>9039744000607</v>
      </c>
      <c r="B9" s="10" t="str">
        <f>'[1]TCE - ANEXO III - Preencher'!C18</f>
        <v>UPA SÃO LOURENÇO DA MATA</v>
      </c>
      <c r="C9" s="11"/>
      <c r="D9" s="12" t="str">
        <f>'[1]TCE - ANEXO III - Preencher'!E18</f>
        <v>ADRYELLY KETOLLYN DOS SANTOS GONCALVES</v>
      </c>
      <c r="E9" s="10" t="str">
        <f>IF('[1]TCE - ANEXO III - Preencher'!F18="4 - Assistência Odontológica","2 - Outros Profissionais da Saúde",'[1]TCE - ANEXO III - Preencher'!F18)</f>
        <v>3-Administrativo</v>
      </c>
      <c r="F9" s="13">
        <f>'[1]TCE - ANEXO III - Preencher'!G18</f>
        <v>411010</v>
      </c>
      <c r="G9" s="14">
        <f>IF('[1]TCE - ANEXO III - Preencher'!H18="","",'[1]TCE - ANEXO III - Preencher'!H18)</f>
        <v>44348</v>
      </c>
      <c r="H9" s="15">
        <f>'[1]TCE - ANEXO III - Preencher'!I18</f>
        <v>0</v>
      </c>
      <c r="I9" s="15">
        <f>'[1]TCE - ANEXO III - Preencher'!J18</f>
        <v>11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3.78</v>
      </c>
      <c r="O9" s="16">
        <f>'[1]TCE - ANEXO III - Preencher'!P18</f>
        <v>0</v>
      </c>
      <c r="P9" s="17">
        <f t="shared" si="2"/>
        <v>3.78</v>
      </c>
      <c r="Q9" s="16">
        <f>'[1]TCE - ANEXO III - Preencher'!R18</f>
        <v>131.47999999999999</v>
      </c>
      <c r="R9" s="16">
        <f>'[1]TCE - ANEXO III - Preencher'!S18</f>
        <v>33</v>
      </c>
      <c r="S9" s="17">
        <f t="shared" si="3"/>
        <v>98.47999999999999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113.25999999999999</v>
      </c>
    </row>
    <row r="10" spans="1:28" s="4" customFormat="1" x14ac:dyDescent="0.2">
      <c r="A10" s="9">
        <f>IFERROR(VLOOKUP(B10,'[1]DADOS (OCULTAR)'!$P$3:$R$56,3,0),"")</f>
        <v>9039744000607</v>
      </c>
      <c r="B10" s="10" t="str">
        <f>'[1]TCE - ANEXO III - Preencher'!C19</f>
        <v>UPA SÃO LOURENÇO DA MATA</v>
      </c>
      <c r="C10" s="11"/>
      <c r="D10" s="12" t="str">
        <f>'[1]TCE - ANEXO III - Preencher'!E19</f>
        <v>ALBA ELENA SOUSA PEREIRA</v>
      </c>
      <c r="E10" s="10" t="str">
        <f>IF('[1]TCE - ANEXO III - Preencher'!F19="4 - Assistência Odontológica","2 - Outros Profissionais da Saúde",'[1]TCE - ANEXO III - Preencher'!F19)</f>
        <v>1-Médico</v>
      </c>
      <c r="F10" s="13">
        <f>'[1]TCE - ANEXO III - Preencher'!G19</f>
        <v>225125</v>
      </c>
      <c r="G10" s="14">
        <f>IF('[1]TCE - ANEXO III - Preencher'!H19="","",'[1]TCE - ANEXO III - Preencher'!H19)</f>
        <v>44348</v>
      </c>
      <c r="H10" s="15">
        <f>'[1]TCE - ANEXO III - Preencher'!I19</f>
        <v>0</v>
      </c>
      <c r="I10" s="15">
        <f>'[1]TCE - ANEXO III - Preencher'!J19</f>
        <v>783.03039999999999</v>
      </c>
      <c r="J10" s="15">
        <f>'[1]TCE - ANEXO III - Preencher'!K19</f>
        <v>0</v>
      </c>
      <c r="K10" s="16">
        <f>'[1]TCE - ANEXO III - Preencher'!L19</f>
        <v>156.38999999999999</v>
      </c>
      <c r="L10" s="16">
        <f>'[1]TCE - ANEXO III - Preencher'!M19</f>
        <v>25.34</v>
      </c>
      <c r="M10" s="16">
        <f t="shared" si="1"/>
        <v>131.04999999999998</v>
      </c>
      <c r="N10" s="16">
        <f>'[1]TCE - ANEXO III - Preencher'!O19</f>
        <v>3.78</v>
      </c>
      <c r="O10" s="16">
        <f>'[1]TCE - ANEXO III - Preencher'!P19</f>
        <v>0</v>
      </c>
      <c r="P10" s="17">
        <f t="shared" si="2"/>
        <v>3.78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917.86039999999991</v>
      </c>
    </row>
    <row r="11" spans="1:28" s="4" customFormat="1" x14ac:dyDescent="0.2">
      <c r="A11" s="9">
        <f>IFERROR(VLOOKUP(B11,'[1]DADOS (OCULTAR)'!$P$3:$R$56,3,0),"")</f>
        <v>9039744000607</v>
      </c>
      <c r="B11" s="10" t="str">
        <f>'[1]TCE - ANEXO III - Preencher'!C20</f>
        <v>UPA SÃO LOURENÇO DA MATA</v>
      </c>
      <c r="C11" s="11"/>
      <c r="D11" s="12" t="str">
        <f>'[1]TCE - ANEXO III - Preencher'!E20</f>
        <v>ALBENICE FERREIRA DE FARIAS TEIXEIRA</v>
      </c>
      <c r="E11" s="10" t="str">
        <f>IF('[1]TCE - ANEXO III - Preencher'!F20="4 - Assistência Odontológica","2 - Outros Profissionais da Saúde",'[1]TCE - ANEXO III - Preencher'!F20)</f>
        <v>2-Outros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44348</v>
      </c>
      <c r="H11" s="15">
        <f>'[1]TCE - ANEXO III - Preencher'!I20</f>
        <v>0</v>
      </c>
      <c r="I11" s="15">
        <f>'[1]TCE - ANEXO III - Preencher'!J20</f>
        <v>119.23439999999999</v>
      </c>
      <c r="J11" s="15">
        <f>'[1]TCE - ANEXO III - Preencher'!K20</f>
        <v>0</v>
      </c>
      <c r="K11" s="16">
        <f>'[1]TCE - ANEXO III - Preencher'!L20</f>
        <v>156.38999999999999</v>
      </c>
      <c r="L11" s="16">
        <f>'[1]TCE - ANEXO III - Preencher'!M20</f>
        <v>22</v>
      </c>
      <c r="M11" s="16">
        <f t="shared" si="1"/>
        <v>134.38999999999999</v>
      </c>
      <c r="N11" s="16">
        <f>'[1]TCE - ANEXO III - Preencher'!O20</f>
        <v>3.78</v>
      </c>
      <c r="O11" s="16">
        <f>'[1]TCE - ANEXO III - Preencher'!P20</f>
        <v>0</v>
      </c>
      <c r="P11" s="17">
        <f t="shared" si="2"/>
        <v>3.78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257.40439999999995</v>
      </c>
    </row>
    <row r="12" spans="1:28" s="4" customFormat="1" x14ac:dyDescent="0.2">
      <c r="A12" s="9">
        <f>IFERROR(VLOOKUP(B12,'[1]DADOS (OCULTAR)'!$P$3:$R$56,3,0),"")</f>
        <v>9039744000607</v>
      </c>
      <c r="B12" s="10" t="str">
        <f>'[1]TCE - ANEXO III - Preencher'!C21</f>
        <v>UPA SÃO LOURENÇO DA MATA</v>
      </c>
      <c r="C12" s="11"/>
      <c r="D12" s="12" t="str">
        <f>'[1]TCE - ANEXO III - Preencher'!E21</f>
        <v>ALBERES AMORIM DOS SANTOS</v>
      </c>
      <c r="E12" s="10" t="str">
        <f>IF('[1]TCE - ANEXO III - Preencher'!F21="4 - Assistência Odontológica","2 - Outros Profissionais da Saúde",'[1]TCE - ANEXO III - Preencher'!F21)</f>
        <v>2-Outros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44348</v>
      </c>
      <c r="H12" s="15">
        <f>'[1]TCE - ANEXO III - Preencher'!I21</f>
        <v>0</v>
      </c>
      <c r="I12" s="15">
        <f>'[1]TCE - ANEXO III - Preencher'!J21</f>
        <v>102.2976</v>
      </c>
      <c r="J12" s="15">
        <f>'[1]TCE - ANEXO III - Preencher'!K21</f>
        <v>0</v>
      </c>
      <c r="K12" s="16">
        <f>'[1]TCE - ANEXO III - Preencher'!L21</f>
        <v>156.38999999999999</v>
      </c>
      <c r="L12" s="16">
        <f>'[1]TCE - ANEXO III - Preencher'!M21</f>
        <v>22</v>
      </c>
      <c r="M12" s="16">
        <f t="shared" si="1"/>
        <v>134.38999999999999</v>
      </c>
      <c r="N12" s="16">
        <f>'[1]TCE - ANEXO III - Preencher'!O21</f>
        <v>3.78</v>
      </c>
      <c r="O12" s="16">
        <f>'[1]TCE - ANEXO III - Preencher'!P21</f>
        <v>0</v>
      </c>
      <c r="P12" s="17">
        <f t="shared" si="2"/>
        <v>3.78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240.46759999999998</v>
      </c>
    </row>
    <row r="13" spans="1:28" s="4" customFormat="1" x14ac:dyDescent="0.2">
      <c r="A13" s="9">
        <f>IFERROR(VLOOKUP(B13,'[1]DADOS (OCULTAR)'!$P$3:$R$56,3,0),"")</f>
        <v>9039744000607</v>
      </c>
      <c r="B13" s="10" t="str">
        <f>'[1]TCE - ANEXO III - Preencher'!C22</f>
        <v>UPA SÃO LOURENÇO DA MATA</v>
      </c>
      <c r="C13" s="11"/>
      <c r="D13" s="12" t="str">
        <f>'[1]TCE - ANEXO III - Preencher'!E22</f>
        <v>ALBERTO FELIX DE MELO CAVALCANTI</v>
      </c>
      <c r="E13" s="10" t="str">
        <f>IF('[1]TCE - ANEXO III - Preencher'!F22="4 - Assistência Odontológica","2 - Outros Profissionais da Saúde",'[1]TCE - ANEXO III - Preencher'!F22)</f>
        <v>1-Médico</v>
      </c>
      <c r="F13" s="13">
        <f>'[1]TCE - ANEXO III - Preencher'!G22</f>
        <v>225125</v>
      </c>
      <c r="G13" s="14">
        <f>IF('[1]TCE - ANEXO III - Preencher'!H22="","",'[1]TCE - ANEXO III - Preencher'!H22)</f>
        <v>44348</v>
      </c>
      <c r="H13" s="15">
        <f>'[1]TCE - ANEXO III - Preencher'!I22</f>
        <v>0</v>
      </c>
      <c r="I13" s="15">
        <f>'[1]TCE - ANEXO III - Preencher'!J22</f>
        <v>1189.0688</v>
      </c>
      <c r="J13" s="15">
        <f>'[1]TCE - ANEXO III - Preencher'!K22</f>
        <v>0</v>
      </c>
      <c r="K13" s="16">
        <f>'[1]TCE - ANEXO III - Preencher'!L22</f>
        <v>100</v>
      </c>
      <c r="L13" s="16">
        <f>'[1]TCE - ANEXO III - Preencher'!M22</f>
        <v>25.34</v>
      </c>
      <c r="M13" s="16">
        <f t="shared" si="1"/>
        <v>74.66</v>
      </c>
      <c r="N13" s="16">
        <f>'[1]TCE - ANEXO III - Preencher'!O22</f>
        <v>3.78</v>
      </c>
      <c r="O13" s="16">
        <f>'[1]TCE - ANEXO III - Preencher'!P22</f>
        <v>0</v>
      </c>
      <c r="P13" s="17">
        <f t="shared" si="2"/>
        <v>3.78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1267.5088000000001</v>
      </c>
    </row>
    <row r="14" spans="1:28" s="4" customFormat="1" x14ac:dyDescent="0.2">
      <c r="A14" s="9">
        <f>IFERROR(VLOOKUP(B14,'[1]DADOS (OCULTAR)'!$P$3:$R$56,3,0),"")</f>
        <v>9039744000607</v>
      </c>
      <c r="B14" s="10" t="str">
        <f>'[1]TCE - ANEXO III - Preencher'!C23</f>
        <v>UPA SÃO LOURENÇO DA MATA</v>
      </c>
      <c r="C14" s="11"/>
      <c r="D14" s="12" t="str">
        <f>'[1]TCE - ANEXO III - Preencher'!E23</f>
        <v>ALEF COSMO PEREIRA DA SILVA</v>
      </c>
      <c r="E14" s="10" t="str">
        <f>IF('[1]TCE - ANEXO III - Preencher'!F23="4 - Assistência Odontológica","2 - Outros Profissionais da Saúde",'[1]TCE - ANEXO III - Preencher'!F23)</f>
        <v>3-Administrativo</v>
      </c>
      <c r="F14" s="13">
        <f>'[1]TCE - ANEXO III - Preencher'!G23</f>
        <v>317210</v>
      </c>
      <c r="G14" s="14">
        <f>IF('[1]TCE - ANEXO III - Preencher'!H23="","",'[1]TCE - ANEXO III - Preencher'!H23)</f>
        <v>44348</v>
      </c>
      <c r="H14" s="15">
        <f>'[1]TCE - ANEXO III - Preencher'!I23</f>
        <v>0</v>
      </c>
      <c r="I14" s="15">
        <f>'[1]TCE - ANEXO III - Preencher'!J23</f>
        <v>145.71600000000001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3.78</v>
      </c>
      <c r="O14" s="16">
        <f>'[1]TCE - ANEXO III - Preencher'!P23</f>
        <v>0</v>
      </c>
      <c r="P14" s="17">
        <f t="shared" si="2"/>
        <v>3.78</v>
      </c>
      <c r="Q14" s="16">
        <f>'[1]TCE - ANEXO III - Preencher'!R23</f>
        <v>116.41</v>
      </c>
      <c r="R14" s="16">
        <f>'[1]TCE - ANEXO III - Preencher'!S23</f>
        <v>104.36</v>
      </c>
      <c r="S14" s="17">
        <f t="shared" si="3"/>
        <v>12.049999999999997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161.54599999999999</v>
      </c>
    </row>
    <row r="15" spans="1:28" s="4" customFormat="1" x14ac:dyDescent="0.2">
      <c r="A15" s="9">
        <f>IFERROR(VLOOKUP(B15,'[1]DADOS (OCULTAR)'!$P$3:$R$56,3,0),"")</f>
        <v>9039744000607</v>
      </c>
      <c r="B15" s="10" t="str">
        <f>'[1]TCE - ANEXO III - Preencher'!C24</f>
        <v>UPA SÃO LOURENÇO DA MATA</v>
      </c>
      <c r="C15" s="11"/>
      <c r="D15" s="12" t="str">
        <f>'[1]TCE - ANEXO III - Preencher'!E24</f>
        <v>ALEXANDRE LIRA ROMAO</v>
      </c>
      <c r="E15" s="10" t="str">
        <f>IF('[1]TCE - ANEXO III - Preencher'!F24="4 - Assistência Odontológica","2 - Outros Profissionais da Saúde",'[1]TCE - ANEXO III - Preencher'!F24)</f>
        <v>3-Administrativo</v>
      </c>
      <c r="F15" s="13">
        <f>'[1]TCE - ANEXO III - Preencher'!G24</f>
        <v>324115</v>
      </c>
      <c r="G15" s="14">
        <f>IF('[1]TCE - ANEXO III - Preencher'!H24="","",'[1]TCE - ANEXO III - Preencher'!H24)</f>
        <v>44348</v>
      </c>
      <c r="H15" s="15">
        <f>'[1]TCE - ANEXO III - Preencher'!I24</f>
        <v>0</v>
      </c>
      <c r="I15" s="15">
        <f>'[1]TCE - ANEXO III - Preencher'!J24</f>
        <v>310.07119999999998</v>
      </c>
      <c r="J15" s="15">
        <f>'[1]TCE - ANEXO III - Preencher'!K24</f>
        <v>0</v>
      </c>
      <c r="K15" s="16">
        <f>'[1]TCE - ANEXO III - Preencher'!L24</f>
        <v>156.38999999999999</v>
      </c>
      <c r="L15" s="16">
        <f>'[1]TCE - ANEXO III - Preencher'!M24</f>
        <v>10.85</v>
      </c>
      <c r="M15" s="16">
        <f t="shared" si="1"/>
        <v>145.54</v>
      </c>
      <c r="N15" s="16">
        <f>'[1]TCE - ANEXO III - Preencher'!O24</f>
        <v>3.78</v>
      </c>
      <c r="O15" s="16">
        <f>'[1]TCE - ANEXO III - Preencher'!P24</f>
        <v>0</v>
      </c>
      <c r="P15" s="17">
        <f t="shared" si="2"/>
        <v>3.78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459.39119999999991</v>
      </c>
    </row>
    <row r="16" spans="1:28" s="4" customFormat="1" x14ac:dyDescent="0.2">
      <c r="A16" s="9">
        <f>IFERROR(VLOOKUP(B16,'[1]DADOS (OCULTAR)'!$P$3:$R$56,3,0),"")</f>
        <v>9039744000607</v>
      </c>
      <c r="B16" s="10" t="str">
        <f>'[1]TCE - ANEXO III - Preencher'!C25</f>
        <v>UPA SÃO LOURENÇO DA MATA</v>
      </c>
      <c r="C16" s="11"/>
      <c r="D16" s="12" t="str">
        <f>'[1]TCE - ANEXO III - Preencher'!E25</f>
        <v>AMANNDA STEPPLE DE AQUINO</v>
      </c>
      <c r="E16" s="10" t="str">
        <f>IF('[1]TCE - ANEXO III - Preencher'!F25="4 - Assistência Odontológica","2 - Outros Profissionais da Saúde",'[1]TCE - ANEXO III - Preencher'!F25)</f>
        <v>2-Outros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44348</v>
      </c>
      <c r="H16" s="15">
        <f>'[1]TCE - ANEXO III - Preencher'!I25</f>
        <v>0</v>
      </c>
      <c r="I16" s="15">
        <f>'[1]TCE - ANEXO III - Preencher'!J25</f>
        <v>346.70159999999998</v>
      </c>
      <c r="J16" s="15">
        <f>'[1]TCE - ANEXO III - Preencher'!K25</f>
        <v>0</v>
      </c>
      <c r="K16" s="16">
        <f>'[1]TCE - ANEXO III - Preencher'!L25</f>
        <v>156.38999999999999</v>
      </c>
      <c r="L16" s="16">
        <f>'[1]TCE - ANEXO III - Preencher'!M25</f>
        <v>3.08</v>
      </c>
      <c r="M16" s="16">
        <f t="shared" si="1"/>
        <v>153.30999999999997</v>
      </c>
      <c r="N16" s="16">
        <f>'[1]TCE - ANEXO III - Preencher'!O25</f>
        <v>3.78</v>
      </c>
      <c r="O16" s="16">
        <f>'[1]TCE - ANEXO III - Preencher'!P25</f>
        <v>0</v>
      </c>
      <c r="P16" s="17">
        <f t="shared" si="2"/>
        <v>3.78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503.7915999999999</v>
      </c>
    </row>
    <row r="17" spans="1:28" s="4" customFormat="1" x14ac:dyDescent="0.2">
      <c r="A17" s="9">
        <f>IFERROR(VLOOKUP(B17,'[1]DADOS (OCULTAR)'!$P$3:$R$56,3,0),"")</f>
        <v>9039744000607</v>
      </c>
      <c r="B17" s="10" t="str">
        <f>'[1]TCE - ANEXO III - Preencher'!C26</f>
        <v>UPA SÃO LOURENÇO DA MATA</v>
      </c>
      <c r="C17" s="11"/>
      <c r="D17" s="12" t="str">
        <f>'[1]TCE - ANEXO III - Preencher'!E26</f>
        <v>ANA BEATRIZ DE SANTANA MELO</v>
      </c>
      <c r="E17" s="10" t="str">
        <f>IF('[1]TCE - ANEXO III - Preencher'!F26="4 - Assistência Odontológica","2 - Outros Profissionais da Saúde",'[1]TCE - ANEXO III - Preencher'!F26)</f>
        <v>3-Administrativo</v>
      </c>
      <c r="F17" s="13">
        <f>'[1]TCE - ANEXO III - Preencher'!G26</f>
        <v>411010</v>
      </c>
      <c r="G17" s="14">
        <f>IF('[1]TCE - ANEXO III - Preencher'!H26="","",'[1]TCE - ANEXO III - Preencher'!H26)</f>
        <v>44348</v>
      </c>
      <c r="H17" s="15">
        <f>'[1]TCE - ANEXO III - Preencher'!I26</f>
        <v>0</v>
      </c>
      <c r="I17" s="15">
        <f>'[1]TCE - ANEXO III - Preencher'!J26</f>
        <v>11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3.78</v>
      </c>
      <c r="O17" s="16">
        <f>'[1]TCE - ANEXO III - Preencher'!P26</f>
        <v>0</v>
      </c>
      <c r="P17" s="17">
        <f t="shared" si="2"/>
        <v>3.78</v>
      </c>
      <c r="Q17" s="16">
        <f>'[1]TCE - ANEXO III - Preencher'!R26</f>
        <v>131.47999999999999</v>
      </c>
      <c r="R17" s="16">
        <f>'[1]TCE - ANEXO III - Preencher'!S26</f>
        <v>33</v>
      </c>
      <c r="S17" s="17">
        <f t="shared" si="3"/>
        <v>98.47999999999999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113.25999999999999</v>
      </c>
    </row>
    <row r="18" spans="1:28" s="4" customFormat="1" x14ac:dyDescent="0.2">
      <c r="A18" s="9">
        <f>IFERROR(VLOOKUP(B18,'[1]DADOS (OCULTAR)'!$P$3:$R$56,3,0),"")</f>
        <v>9039744000607</v>
      </c>
      <c r="B18" s="10" t="str">
        <f>'[1]TCE - ANEXO III - Preencher'!C27</f>
        <v>UPA SÃO LOURENÇO DA MATA</v>
      </c>
      <c r="C18" s="11"/>
      <c r="D18" s="12" t="str">
        <f>'[1]TCE - ANEXO III - Preencher'!E27</f>
        <v>ANA CATARINA DE CARVALHO MANGHI DINIZ</v>
      </c>
      <c r="E18" s="10" t="str">
        <f>IF('[1]TCE - ANEXO III - Preencher'!F27="4 - Assistência Odontológica","2 - Outros Profissionais da Saúde",'[1]TCE - ANEXO III - Preencher'!F27)</f>
        <v>2-Outros Profissionais da Saúde</v>
      </c>
      <c r="F18" s="13">
        <f>'[1]TCE - ANEXO III - Preencher'!G27</f>
        <v>223505</v>
      </c>
      <c r="G18" s="14">
        <f>IF('[1]TCE - ANEXO III - Preencher'!H27="","",'[1]TCE - ANEXO III - Preencher'!H27)</f>
        <v>44348</v>
      </c>
      <c r="H18" s="15">
        <f>'[1]TCE - ANEXO III - Preencher'!I27</f>
        <v>0</v>
      </c>
      <c r="I18" s="15">
        <f>'[1]TCE - ANEXO III - Preencher'!J27</f>
        <v>0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3.78</v>
      </c>
      <c r="O18" s="16">
        <f>'[1]TCE - ANEXO III - Preencher'!P27</f>
        <v>0</v>
      </c>
      <c r="P18" s="17">
        <f t="shared" si="2"/>
        <v>3.78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3.78</v>
      </c>
    </row>
    <row r="19" spans="1:28" s="4" customFormat="1" x14ac:dyDescent="0.2">
      <c r="A19" s="9">
        <f>IFERROR(VLOOKUP(B19,'[1]DADOS (OCULTAR)'!$P$3:$R$56,3,0),"")</f>
        <v>9039744000607</v>
      </c>
      <c r="B19" s="10" t="str">
        <f>'[1]TCE - ANEXO III - Preencher'!C28</f>
        <v>UPA SÃO LOURENÇO DA MATA</v>
      </c>
      <c r="C19" s="11"/>
      <c r="D19" s="12" t="str">
        <f>'[1]TCE - ANEXO III - Preencher'!E28</f>
        <v>ANA CECILIA CARVALHO TORRES</v>
      </c>
      <c r="E19" s="10" t="str">
        <f>IF('[1]TCE - ANEXO III - Preencher'!F28="4 - Assistência Odontológica","2 - Outros Profissionais da Saúde",'[1]TCE - ANEXO III - Preencher'!F28)</f>
        <v>1-Médico</v>
      </c>
      <c r="F19" s="13">
        <f>'[1]TCE - ANEXO III - Preencher'!G28</f>
        <v>225125</v>
      </c>
      <c r="G19" s="14">
        <f>IF('[1]TCE - ANEXO III - Preencher'!H28="","",'[1]TCE - ANEXO III - Preencher'!H28)</f>
        <v>44348</v>
      </c>
      <c r="H19" s="15">
        <f>'[1]TCE - ANEXO III - Preencher'!I28</f>
        <v>0</v>
      </c>
      <c r="I19" s="15">
        <f>'[1]TCE - ANEXO III - Preencher'!J28</f>
        <v>398.61520000000002</v>
      </c>
      <c r="J19" s="15">
        <f>'[1]TCE - ANEXO III - Preencher'!K28</f>
        <v>0</v>
      </c>
      <c r="K19" s="16">
        <f>'[1]TCE - ANEXO III - Preencher'!L28</f>
        <v>156.38999999999999</v>
      </c>
      <c r="L19" s="16">
        <f>'[1]TCE - ANEXO III - Preencher'!M28</f>
        <v>6.34</v>
      </c>
      <c r="M19" s="16">
        <f t="shared" si="1"/>
        <v>150.04999999999998</v>
      </c>
      <c r="N19" s="16">
        <f>'[1]TCE - ANEXO III - Preencher'!O28</f>
        <v>3.78</v>
      </c>
      <c r="O19" s="16">
        <f>'[1]TCE - ANEXO III - Preencher'!P28</f>
        <v>0</v>
      </c>
      <c r="P19" s="17">
        <f t="shared" si="2"/>
        <v>3.78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552.4452</v>
      </c>
    </row>
    <row r="20" spans="1:28" s="4" customFormat="1" x14ac:dyDescent="0.2">
      <c r="A20" s="9">
        <f>IFERROR(VLOOKUP(B20,'[1]DADOS (OCULTAR)'!$P$3:$R$56,3,0),"")</f>
        <v>9039744000607</v>
      </c>
      <c r="B20" s="10" t="str">
        <f>'[1]TCE - ANEXO III - Preencher'!C29</f>
        <v>UPA SÃO LOURENÇO DA MATA</v>
      </c>
      <c r="C20" s="11"/>
      <c r="D20" s="12" t="str">
        <f>'[1]TCE - ANEXO III - Preencher'!E29</f>
        <v>ANA CRISTINA DOS SANTOS</v>
      </c>
      <c r="E20" s="10" t="str">
        <f>IF('[1]TCE - ANEXO III - Preencher'!F29="4 - Assistência Odontológica","2 - Outros Profissionais da Saúde",'[1]TCE - ANEXO III - Preencher'!F29)</f>
        <v>3-Administrativo</v>
      </c>
      <c r="F20" s="13">
        <f>'[1]TCE - ANEXO III - Preencher'!G29</f>
        <v>411010</v>
      </c>
      <c r="G20" s="14">
        <f>IF('[1]TCE - ANEXO III - Preencher'!H29="","",'[1]TCE - ANEXO III - Preencher'!H29)</f>
        <v>44348</v>
      </c>
      <c r="H20" s="15">
        <f>'[1]TCE - ANEXO III - Preencher'!I29</f>
        <v>0</v>
      </c>
      <c r="I20" s="15">
        <f>'[1]TCE - ANEXO III - Preencher'!J29</f>
        <v>114.4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3.78</v>
      </c>
      <c r="O20" s="16">
        <f>'[1]TCE - ANEXO III - Preencher'!P29</f>
        <v>0</v>
      </c>
      <c r="P20" s="17">
        <f t="shared" si="2"/>
        <v>3.78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118.18</v>
      </c>
    </row>
    <row r="21" spans="1:28" s="4" customFormat="1" x14ac:dyDescent="0.2">
      <c r="A21" s="9">
        <f>IFERROR(VLOOKUP(B21,'[1]DADOS (OCULTAR)'!$P$3:$R$56,3,0),"")</f>
        <v>9039744000607</v>
      </c>
      <c r="B21" s="10" t="str">
        <f>'[1]TCE - ANEXO III - Preencher'!C30</f>
        <v>UPA SÃO LOURENÇO DA MATA</v>
      </c>
      <c r="C21" s="11"/>
      <c r="D21" s="12" t="str">
        <f>'[1]TCE - ANEXO III - Preencher'!E30</f>
        <v>ANA ELISABETE MUNIZ DE FRANCA SILVA</v>
      </c>
      <c r="E21" s="10" t="str">
        <f>IF('[1]TCE - ANEXO III - Preencher'!F30="4 - Assistência Odontológica","2 - Outros Profissionais da Saúde",'[1]TCE - ANEXO III - Preencher'!F30)</f>
        <v>2-Outros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44348</v>
      </c>
      <c r="H21" s="15">
        <f>'[1]TCE - ANEXO III - Preencher'!I30</f>
        <v>0</v>
      </c>
      <c r="I21" s="15">
        <f>'[1]TCE - ANEXO III - Preencher'!J30</f>
        <v>125.7616</v>
      </c>
      <c r="J21" s="15">
        <f>'[1]TCE - ANEXO III - Preencher'!K30</f>
        <v>0</v>
      </c>
      <c r="K21" s="16">
        <f>'[1]TCE - ANEXO III - Preencher'!L30</f>
        <v>156.38999999999999</v>
      </c>
      <c r="L21" s="16">
        <f>'[1]TCE - ANEXO III - Preencher'!M30</f>
        <v>22</v>
      </c>
      <c r="M21" s="16">
        <f t="shared" si="1"/>
        <v>134.38999999999999</v>
      </c>
      <c r="N21" s="16">
        <f>'[1]TCE - ANEXO III - Preencher'!O30</f>
        <v>3.78</v>
      </c>
      <c r="O21" s="16">
        <f>'[1]TCE - ANEXO III - Preencher'!P30</f>
        <v>0</v>
      </c>
      <c r="P21" s="17">
        <f t="shared" si="2"/>
        <v>3.78</v>
      </c>
      <c r="Q21" s="16">
        <f>'[1]TCE - ANEXO III - Preencher'!R30</f>
        <v>123.91</v>
      </c>
      <c r="R21" s="16">
        <f>'[1]TCE - ANEXO III - Preencher'!S30</f>
        <v>66</v>
      </c>
      <c r="S21" s="17">
        <f t="shared" si="3"/>
        <v>57.91</v>
      </c>
      <c r="T21" s="16">
        <f>'[1]TCE - ANEXO III - Preencher'!U30</f>
        <v>66.11</v>
      </c>
      <c r="U21" s="16">
        <f>'[1]TCE - ANEXO III - Preencher'!V30</f>
        <v>0</v>
      </c>
      <c r="V21" s="17">
        <f t="shared" si="4"/>
        <v>66.11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387.95159999999998</v>
      </c>
    </row>
    <row r="22" spans="1:28" s="4" customFormat="1" x14ac:dyDescent="0.2">
      <c r="A22" s="9">
        <f>IFERROR(VLOOKUP(B22,'[1]DADOS (OCULTAR)'!$P$3:$R$56,3,0),"")</f>
        <v>9039744000607</v>
      </c>
      <c r="B22" s="10" t="str">
        <f>'[1]TCE - ANEXO III - Preencher'!C31</f>
        <v>UPA SÃO LOURENÇO DA MATA</v>
      </c>
      <c r="C22" s="11"/>
      <c r="D22" s="12" t="str">
        <f>'[1]TCE - ANEXO III - Preencher'!E31</f>
        <v>ANA KARINE ALBERTINO DOS SANTOS LUNA</v>
      </c>
      <c r="E22" s="10" t="str">
        <f>IF('[1]TCE - ANEXO III - Preencher'!F31="4 - Assistência Odontológica","2 - Outros Profissionais da Saúde",'[1]TCE - ANEXO III - Preencher'!F31)</f>
        <v>3-Administrativo</v>
      </c>
      <c r="F22" s="13">
        <f>'[1]TCE - ANEXO III - Preencher'!G31</f>
        <v>411010</v>
      </c>
      <c r="G22" s="14">
        <f>IF('[1]TCE - ANEXO III - Preencher'!H31="","",'[1]TCE - ANEXO III - Preencher'!H31)</f>
        <v>44348</v>
      </c>
      <c r="H22" s="15">
        <f>'[1]TCE - ANEXO III - Preencher'!I31</f>
        <v>0</v>
      </c>
      <c r="I22" s="15">
        <f>'[1]TCE - ANEXO III - Preencher'!J31</f>
        <v>148.3776</v>
      </c>
      <c r="J22" s="15">
        <f>'[1]TCE - ANEXO III - Preencher'!K31</f>
        <v>0</v>
      </c>
      <c r="K22" s="16">
        <f>'[1]TCE - ANEXO III - Preencher'!L31</f>
        <v>156.38999999999999</v>
      </c>
      <c r="L22" s="16">
        <f>'[1]TCE - ANEXO III - Preencher'!M31</f>
        <v>33.26</v>
      </c>
      <c r="M22" s="16">
        <f t="shared" si="1"/>
        <v>123.13</v>
      </c>
      <c r="N22" s="16">
        <f>'[1]TCE - ANEXO III - Preencher'!O31</f>
        <v>3.78</v>
      </c>
      <c r="O22" s="16">
        <f>'[1]TCE - ANEXO III - Preencher'!P31</f>
        <v>0</v>
      </c>
      <c r="P22" s="17">
        <f t="shared" si="2"/>
        <v>3.78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275.2876</v>
      </c>
    </row>
    <row r="23" spans="1:28" s="4" customFormat="1" x14ac:dyDescent="0.2">
      <c r="A23" s="9">
        <f>IFERROR(VLOOKUP(B23,'[1]DADOS (OCULTAR)'!$P$3:$R$56,3,0),"")</f>
        <v>9039744000607</v>
      </c>
      <c r="B23" s="10" t="str">
        <f>'[1]TCE - ANEXO III - Preencher'!C32</f>
        <v>UPA SÃO LOURENÇO DA MATA</v>
      </c>
      <c r="C23" s="11"/>
      <c r="D23" s="12" t="str">
        <f>'[1]TCE - ANEXO III - Preencher'!E32</f>
        <v>ANA REBECA CARVALHO PASSOS</v>
      </c>
      <c r="E23" s="10" t="str">
        <f>IF('[1]TCE - ANEXO III - Preencher'!F32="4 - Assistência Odontológica","2 - Outros Profissionais da Saúde",'[1]TCE - ANEXO III - Preencher'!F32)</f>
        <v>3-Administrativo</v>
      </c>
      <c r="F23" s="13">
        <f>'[1]TCE - ANEXO III - Preencher'!G32</f>
        <v>413115</v>
      </c>
      <c r="G23" s="14">
        <f>IF('[1]TCE - ANEXO III - Preencher'!H32="","",'[1]TCE - ANEXO III - Preencher'!H32)</f>
        <v>44348</v>
      </c>
      <c r="H23" s="15">
        <f>'[1]TCE - ANEXO III - Preencher'!I32</f>
        <v>0</v>
      </c>
      <c r="I23" s="15">
        <f>'[1]TCE - ANEXO III - Preencher'!J32</f>
        <v>180.2936</v>
      </c>
      <c r="J23" s="15">
        <f>'[1]TCE - ANEXO III - Preencher'!K32</f>
        <v>0</v>
      </c>
      <c r="K23" s="16">
        <f>'[1]TCE - ANEXO III - Preencher'!L32</f>
        <v>156.38999999999999</v>
      </c>
      <c r="L23" s="16">
        <f>'[1]TCE - ANEXO III - Preencher'!M32</f>
        <v>27.64</v>
      </c>
      <c r="M23" s="16">
        <f t="shared" si="1"/>
        <v>128.75</v>
      </c>
      <c r="N23" s="16">
        <f>'[1]TCE - ANEXO III - Preencher'!O32</f>
        <v>3.78</v>
      </c>
      <c r="O23" s="16">
        <f>'[1]TCE - ANEXO III - Preencher'!P32</f>
        <v>0</v>
      </c>
      <c r="P23" s="17">
        <f t="shared" si="2"/>
        <v>3.78</v>
      </c>
      <c r="Q23" s="16">
        <f>'[1]TCE - ANEXO III - Preencher'!R32</f>
        <v>93.91</v>
      </c>
      <c r="R23" s="16">
        <f>'[1]TCE - ANEXO III - Preencher'!S32</f>
        <v>82.92</v>
      </c>
      <c r="S23" s="17">
        <f t="shared" si="3"/>
        <v>10.989999999999995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323.81359999999995</v>
      </c>
    </row>
    <row r="24" spans="1:28" s="4" customFormat="1" x14ac:dyDescent="0.2">
      <c r="A24" s="9">
        <f>IFERROR(VLOOKUP(B24,'[1]DADOS (OCULTAR)'!$P$3:$R$56,3,0),"")</f>
        <v>9039744000607</v>
      </c>
      <c r="B24" s="10" t="str">
        <f>'[1]TCE - ANEXO III - Preencher'!C33</f>
        <v>UPA SÃO LOURENÇO DA MATA</v>
      </c>
      <c r="C24" s="11"/>
      <c r="D24" s="12" t="str">
        <f>'[1]TCE - ANEXO III - Preencher'!E33</f>
        <v>ANALICE SANTOS DA SILVA</v>
      </c>
      <c r="E24" s="10" t="str">
        <f>IF('[1]TCE - ANEXO III - Preencher'!F33="4 - Assistência Odontológica","2 - Outros Profissionais da Saúde",'[1]TCE - ANEXO III - Preencher'!F33)</f>
        <v>2-Outros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44348</v>
      </c>
      <c r="H24" s="15">
        <f>'[1]TCE - ANEXO III - Preencher'!I33</f>
        <v>0</v>
      </c>
      <c r="I24" s="15">
        <f>'[1]TCE - ANEXO III - Preencher'!J33</f>
        <v>106.0112</v>
      </c>
      <c r="J24" s="15">
        <f>'[1]TCE - ANEXO III - Preencher'!K33</f>
        <v>0</v>
      </c>
      <c r="K24" s="16">
        <f>'[1]TCE - ANEXO III - Preencher'!L33</f>
        <v>156.38999999999999</v>
      </c>
      <c r="L24" s="16">
        <f>'[1]TCE - ANEXO III - Preencher'!M33</f>
        <v>22</v>
      </c>
      <c r="M24" s="16">
        <f t="shared" si="1"/>
        <v>134.38999999999999</v>
      </c>
      <c r="N24" s="16">
        <f>'[1]TCE - ANEXO III - Preencher'!O33</f>
        <v>3.78</v>
      </c>
      <c r="O24" s="16">
        <f>'[1]TCE - ANEXO III - Preencher'!P33</f>
        <v>0</v>
      </c>
      <c r="P24" s="17">
        <f t="shared" si="2"/>
        <v>3.78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244.18119999999999</v>
      </c>
    </row>
    <row r="25" spans="1:28" s="4" customFormat="1" x14ac:dyDescent="0.2">
      <c r="A25" s="9">
        <f>IFERROR(VLOOKUP(B25,'[1]DADOS (OCULTAR)'!$P$3:$R$56,3,0),"")</f>
        <v>9039744000607</v>
      </c>
      <c r="B25" s="10" t="str">
        <f>'[1]TCE - ANEXO III - Preencher'!C34</f>
        <v>UPA SÃO LOURENÇO DA MATA</v>
      </c>
      <c r="C25" s="11"/>
      <c r="D25" s="12" t="str">
        <f>'[1]TCE - ANEXO III - Preencher'!E34</f>
        <v>ANDERSON DE LIMA SANT ANNA</v>
      </c>
      <c r="E25" s="10" t="str">
        <f>IF('[1]TCE - ANEXO III - Preencher'!F34="4 - Assistência Odontológica","2 - Outros Profissionais da Saúde",'[1]TCE - ANEXO III - Preencher'!F34)</f>
        <v>3-Administrativo</v>
      </c>
      <c r="F25" s="13">
        <f>'[1]TCE - ANEXO III - Preencher'!G34</f>
        <v>517410</v>
      </c>
      <c r="G25" s="14">
        <f>IF('[1]TCE - ANEXO III - Preencher'!H34="","",'[1]TCE - ANEXO III - Preencher'!H34)</f>
        <v>44348</v>
      </c>
      <c r="H25" s="15">
        <f>'[1]TCE - ANEXO III - Preencher'!I34</f>
        <v>0</v>
      </c>
      <c r="I25" s="15">
        <f>'[1]TCE - ANEXO III - Preencher'!J34</f>
        <v>146.4864</v>
      </c>
      <c r="J25" s="15">
        <f>'[1]TCE - ANEXO III - Preencher'!K34</f>
        <v>0</v>
      </c>
      <c r="K25" s="16">
        <f>'[1]TCE - ANEXO III - Preencher'!L34</f>
        <v>156.38999999999999</v>
      </c>
      <c r="L25" s="16">
        <f>'[1]TCE - ANEXO III - Preencher'!M34</f>
        <v>22</v>
      </c>
      <c r="M25" s="16">
        <f t="shared" si="1"/>
        <v>134.38999999999999</v>
      </c>
      <c r="N25" s="16">
        <f>'[1]TCE - ANEXO III - Preencher'!O34</f>
        <v>3.78</v>
      </c>
      <c r="O25" s="16">
        <f>'[1]TCE - ANEXO III - Preencher'!P34</f>
        <v>0</v>
      </c>
      <c r="P25" s="17">
        <f t="shared" si="2"/>
        <v>3.78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284.65639999999996</v>
      </c>
    </row>
    <row r="26" spans="1:28" s="4" customFormat="1" x14ac:dyDescent="0.2">
      <c r="A26" s="9">
        <f>IFERROR(VLOOKUP(B26,'[1]DADOS (OCULTAR)'!$P$3:$R$56,3,0),"")</f>
        <v>9039744000607</v>
      </c>
      <c r="B26" s="10" t="str">
        <f>'[1]TCE - ANEXO III - Preencher'!C35</f>
        <v>UPA SÃO LOURENÇO DA MATA</v>
      </c>
      <c r="C26" s="11"/>
      <c r="D26" s="12" t="str">
        <f>'[1]TCE - ANEXO III - Preencher'!E35</f>
        <v>ANDRE DAMIAO DA SILVA</v>
      </c>
      <c r="E26" s="10" t="str">
        <f>IF('[1]TCE - ANEXO III - Preencher'!F35="4 - Assistência Odontológica","2 - Outros Profissionais da Saúde",'[1]TCE - ANEXO III - Preencher'!F35)</f>
        <v>3-Administrativo</v>
      </c>
      <c r="F26" s="13">
        <f>'[1]TCE - ANEXO III - Preencher'!G35</f>
        <v>766420</v>
      </c>
      <c r="G26" s="14">
        <f>IF('[1]TCE - ANEXO III - Preencher'!H35="","",'[1]TCE - ANEXO III - Preencher'!H35)</f>
        <v>44348</v>
      </c>
      <c r="H26" s="15">
        <f>'[1]TCE - ANEXO III - Preencher'!I35</f>
        <v>0</v>
      </c>
      <c r="I26" s="15">
        <f>'[1]TCE - ANEXO III - Preencher'!J35</f>
        <v>127.56319999999999</v>
      </c>
      <c r="J26" s="15">
        <f>'[1]TCE - ANEXO III - Preencher'!K35</f>
        <v>0</v>
      </c>
      <c r="K26" s="16">
        <f>'[1]TCE - ANEXO III - Preencher'!L35</f>
        <v>156.38999999999999</v>
      </c>
      <c r="L26" s="16">
        <f>'[1]TCE - ANEXO III - Preencher'!M35</f>
        <v>10.85</v>
      </c>
      <c r="M26" s="16">
        <f t="shared" si="1"/>
        <v>145.54</v>
      </c>
      <c r="N26" s="16">
        <f>'[1]TCE - ANEXO III - Preencher'!O35</f>
        <v>3.78</v>
      </c>
      <c r="O26" s="16">
        <f>'[1]TCE - ANEXO III - Preencher'!P35</f>
        <v>0</v>
      </c>
      <c r="P26" s="17">
        <f t="shared" si="2"/>
        <v>3.78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276.88319999999999</v>
      </c>
    </row>
    <row r="27" spans="1:28" s="4" customFormat="1" x14ac:dyDescent="0.2">
      <c r="A27" s="9">
        <f>IFERROR(VLOOKUP(B27,'[1]DADOS (OCULTAR)'!$P$3:$R$56,3,0),"")</f>
        <v>9039744000607</v>
      </c>
      <c r="B27" s="10" t="str">
        <f>'[1]TCE - ANEXO III - Preencher'!C36</f>
        <v>UPA SÃO LOURENÇO DA MATA</v>
      </c>
      <c r="C27" s="11"/>
      <c r="D27" s="12" t="str">
        <f>'[1]TCE - ANEXO III - Preencher'!E36</f>
        <v>ANDRE VITOR ISIDIO BARRETO</v>
      </c>
      <c r="E27" s="10" t="str">
        <f>IF('[1]TCE - ANEXO III - Preencher'!F36="4 - Assistência Odontológica","2 - Outros Profissionais da Saúde",'[1]TCE - ANEXO III - Preencher'!F36)</f>
        <v>3-Administrativo</v>
      </c>
      <c r="F27" s="13">
        <f>'[1]TCE - ANEXO III - Preencher'!G36</f>
        <v>514225</v>
      </c>
      <c r="G27" s="14">
        <f>IF('[1]TCE - ANEXO III - Preencher'!H36="","",'[1]TCE - ANEXO III - Preencher'!H36)</f>
        <v>44348</v>
      </c>
      <c r="H27" s="15">
        <f>'[1]TCE - ANEXO III - Preencher'!I36</f>
        <v>0</v>
      </c>
      <c r="I27" s="15">
        <f>'[1]TCE - ANEXO III - Preencher'!J36</f>
        <v>153.1816</v>
      </c>
      <c r="J27" s="15">
        <f>'[1]TCE - ANEXO III - Preencher'!K36</f>
        <v>0</v>
      </c>
      <c r="K27" s="16">
        <f>'[1]TCE - ANEXO III - Preencher'!L36</f>
        <v>156.38999999999999</v>
      </c>
      <c r="L27" s="16">
        <f>'[1]TCE - ANEXO III - Preencher'!M36</f>
        <v>22</v>
      </c>
      <c r="M27" s="16">
        <f t="shared" si="1"/>
        <v>134.38999999999999</v>
      </c>
      <c r="N27" s="16">
        <f>'[1]TCE - ANEXO III - Preencher'!O36</f>
        <v>3.78</v>
      </c>
      <c r="O27" s="16">
        <f>'[1]TCE - ANEXO III - Preencher'!P36</f>
        <v>0</v>
      </c>
      <c r="P27" s="17">
        <f t="shared" si="2"/>
        <v>3.78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291.35159999999996</v>
      </c>
    </row>
    <row r="28" spans="1:28" s="4" customFormat="1" x14ac:dyDescent="0.2">
      <c r="A28" s="9">
        <f>IFERROR(VLOOKUP(B28,'[1]DADOS (OCULTAR)'!$P$3:$R$56,3,0),"")</f>
        <v>9039744000607</v>
      </c>
      <c r="B28" s="10" t="str">
        <f>'[1]TCE - ANEXO III - Preencher'!C37</f>
        <v>UPA SÃO LOURENÇO DA MATA</v>
      </c>
      <c r="C28" s="11"/>
      <c r="D28" s="12" t="str">
        <f>'[1]TCE - ANEXO III - Preencher'!E37</f>
        <v>ANDREA RAMOS CAMPOS GALVAO</v>
      </c>
      <c r="E28" s="10" t="str">
        <f>IF('[1]TCE - ANEXO III - Preencher'!F37="4 - Assistência Odontológica","2 - Outros Profissionais da Saúde",'[1]TCE - ANEXO III - Preencher'!F37)</f>
        <v>3-Administrativo</v>
      </c>
      <c r="F28" s="13">
        <f>'[1]TCE - ANEXO III - Preencher'!G37</f>
        <v>251605</v>
      </c>
      <c r="G28" s="14">
        <f>IF('[1]TCE - ANEXO III - Preencher'!H37="","",'[1]TCE - ANEXO III - Preencher'!H37)</f>
        <v>44348</v>
      </c>
      <c r="H28" s="15">
        <f>'[1]TCE - ANEXO III - Preencher'!I37</f>
        <v>0</v>
      </c>
      <c r="I28" s="15">
        <f>'[1]TCE - ANEXO III - Preencher'!J37</f>
        <v>238.66399999999999</v>
      </c>
      <c r="J28" s="15">
        <f>'[1]TCE - ANEXO III - Preencher'!K37</f>
        <v>0</v>
      </c>
      <c r="K28" s="16">
        <f>'[1]TCE - ANEXO III - Preencher'!L37</f>
        <v>128.66</v>
      </c>
      <c r="L28" s="16">
        <f>'[1]TCE - ANEXO III - Preencher'!M37</f>
        <v>37.39</v>
      </c>
      <c r="M28" s="16">
        <f t="shared" si="1"/>
        <v>91.27</v>
      </c>
      <c r="N28" s="16">
        <f>'[1]TCE - ANEXO III - Preencher'!O37</f>
        <v>3.78</v>
      </c>
      <c r="O28" s="16">
        <f>'[1]TCE - ANEXO III - Preencher'!P37</f>
        <v>0</v>
      </c>
      <c r="P28" s="17">
        <f t="shared" si="2"/>
        <v>3.78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333.71399999999994</v>
      </c>
    </row>
    <row r="29" spans="1:28" s="4" customFormat="1" x14ac:dyDescent="0.2">
      <c r="A29" s="9">
        <f>IFERROR(VLOOKUP(B29,'[1]DADOS (OCULTAR)'!$P$3:$R$56,3,0),"")</f>
        <v>9039744000607</v>
      </c>
      <c r="B29" s="10" t="str">
        <f>'[1]TCE - ANEXO III - Preencher'!C38</f>
        <v>UPA SÃO LOURENÇO DA MATA</v>
      </c>
      <c r="C29" s="11"/>
      <c r="D29" s="12" t="str">
        <f>'[1]TCE - ANEXO III - Preencher'!E38</f>
        <v>ANDREA RODRIGUES DE SOUZA CHAMIE</v>
      </c>
      <c r="E29" s="10" t="str">
        <f>IF('[1]TCE - ANEXO III - Preencher'!F38="4 - Assistência Odontológica","2 - Outros Profissionais da Saúde",'[1]TCE - ANEXO III - Preencher'!F38)</f>
        <v>2-Outros Profissionais da Saúde</v>
      </c>
      <c r="F29" s="13">
        <f>'[1]TCE - ANEXO III - Preencher'!G38</f>
        <v>223505</v>
      </c>
      <c r="G29" s="14">
        <f>IF('[1]TCE - ANEXO III - Preencher'!H38="","",'[1]TCE - ANEXO III - Preencher'!H38)</f>
        <v>44348</v>
      </c>
      <c r="H29" s="15">
        <f>'[1]TCE - ANEXO III - Preencher'!I38</f>
        <v>0</v>
      </c>
      <c r="I29" s="15">
        <f>'[1]TCE - ANEXO III - Preencher'!J38</f>
        <v>403.48559999999998</v>
      </c>
      <c r="J29" s="15">
        <f>'[1]TCE - ANEXO III - Preencher'!K38</f>
        <v>0</v>
      </c>
      <c r="K29" s="16">
        <f>'[1]TCE - ANEXO III - Preencher'!L38</f>
        <v>156.38999999999999</v>
      </c>
      <c r="L29" s="16">
        <f>'[1]TCE - ANEXO III - Preencher'!M38</f>
        <v>3.08</v>
      </c>
      <c r="M29" s="16">
        <f t="shared" si="1"/>
        <v>153.30999999999997</v>
      </c>
      <c r="N29" s="16">
        <f>'[1]TCE - ANEXO III - Preencher'!O38</f>
        <v>3.78</v>
      </c>
      <c r="O29" s="16">
        <f>'[1]TCE - ANEXO III - Preencher'!P38</f>
        <v>0</v>
      </c>
      <c r="P29" s="17">
        <f t="shared" si="2"/>
        <v>3.78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560.57559999999989</v>
      </c>
    </row>
    <row r="30" spans="1:28" s="4" customFormat="1" x14ac:dyDescent="0.2">
      <c r="A30" s="9">
        <f>IFERROR(VLOOKUP(B30,'[1]DADOS (OCULTAR)'!$P$3:$R$56,3,0),"")</f>
        <v>9039744000607</v>
      </c>
      <c r="B30" s="10" t="str">
        <f>'[1]TCE - ANEXO III - Preencher'!C39</f>
        <v>UPA SÃO LOURENÇO DA MATA</v>
      </c>
      <c r="C30" s="11"/>
      <c r="D30" s="12" t="str">
        <f>'[1]TCE - ANEXO III - Preencher'!E39</f>
        <v>ANDRELINA DO NASCIMENTO</v>
      </c>
      <c r="E30" s="10" t="str">
        <f>IF('[1]TCE - ANEXO III - Preencher'!F39="4 - Assistência Odontológica","2 - Outros Profissionais da Saúde",'[1]TCE - ANEXO III - Preencher'!F39)</f>
        <v>2-Outros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44348</v>
      </c>
      <c r="H30" s="15">
        <f>'[1]TCE - ANEXO III - Preencher'!I39</f>
        <v>0</v>
      </c>
      <c r="I30" s="15">
        <f>'[1]TCE - ANEXO III - Preencher'!J39</f>
        <v>104.98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3.78</v>
      </c>
      <c r="O30" s="16">
        <f>'[1]TCE - ANEXO III - Preencher'!P39</f>
        <v>0</v>
      </c>
      <c r="P30" s="17">
        <f t="shared" si="2"/>
        <v>3.78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108.76</v>
      </c>
    </row>
    <row r="31" spans="1:28" s="4" customFormat="1" x14ac:dyDescent="0.2">
      <c r="A31" s="9">
        <f>IFERROR(VLOOKUP(B31,'[1]DADOS (OCULTAR)'!$P$3:$R$56,3,0),"")</f>
        <v>9039744000607</v>
      </c>
      <c r="B31" s="10" t="str">
        <f>'[1]TCE - ANEXO III - Preencher'!C40</f>
        <v>UPA SÃO LOURENÇO DA MATA</v>
      </c>
      <c r="C31" s="11"/>
      <c r="D31" s="12" t="str">
        <f>'[1]TCE - ANEXO III - Preencher'!E40</f>
        <v>ANDREZA LIMA FERNANDES PEREIRA GOMES</v>
      </c>
      <c r="E31" s="10" t="str">
        <f>IF('[1]TCE - ANEXO III - Preencher'!F40="4 - Assistência Odontológica","2 - Outros Profissionais da Saúde",'[1]TCE - ANEXO III - Preencher'!F40)</f>
        <v>1-Médico</v>
      </c>
      <c r="F31" s="13">
        <f>'[1]TCE - ANEXO III - Preencher'!G40</f>
        <v>225125</v>
      </c>
      <c r="G31" s="14">
        <f>IF('[1]TCE - ANEXO III - Preencher'!H40="","",'[1]TCE - ANEXO III - Preencher'!H40)</f>
        <v>44348</v>
      </c>
      <c r="H31" s="15">
        <f>'[1]TCE - ANEXO III - Preencher'!I40</f>
        <v>0</v>
      </c>
      <c r="I31" s="15">
        <f>'[1]TCE - ANEXO III - Preencher'!J40</f>
        <v>821.12720000000002</v>
      </c>
      <c r="J31" s="15">
        <f>'[1]TCE - ANEXO III - Preencher'!K40</f>
        <v>0</v>
      </c>
      <c r="K31" s="16">
        <f>'[1]TCE - ANEXO III - Preencher'!L40</f>
        <v>156.38999999999999</v>
      </c>
      <c r="L31" s="16">
        <f>'[1]TCE - ANEXO III - Preencher'!M40</f>
        <v>25.34</v>
      </c>
      <c r="M31" s="16">
        <f t="shared" si="1"/>
        <v>131.04999999999998</v>
      </c>
      <c r="N31" s="16">
        <f>'[1]TCE - ANEXO III - Preencher'!O40</f>
        <v>3.78</v>
      </c>
      <c r="O31" s="16">
        <f>'[1]TCE - ANEXO III - Preencher'!P40</f>
        <v>0</v>
      </c>
      <c r="P31" s="17">
        <f t="shared" si="2"/>
        <v>3.78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955.95719999999994</v>
      </c>
    </row>
    <row r="32" spans="1:28" s="4" customFormat="1" x14ac:dyDescent="0.2">
      <c r="A32" s="9">
        <f>IFERROR(VLOOKUP(B32,'[1]DADOS (OCULTAR)'!$P$3:$R$56,3,0),"")</f>
        <v>9039744000607</v>
      </c>
      <c r="B32" s="10" t="str">
        <f>'[1]TCE - ANEXO III - Preencher'!C41</f>
        <v>UPA SÃO LOURENÇO DA MATA</v>
      </c>
      <c r="C32" s="11"/>
      <c r="D32" s="12" t="str">
        <f>'[1]TCE - ANEXO III - Preencher'!E41</f>
        <v>ANTONIO BARBOSA DE SOUZA JUNIOR</v>
      </c>
      <c r="E32" s="10" t="str">
        <f>IF('[1]TCE - ANEXO III - Preencher'!F41="4 - Assistência Odontológica","2 - Outros Profissionais da Saúde",'[1]TCE - ANEXO III - Preencher'!F41)</f>
        <v>3-Administrativo</v>
      </c>
      <c r="F32" s="13">
        <f>'[1]TCE - ANEXO III - Preencher'!G41</f>
        <v>514225</v>
      </c>
      <c r="G32" s="14">
        <f>IF('[1]TCE - ANEXO III - Preencher'!H41="","",'[1]TCE - ANEXO III - Preencher'!H41)</f>
        <v>44348</v>
      </c>
      <c r="H32" s="15">
        <f>'[1]TCE - ANEXO III - Preencher'!I41</f>
        <v>0</v>
      </c>
      <c r="I32" s="15">
        <f>'[1]TCE - ANEXO III - Preencher'!J41</f>
        <v>123.2</v>
      </c>
      <c r="J32" s="15">
        <f>'[1]TCE - ANEXO III - Preencher'!K41</f>
        <v>0</v>
      </c>
      <c r="K32" s="16">
        <f>'[1]TCE - ANEXO III - Preencher'!L41</f>
        <v>156.38999999999999</v>
      </c>
      <c r="L32" s="16">
        <f>'[1]TCE - ANEXO III - Preencher'!M41</f>
        <v>22</v>
      </c>
      <c r="M32" s="16">
        <f t="shared" si="1"/>
        <v>134.38999999999999</v>
      </c>
      <c r="N32" s="16">
        <f>'[1]TCE - ANEXO III - Preencher'!O41</f>
        <v>3.78</v>
      </c>
      <c r="O32" s="16">
        <f>'[1]TCE - ANEXO III - Preencher'!P41</f>
        <v>0</v>
      </c>
      <c r="P32" s="17">
        <f t="shared" si="2"/>
        <v>3.78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261.36999999999995</v>
      </c>
    </row>
    <row r="33" spans="1:28" s="4" customFormat="1" x14ac:dyDescent="0.2">
      <c r="A33" s="9">
        <f>IFERROR(VLOOKUP(B33,'[1]DADOS (OCULTAR)'!$P$3:$R$56,3,0),"")</f>
        <v>9039744000607</v>
      </c>
      <c r="B33" s="10" t="str">
        <f>'[1]TCE - ANEXO III - Preencher'!C42</f>
        <v>UPA SÃO LOURENÇO DA MATA</v>
      </c>
      <c r="C33" s="11"/>
      <c r="D33" s="12" t="str">
        <f>'[1]TCE - ANEXO III - Preencher'!E42</f>
        <v>ANTONIO CARLOS BARBOSA SILVA</v>
      </c>
      <c r="E33" s="10" t="str">
        <f>IF('[1]TCE - ANEXO III - Preencher'!F42="4 - Assistência Odontológica","2 - Outros Profissionais da Saúde",'[1]TCE - ANEXO III - Preencher'!F42)</f>
        <v>3-Administrativo</v>
      </c>
      <c r="F33" s="13">
        <f>'[1]TCE - ANEXO III - Preencher'!G42</f>
        <v>517410</v>
      </c>
      <c r="G33" s="14">
        <f>IF('[1]TCE - ANEXO III - Preencher'!H42="","",'[1]TCE - ANEXO III - Preencher'!H42)</f>
        <v>44348</v>
      </c>
      <c r="H33" s="15">
        <f>'[1]TCE - ANEXO III - Preencher'!I42</f>
        <v>0</v>
      </c>
      <c r="I33" s="15">
        <f>'[1]TCE - ANEXO III - Preencher'!J42</f>
        <v>132.56960000000001</v>
      </c>
      <c r="J33" s="15">
        <f>'[1]TCE - ANEXO III - Preencher'!K42</f>
        <v>0</v>
      </c>
      <c r="K33" s="16">
        <f>'[1]TCE - ANEXO III - Preencher'!L42</f>
        <v>156.38999999999999</v>
      </c>
      <c r="L33" s="16">
        <f>'[1]TCE - ANEXO III - Preencher'!M42</f>
        <v>22</v>
      </c>
      <c r="M33" s="16">
        <f t="shared" si="1"/>
        <v>134.38999999999999</v>
      </c>
      <c r="N33" s="16">
        <f>'[1]TCE - ANEXO III - Preencher'!O42</f>
        <v>3.78</v>
      </c>
      <c r="O33" s="16">
        <f>'[1]TCE - ANEXO III - Preencher'!P42</f>
        <v>0</v>
      </c>
      <c r="P33" s="17">
        <f t="shared" si="2"/>
        <v>3.78</v>
      </c>
      <c r="Q33" s="16">
        <f>'[1]TCE - ANEXO III - Preencher'!R42</f>
        <v>123.91</v>
      </c>
      <c r="R33" s="16">
        <f>'[1]TCE - ANEXO III - Preencher'!S42</f>
        <v>66</v>
      </c>
      <c r="S33" s="17">
        <f t="shared" si="3"/>
        <v>57.91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328.64959999999996</v>
      </c>
    </row>
    <row r="34" spans="1:28" s="4" customFormat="1" x14ac:dyDescent="0.2">
      <c r="A34" s="9">
        <f>IFERROR(VLOOKUP(B34,'[1]DADOS (OCULTAR)'!$P$3:$R$56,3,0),"")</f>
        <v>9039744000607</v>
      </c>
      <c r="B34" s="10" t="str">
        <f>'[1]TCE - ANEXO III - Preencher'!C43</f>
        <v>UPA SÃO LOURENÇO DA MATA</v>
      </c>
      <c r="C34" s="11"/>
      <c r="D34" s="12" t="str">
        <f>'[1]TCE - ANEXO III - Preencher'!E43</f>
        <v>ANTONIO QUIRINO DA COSTA SOBRINHO</v>
      </c>
      <c r="E34" s="10" t="str">
        <f>IF('[1]TCE - ANEXO III - Preencher'!F43="4 - Assistência Odontológica","2 - Outros Profissionais da Saúde",'[1]TCE - ANEXO III - Preencher'!F43)</f>
        <v>3-Administrativo</v>
      </c>
      <c r="F34" s="13">
        <f>'[1]TCE - ANEXO III - Preencher'!G43</f>
        <v>324115</v>
      </c>
      <c r="G34" s="14">
        <f>IF('[1]TCE - ANEXO III - Preencher'!H43="","",'[1]TCE - ANEXO III - Preencher'!H43)</f>
        <v>44348</v>
      </c>
      <c r="H34" s="15">
        <f>'[1]TCE - ANEXO III - Preencher'!I43</f>
        <v>0</v>
      </c>
      <c r="I34" s="15">
        <f>'[1]TCE - ANEXO III - Preencher'!J43</f>
        <v>298.86160000000001</v>
      </c>
      <c r="J34" s="15">
        <f>'[1]TCE - ANEXO III - Preencher'!K43</f>
        <v>0</v>
      </c>
      <c r="K34" s="16">
        <f>'[1]TCE - ANEXO III - Preencher'!L43</f>
        <v>156.38999999999999</v>
      </c>
      <c r="L34" s="16">
        <f>'[1]TCE - ANEXO III - Preencher'!M43</f>
        <v>10.85</v>
      </c>
      <c r="M34" s="16">
        <f t="shared" si="1"/>
        <v>145.54</v>
      </c>
      <c r="N34" s="16">
        <f>'[1]TCE - ANEXO III - Preencher'!O43</f>
        <v>3.78</v>
      </c>
      <c r="O34" s="16">
        <f>'[1]TCE - ANEXO III - Preencher'!P43</f>
        <v>0</v>
      </c>
      <c r="P34" s="17">
        <f t="shared" si="2"/>
        <v>3.78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448.1816</v>
      </c>
    </row>
    <row r="35" spans="1:28" s="4" customFormat="1" x14ac:dyDescent="0.2">
      <c r="A35" s="9">
        <f>IFERROR(VLOOKUP(B35,'[1]DADOS (OCULTAR)'!$P$3:$R$56,3,0),"")</f>
        <v>9039744000607</v>
      </c>
      <c r="B35" s="10" t="str">
        <f>'[1]TCE - ANEXO III - Preencher'!C44</f>
        <v>UPA SÃO LOURENÇO DA MATA</v>
      </c>
      <c r="C35" s="11"/>
      <c r="D35" s="12" t="str">
        <f>'[1]TCE - ANEXO III - Preencher'!E44</f>
        <v>ARTHUR BURGOS SOUTO MAIOR</v>
      </c>
      <c r="E35" s="10" t="str">
        <f>IF('[1]TCE - ANEXO III - Preencher'!F44="4 - Assistência Odontológica","2 - Outros Profissionais da Saúde",'[1]TCE - ANEXO III - Preencher'!F44)</f>
        <v>1-Médico</v>
      </c>
      <c r="F35" s="13">
        <f>'[1]TCE - ANEXO III - Preencher'!G44</f>
        <v>225125</v>
      </c>
      <c r="G35" s="14">
        <f>IF('[1]TCE - ANEXO III - Preencher'!H44="","",'[1]TCE - ANEXO III - Preencher'!H44)</f>
        <v>44348</v>
      </c>
      <c r="H35" s="15">
        <f>'[1]TCE - ANEXO III - Preencher'!I44</f>
        <v>0</v>
      </c>
      <c r="I35" s="15">
        <f>'[1]TCE - ANEXO III - Preencher'!J44</f>
        <v>268.512</v>
      </c>
      <c r="J35" s="15">
        <f>'[1]TCE - ANEXO III - Preencher'!K44</f>
        <v>0</v>
      </c>
      <c r="K35" s="16">
        <f>'[1]TCE - ANEXO III - Preencher'!L44</f>
        <v>156.38999999999999</v>
      </c>
      <c r="L35" s="16">
        <f>'[1]TCE - ANEXO III - Preencher'!M44</f>
        <v>12.67</v>
      </c>
      <c r="M35" s="16">
        <f t="shared" si="1"/>
        <v>143.72</v>
      </c>
      <c r="N35" s="16">
        <f>'[1]TCE - ANEXO III - Preencher'!O44</f>
        <v>3.78</v>
      </c>
      <c r="O35" s="16">
        <f>'[1]TCE - ANEXO III - Preencher'!P44</f>
        <v>0</v>
      </c>
      <c r="P35" s="17">
        <f t="shared" si="2"/>
        <v>3.78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416.01199999999994</v>
      </c>
    </row>
    <row r="36" spans="1:28" s="4" customFormat="1" x14ac:dyDescent="0.2">
      <c r="A36" s="9">
        <f>IFERROR(VLOOKUP(B36,'[1]DADOS (OCULTAR)'!$P$3:$R$56,3,0),"")</f>
        <v>9039744000607</v>
      </c>
      <c r="B36" s="10" t="str">
        <f>'[1]TCE - ANEXO III - Preencher'!C45</f>
        <v>UPA SÃO LOURENÇO DA MATA</v>
      </c>
      <c r="C36" s="11"/>
      <c r="D36" s="12" t="str">
        <f>'[1]TCE - ANEXO III - Preencher'!E45</f>
        <v>AZARIAS SALGADO DE VASCONCELOS NETO</v>
      </c>
      <c r="E36" s="10" t="str">
        <f>IF('[1]TCE - ANEXO III - Preencher'!F45="4 - Assistência Odontológica","2 - Outros Profissionais da Saúde",'[1]TCE - ANEXO III - Preencher'!F45)</f>
        <v>1-Médico</v>
      </c>
      <c r="F36" s="13">
        <f>'[1]TCE - ANEXO III - Preencher'!G45</f>
        <v>225270</v>
      </c>
      <c r="G36" s="14">
        <f>IF('[1]TCE - ANEXO III - Preencher'!H45="","",'[1]TCE - ANEXO III - Preencher'!H45)</f>
        <v>44348</v>
      </c>
      <c r="H36" s="15">
        <f>'[1]TCE - ANEXO III - Preencher'!I45</f>
        <v>0</v>
      </c>
      <c r="I36" s="15">
        <f>'[1]TCE - ANEXO III - Preencher'!J45</f>
        <v>406.85120000000012</v>
      </c>
      <c r="J36" s="15">
        <f>'[1]TCE - ANEXO III - Preencher'!K45</f>
        <v>0</v>
      </c>
      <c r="K36" s="16">
        <f>'[1]TCE - ANEXO III - Preencher'!L45</f>
        <v>156.38999999999999</v>
      </c>
      <c r="L36" s="16">
        <f>'[1]TCE - ANEXO III - Preencher'!M45</f>
        <v>6.34</v>
      </c>
      <c r="M36" s="16">
        <f t="shared" si="1"/>
        <v>150.04999999999998</v>
      </c>
      <c r="N36" s="16">
        <f>'[1]TCE - ANEXO III - Preencher'!O45</f>
        <v>3.78</v>
      </c>
      <c r="O36" s="16">
        <f>'[1]TCE - ANEXO III - Preencher'!P45</f>
        <v>0</v>
      </c>
      <c r="P36" s="17">
        <f t="shared" si="2"/>
        <v>3.78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560.6812000000001</v>
      </c>
    </row>
    <row r="37" spans="1:28" s="4" customFormat="1" x14ac:dyDescent="0.2">
      <c r="A37" s="9">
        <f>IFERROR(VLOOKUP(B37,'[1]DADOS (OCULTAR)'!$P$3:$R$56,3,0),"")</f>
        <v>9039744000607</v>
      </c>
      <c r="B37" s="10" t="str">
        <f>'[1]TCE - ANEXO III - Preencher'!C46</f>
        <v>UPA SÃO LOURENÇO DA MATA</v>
      </c>
      <c r="C37" s="11"/>
      <c r="D37" s="12" t="str">
        <f>'[1]TCE - ANEXO III - Preencher'!E46</f>
        <v>BRUNA RAFAELA SILVA DE ALMEIDA</v>
      </c>
      <c r="E37" s="10" t="str">
        <f>IF('[1]TCE - ANEXO III - Preencher'!F46="4 - Assistência Odontológica","2 - Outros Profissionais da Saúde",'[1]TCE - ANEXO III - Preencher'!F46)</f>
        <v>3-Administrativo</v>
      </c>
      <c r="F37" s="13">
        <f>'[1]TCE - ANEXO III - Preencher'!G46</f>
        <v>223405</v>
      </c>
      <c r="G37" s="14">
        <f>IF('[1]TCE - ANEXO III - Preencher'!H46="","",'[1]TCE - ANEXO III - Preencher'!H46)</f>
        <v>44348</v>
      </c>
      <c r="H37" s="15">
        <f>'[1]TCE - ANEXO III - Preencher'!I46</f>
        <v>0</v>
      </c>
      <c r="I37" s="15">
        <f>'[1]TCE - ANEXO III - Preencher'!J46</f>
        <v>272.36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3.78</v>
      </c>
      <c r="O37" s="16">
        <f>'[1]TCE - ANEXO III - Preencher'!P46</f>
        <v>0</v>
      </c>
      <c r="P37" s="17">
        <f t="shared" si="2"/>
        <v>3.78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276.14</v>
      </c>
    </row>
    <row r="38" spans="1:28" s="4" customFormat="1" x14ac:dyDescent="0.2">
      <c r="A38" s="9">
        <f>IFERROR(VLOOKUP(B38,'[1]DADOS (OCULTAR)'!$P$3:$R$56,3,0),"")</f>
        <v>9039744000607</v>
      </c>
      <c r="B38" s="10" t="str">
        <f>'[1]TCE - ANEXO III - Preencher'!C47</f>
        <v>UPA SÃO LOURENÇO DA MATA</v>
      </c>
      <c r="C38" s="11"/>
      <c r="D38" s="12" t="str">
        <f>'[1]TCE - ANEXO III - Preencher'!E47</f>
        <v>BRUNO CESAR PEREIRA GOMES</v>
      </c>
      <c r="E38" s="10" t="str">
        <f>IF('[1]TCE - ANEXO III - Preencher'!F47="4 - Assistência Odontológica","2 - Outros Profissionais da Saúde",'[1]TCE - ANEXO III - Preencher'!F47)</f>
        <v>2-Outros Profissionais da Saúde</v>
      </c>
      <c r="F38" s="13">
        <f>'[1]TCE - ANEXO III - Preencher'!G47</f>
        <v>223505</v>
      </c>
      <c r="G38" s="14">
        <f>IF('[1]TCE - ANEXO III - Preencher'!H47="","",'[1]TCE - ANEXO III - Preencher'!H47)</f>
        <v>44348</v>
      </c>
      <c r="H38" s="15">
        <f>'[1]TCE - ANEXO III - Preencher'!I47</f>
        <v>0</v>
      </c>
      <c r="I38" s="15">
        <f>'[1]TCE - ANEXO III - Preencher'!J47</f>
        <v>417.77440000000001</v>
      </c>
      <c r="J38" s="15">
        <f>'[1]TCE - ANEXO III - Preencher'!K47</f>
        <v>0</v>
      </c>
      <c r="K38" s="16">
        <f>'[1]TCE - ANEXO III - Preencher'!L47</f>
        <v>156.38999999999999</v>
      </c>
      <c r="L38" s="16">
        <f>'[1]TCE - ANEXO III - Preencher'!M47</f>
        <v>3.08</v>
      </c>
      <c r="M38" s="16">
        <f t="shared" si="1"/>
        <v>153.30999999999997</v>
      </c>
      <c r="N38" s="16">
        <f>'[1]TCE - ANEXO III - Preencher'!O47</f>
        <v>3.78</v>
      </c>
      <c r="O38" s="16">
        <f>'[1]TCE - ANEXO III - Preencher'!P47</f>
        <v>0</v>
      </c>
      <c r="P38" s="17">
        <f t="shared" si="2"/>
        <v>3.78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574.86439999999993</v>
      </c>
    </row>
    <row r="39" spans="1:28" s="4" customFormat="1" x14ac:dyDescent="0.2">
      <c r="A39" s="9">
        <f>IFERROR(VLOOKUP(B39,'[1]DADOS (OCULTAR)'!$P$3:$R$56,3,0),"")</f>
        <v>9039744000607</v>
      </c>
      <c r="B39" s="10" t="str">
        <f>'[1]TCE - ANEXO III - Preencher'!C48</f>
        <v>UPA SÃO LOURENÇO DA MATA</v>
      </c>
      <c r="C39" s="11"/>
      <c r="D39" s="12" t="str">
        <f>'[1]TCE - ANEXO III - Preencher'!E48</f>
        <v>BRUNO HENRIQUE PAULINO VIERA DA SILVA</v>
      </c>
      <c r="E39" s="10" t="str">
        <f>IF('[1]TCE - ANEXO III - Preencher'!F48="4 - Assistência Odontológica","2 - Outros Profissionais da Saúde",'[1]TCE - ANEXO III - Preencher'!F48)</f>
        <v>3-Administrativo</v>
      </c>
      <c r="F39" s="13">
        <f>'[1]TCE - ANEXO III - Preencher'!G48</f>
        <v>521130</v>
      </c>
      <c r="G39" s="14">
        <f>IF('[1]TCE - ANEXO III - Preencher'!H48="","",'[1]TCE - ANEXO III - Preencher'!H48)</f>
        <v>44348</v>
      </c>
      <c r="H39" s="15">
        <f>'[1]TCE - ANEXO III - Preencher'!I48</f>
        <v>0</v>
      </c>
      <c r="I39" s="15">
        <f>'[1]TCE - ANEXO III - Preencher'!J48</f>
        <v>99.186399999999992</v>
      </c>
      <c r="J39" s="15">
        <f>'[1]TCE - ANEXO III - Preencher'!K48</f>
        <v>0</v>
      </c>
      <c r="K39" s="16">
        <f>'[1]TCE - ANEXO III - Preencher'!L48</f>
        <v>156.38999999999999</v>
      </c>
      <c r="L39" s="16">
        <f>'[1]TCE - ANEXO III - Preencher'!M48</f>
        <v>22</v>
      </c>
      <c r="M39" s="16">
        <f t="shared" si="1"/>
        <v>134.38999999999999</v>
      </c>
      <c r="N39" s="16">
        <f>'[1]TCE - ANEXO III - Preencher'!O48</f>
        <v>3.78</v>
      </c>
      <c r="O39" s="16">
        <f>'[1]TCE - ANEXO III - Preencher'!P48</f>
        <v>0</v>
      </c>
      <c r="P39" s="17">
        <f t="shared" si="2"/>
        <v>3.78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237.35639999999998</v>
      </c>
    </row>
    <row r="40" spans="1:28" s="4" customFormat="1" x14ac:dyDescent="0.2">
      <c r="A40" s="9">
        <f>IFERROR(VLOOKUP(B40,'[1]DADOS (OCULTAR)'!$P$3:$R$56,3,0),"")</f>
        <v>9039744000607</v>
      </c>
      <c r="B40" s="10" t="str">
        <f>'[1]TCE - ANEXO III - Preencher'!C49</f>
        <v>UPA SÃO LOURENÇO DA MATA</v>
      </c>
      <c r="C40" s="11"/>
      <c r="D40" s="12" t="str">
        <f>'[1]TCE - ANEXO III - Preencher'!E49</f>
        <v>BRUNO PEREIRA BARROS</v>
      </c>
      <c r="E40" s="10" t="str">
        <f>IF('[1]TCE - ANEXO III - Preencher'!F49="4 - Assistência Odontológica","2 - Outros Profissionais da Saúde",'[1]TCE - ANEXO III - Preencher'!F49)</f>
        <v>1-Médico</v>
      </c>
      <c r="F40" s="13">
        <f>'[1]TCE - ANEXO III - Preencher'!G49</f>
        <v>225125</v>
      </c>
      <c r="G40" s="14">
        <f>IF('[1]TCE - ANEXO III - Preencher'!H49="","",'[1]TCE - ANEXO III - Preencher'!H49)</f>
        <v>44348</v>
      </c>
      <c r="H40" s="15">
        <f>'[1]TCE - ANEXO III - Preencher'!I49</f>
        <v>0</v>
      </c>
      <c r="I40" s="15">
        <f>'[1]TCE - ANEXO III - Preencher'!J49</f>
        <v>437.54079999999999</v>
      </c>
      <c r="J40" s="15">
        <f>'[1]TCE - ANEXO III - Preencher'!K49</f>
        <v>0</v>
      </c>
      <c r="K40" s="16">
        <f>'[1]TCE - ANEXO III - Preencher'!L49</f>
        <v>156.38999999999999</v>
      </c>
      <c r="L40" s="16">
        <f>'[1]TCE - ANEXO III - Preencher'!M49</f>
        <v>6.34</v>
      </c>
      <c r="M40" s="16">
        <f t="shared" si="1"/>
        <v>150.04999999999998</v>
      </c>
      <c r="N40" s="16">
        <f>'[1]TCE - ANEXO III - Preencher'!O49</f>
        <v>3.78</v>
      </c>
      <c r="O40" s="16">
        <f>'[1]TCE - ANEXO III - Preencher'!P49</f>
        <v>0</v>
      </c>
      <c r="P40" s="17">
        <f t="shared" si="2"/>
        <v>3.78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591.37079999999992</v>
      </c>
    </row>
    <row r="41" spans="1:28" s="4" customFormat="1" x14ac:dyDescent="0.2">
      <c r="A41" s="9">
        <f>IFERROR(VLOOKUP(B41,'[1]DADOS (OCULTAR)'!$P$3:$R$56,3,0),"")</f>
        <v>9039744000607</v>
      </c>
      <c r="B41" s="10" t="str">
        <f>'[1]TCE - ANEXO III - Preencher'!C50</f>
        <v>UPA SÃO LOURENÇO DA MATA</v>
      </c>
      <c r="C41" s="11"/>
      <c r="D41" s="12" t="str">
        <f>'[1]TCE - ANEXO III - Preencher'!E50</f>
        <v>CAIO DE SOUSA COSTA GONCALVES</v>
      </c>
      <c r="E41" s="10" t="str">
        <f>IF('[1]TCE - ANEXO III - Preencher'!F50="4 - Assistência Odontológica","2 - Outros Profissionais da Saúde",'[1]TCE - ANEXO III - Preencher'!F50)</f>
        <v>1-Médico</v>
      </c>
      <c r="F41" s="13">
        <f>'[1]TCE - ANEXO III - Preencher'!G50</f>
        <v>225125</v>
      </c>
      <c r="G41" s="14">
        <f>IF('[1]TCE - ANEXO III - Preencher'!H50="","",'[1]TCE - ANEXO III - Preencher'!H50)</f>
        <v>44348</v>
      </c>
      <c r="H41" s="15">
        <f>'[1]TCE - ANEXO III - Preencher'!I50</f>
        <v>0</v>
      </c>
      <c r="I41" s="15">
        <f>'[1]TCE - ANEXO III - Preencher'!J50</f>
        <v>138.53919999999999</v>
      </c>
      <c r="J41" s="15">
        <f>'[1]TCE - ANEXO III - Preencher'!K50</f>
        <v>0</v>
      </c>
      <c r="K41" s="16">
        <f>'[1]TCE - ANEXO III - Preencher'!L50</f>
        <v>156.38999999999999</v>
      </c>
      <c r="L41" s="16">
        <f>'[1]TCE - ANEXO III - Preencher'!M50</f>
        <v>3.17</v>
      </c>
      <c r="M41" s="16">
        <f t="shared" si="1"/>
        <v>153.22</v>
      </c>
      <c r="N41" s="16">
        <f>'[1]TCE - ANEXO III - Preencher'!O50</f>
        <v>3.78</v>
      </c>
      <c r="O41" s="16">
        <f>'[1]TCE - ANEXO III - Preencher'!P50</f>
        <v>0</v>
      </c>
      <c r="P41" s="17">
        <f t="shared" si="2"/>
        <v>3.78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295.53919999999994</v>
      </c>
    </row>
    <row r="42" spans="1:28" s="4" customFormat="1" x14ac:dyDescent="0.2">
      <c r="A42" s="9">
        <f>IFERROR(VLOOKUP(B42,'[1]DADOS (OCULTAR)'!$P$3:$R$56,3,0),"")</f>
        <v>9039744000607</v>
      </c>
      <c r="B42" s="10" t="str">
        <f>'[1]TCE - ANEXO III - Preencher'!C51</f>
        <v>UPA SÃO LOURENÇO DA MATA</v>
      </c>
      <c r="C42" s="11"/>
      <c r="D42" s="12" t="str">
        <f>'[1]TCE - ANEXO III - Preencher'!E51</f>
        <v>CARLA CRISTINA INACIO SILVA</v>
      </c>
      <c r="E42" s="10" t="str">
        <f>IF('[1]TCE - ANEXO III - Preencher'!F51="4 - Assistência Odontológica","2 - Outros Profissionais da Saúde",'[1]TCE - ANEXO III - Preencher'!F51)</f>
        <v>1-Médico</v>
      </c>
      <c r="F42" s="13">
        <f>'[1]TCE - ANEXO III - Preencher'!G51</f>
        <v>225125</v>
      </c>
      <c r="G42" s="14">
        <f>IF('[1]TCE - ANEXO III - Preencher'!H51="","",'[1]TCE - ANEXO III - Preencher'!H51)</f>
        <v>44348</v>
      </c>
      <c r="H42" s="15">
        <f>'[1]TCE - ANEXO III - Preencher'!I51</f>
        <v>0</v>
      </c>
      <c r="I42" s="15">
        <f>'[1]TCE - ANEXO III - Preencher'!J51</f>
        <v>721.53200000000004</v>
      </c>
      <c r="J42" s="15">
        <f>'[1]TCE - ANEXO III - Preencher'!K51</f>
        <v>0</v>
      </c>
      <c r="K42" s="16">
        <f>'[1]TCE - ANEXO III - Preencher'!L51</f>
        <v>156.38999999999999</v>
      </c>
      <c r="L42" s="16">
        <f>'[1]TCE - ANEXO III - Preencher'!M51</f>
        <v>25.34</v>
      </c>
      <c r="M42" s="16">
        <f t="shared" si="1"/>
        <v>131.04999999999998</v>
      </c>
      <c r="N42" s="16">
        <f>'[1]TCE - ANEXO III - Preencher'!O51</f>
        <v>3.78</v>
      </c>
      <c r="O42" s="16">
        <f>'[1]TCE - ANEXO III - Preencher'!P51</f>
        <v>0</v>
      </c>
      <c r="P42" s="17">
        <f t="shared" si="2"/>
        <v>3.78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856.36199999999997</v>
      </c>
    </row>
    <row r="43" spans="1:28" s="4" customFormat="1" x14ac:dyDescent="0.2">
      <c r="A43" s="9">
        <f>IFERROR(VLOOKUP(B43,'[1]DADOS (OCULTAR)'!$P$3:$R$56,3,0),"")</f>
        <v>9039744000607</v>
      </c>
      <c r="B43" s="10" t="str">
        <f>'[1]TCE - ANEXO III - Preencher'!C52</f>
        <v>UPA SÃO LOURENÇO DA MATA</v>
      </c>
      <c r="C43" s="11"/>
      <c r="D43" s="12" t="str">
        <f>'[1]TCE - ANEXO III - Preencher'!E52</f>
        <v>CAROLINA MACHADO TRAJANO DA SILVA</v>
      </c>
      <c r="E43" s="10" t="str">
        <f>IF('[1]TCE - ANEXO III - Preencher'!F52="4 - Assistência Odontológica","2 - Outros Profissionais da Saúde",'[1]TCE - ANEXO III - Preencher'!F52)</f>
        <v>3-Administrativo</v>
      </c>
      <c r="F43" s="13">
        <f>'[1]TCE - ANEXO III - Preencher'!G52</f>
        <v>223605</v>
      </c>
      <c r="G43" s="14">
        <f>IF('[1]TCE - ANEXO III - Preencher'!H52="","",'[1]TCE - ANEXO III - Preencher'!H52)</f>
        <v>44348</v>
      </c>
      <c r="H43" s="15">
        <f>'[1]TCE - ANEXO III - Preencher'!I52</f>
        <v>0</v>
      </c>
      <c r="I43" s="15">
        <f>'[1]TCE - ANEXO III - Preencher'!J52</f>
        <v>359.27600000000001</v>
      </c>
      <c r="J43" s="15">
        <f>'[1]TCE - ANEXO III - Preencher'!K52</f>
        <v>0</v>
      </c>
      <c r="K43" s="16">
        <f>'[1]TCE - ANEXO III - Preencher'!L52</f>
        <v>120</v>
      </c>
      <c r="L43" s="16">
        <f>'[1]TCE - ANEXO III - Preencher'!M52</f>
        <v>3.1</v>
      </c>
      <c r="M43" s="16">
        <f t="shared" si="1"/>
        <v>116.9</v>
      </c>
      <c r="N43" s="16">
        <f>'[1]TCE - ANEXO III - Preencher'!O52</f>
        <v>3.78</v>
      </c>
      <c r="O43" s="16">
        <f>'[1]TCE - ANEXO III - Preencher'!P52</f>
        <v>0</v>
      </c>
      <c r="P43" s="17">
        <f t="shared" si="2"/>
        <v>3.78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479.95600000000002</v>
      </c>
    </row>
    <row r="44" spans="1:28" s="4" customFormat="1" x14ac:dyDescent="0.2">
      <c r="A44" s="9">
        <f>IFERROR(VLOOKUP(B44,'[1]DADOS (OCULTAR)'!$P$3:$R$56,3,0),"")</f>
        <v>9039744000607</v>
      </c>
      <c r="B44" s="10" t="str">
        <f>'[1]TCE - ANEXO III - Preencher'!C53</f>
        <v>UPA SÃO LOURENÇO DA MATA</v>
      </c>
      <c r="C44" s="11"/>
      <c r="D44" s="12" t="str">
        <f>'[1]TCE - ANEXO III - Preencher'!E53</f>
        <v>CELCINA MAGDA FIALHO DE ALMEIDA SILVA</v>
      </c>
      <c r="E44" s="10" t="str">
        <f>IF('[1]TCE - ANEXO III - Preencher'!F53="4 - Assistência Odontológica","2 - Outros Profissionais da Saúde",'[1]TCE - ANEXO III - Preencher'!F53)</f>
        <v>3-Administrativo</v>
      </c>
      <c r="F44" s="13">
        <f>'[1]TCE - ANEXO III - Preencher'!G53</f>
        <v>324115</v>
      </c>
      <c r="G44" s="14">
        <f>IF('[1]TCE - ANEXO III - Preencher'!H53="","",'[1]TCE - ANEXO III - Preencher'!H53)</f>
        <v>44348</v>
      </c>
      <c r="H44" s="15">
        <f>'[1]TCE - ANEXO III - Preencher'!I53</f>
        <v>0</v>
      </c>
      <c r="I44" s="15">
        <f>'[1]TCE - ANEXO III - Preencher'!J53</f>
        <v>267.4864</v>
      </c>
      <c r="J44" s="15">
        <f>'[1]TCE - ANEXO III - Preencher'!K53</f>
        <v>0</v>
      </c>
      <c r="K44" s="16">
        <f>'[1]TCE - ANEXO III - Preencher'!L53</f>
        <v>120</v>
      </c>
      <c r="L44" s="16">
        <f>'[1]TCE - ANEXO III - Preencher'!M53</f>
        <v>10.85</v>
      </c>
      <c r="M44" s="16">
        <f t="shared" si="1"/>
        <v>109.15</v>
      </c>
      <c r="N44" s="16">
        <f>'[1]TCE - ANEXO III - Preencher'!O53</f>
        <v>3.78</v>
      </c>
      <c r="O44" s="16">
        <f>'[1]TCE - ANEXO III - Preencher'!P53</f>
        <v>0</v>
      </c>
      <c r="P44" s="17">
        <f t="shared" si="2"/>
        <v>3.78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380.41639999999995</v>
      </c>
    </row>
    <row r="45" spans="1:28" s="4" customFormat="1" x14ac:dyDescent="0.2">
      <c r="A45" s="9">
        <f>IFERROR(VLOOKUP(B45,'[1]DADOS (OCULTAR)'!$P$3:$R$56,3,0),"")</f>
        <v>9039744000607</v>
      </c>
      <c r="B45" s="10" t="str">
        <f>'[1]TCE - ANEXO III - Preencher'!C54</f>
        <v>UPA SÃO LOURENÇO DA MATA</v>
      </c>
      <c r="C45" s="11"/>
      <c r="D45" s="12" t="str">
        <f>'[1]TCE - ANEXO III - Preencher'!E54</f>
        <v>CELSO IRAN AUGUSTO DE FREITAS</v>
      </c>
      <c r="E45" s="10" t="str">
        <f>IF('[1]TCE - ANEXO III - Preencher'!F54="4 - Assistência Odontológica","2 - Outros Profissionais da Saúde",'[1]TCE - ANEXO III - Preencher'!F54)</f>
        <v>3-Administrativo</v>
      </c>
      <c r="F45" s="13">
        <f>'[1]TCE - ANEXO III - Preencher'!G54</f>
        <v>514225</v>
      </c>
      <c r="G45" s="14">
        <f>IF('[1]TCE - ANEXO III - Preencher'!H54="","",'[1]TCE - ANEXO III - Preencher'!H54)</f>
        <v>44348</v>
      </c>
      <c r="H45" s="15">
        <f>'[1]TCE - ANEXO III - Preencher'!I54</f>
        <v>0</v>
      </c>
      <c r="I45" s="15">
        <f>'[1]TCE - ANEXO III - Preencher'!J54</f>
        <v>132.70160000000001</v>
      </c>
      <c r="J45" s="15">
        <f>'[1]TCE - ANEXO III - Preencher'!K54</f>
        <v>0</v>
      </c>
      <c r="K45" s="16">
        <f>'[1]TCE - ANEXO III - Preencher'!L54</f>
        <v>156.38999999999999</v>
      </c>
      <c r="L45" s="16">
        <f>'[1]TCE - ANEXO III - Preencher'!M54</f>
        <v>22</v>
      </c>
      <c r="M45" s="16">
        <f t="shared" si="1"/>
        <v>134.38999999999999</v>
      </c>
      <c r="N45" s="16">
        <f>'[1]TCE - ANEXO III - Preencher'!O54</f>
        <v>3.78</v>
      </c>
      <c r="O45" s="16">
        <f>'[1]TCE - ANEXO III - Preencher'!P54</f>
        <v>0</v>
      </c>
      <c r="P45" s="17">
        <f t="shared" si="2"/>
        <v>3.78</v>
      </c>
      <c r="Q45" s="16">
        <f>'[1]TCE - ANEXO III - Preencher'!R54</f>
        <v>228.91</v>
      </c>
      <c r="R45" s="16">
        <f>'[1]TCE - ANEXO III - Preencher'!S54</f>
        <v>61.38</v>
      </c>
      <c r="S45" s="17">
        <f t="shared" si="3"/>
        <v>167.53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438.40159999999992</v>
      </c>
    </row>
    <row r="46" spans="1:28" s="4" customFormat="1" x14ac:dyDescent="0.2">
      <c r="A46" s="9">
        <f>IFERROR(VLOOKUP(B46,'[1]DADOS (OCULTAR)'!$P$3:$R$56,3,0),"")</f>
        <v>9039744000607</v>
      </c>
      <c r="B46" s="10" t="str">
        <f>'[1]TCE - ANEXO III - Preencher'!C55</f>
        <v>UPA SÃO LOURENÇO DA MATA</v>
      </c>
      <c r="C46" s="11"/>
      <c r="D46" s="12" t="str">
        <f>'[1]TCE - ANEXO III - Preencher'!E55</f>
        <v>CICERA JOSEFA DOS SANTOS</v>
      </c>
      <c r="E46" s="10" t="str">
        <f>IF('[1]TCE - ANEXO III - Preencher'!F55="4 - Assistência Odontológica","2 - Outros Profissionais da Saúde",'[1]TCE - ANEXO III - Preencher'!F55)</f>
        <v>2-Outros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44348</v>
      </c>
      <c r="H46" s="15">
        <f>'[1]TCE - ANEXO III - Preencher'!I55</f>
        <v>0</v>
      </c>
      <c r="I46" s="15">
        <f>'[1]TCE - ANEXO III - Preencher'!J55</f>
        <v>160.95599999999999</v>
      </c>
      <c r="J46" s="15">
        <f>'[1]TCE - ANEXO III - Preencher'!K55</f>
        <v>0</v>
      </c>
      <c r="K46" s="16">
        <f>'[1]TCE - ANEXO III - Preencher'!L55</f>
        <v>156.38999999999999</v>
      </c>
      <c r="L46" s="16">
        <f>'[1]TCE - ANEXO III - Preencher'!M55</f>
        <v>22</v>
      </c>
      <c r="M46" s="16">
        <f t="shared" si="1"/>
        <v>134.38999999999999</v>
      </c>
      <c r="N46" s="16">
        <f>'[1]TCE - ANEXO III - Preencher'!O55</f>
        <v>3.78</v>
      </c>
      <c r="O46" s="16">
        <f>'[1]TCE - ANEXO III - Preencher'!P55</f>
        <v>0</v>
      </c>
      <c r="P46" s="17">
        <f t="shared" si="2"/>
        <v>3.78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299.12599999999998</v>
      </c>
    </row>
    <row r="47" spans="1:28" s="4" customFormat="1" x14ac:dyDescent="0.2">
      <c r="A47" s="9">
        <f>IFERROR(VLOOKUP(B47,'[1]DADOS (OCULTAR)'!$P$3:$R$56,3,0),"")</f>
        <v>9039744000607</v>
      </c>
      <c r="B47" s="10" t="str">
        <f>'[1]TCE - ANEXO III - Preencher'!C56</f>
        <v>UPA SÃO LOURENÇO DA MATA</v>
      </c>
      <c r="C47" s="11"/>
      <c r="D47" s="12" t="str">
        <f>'[1]TCE - ANEXO III - Preencher'!E56</f>
        <v>CRISTILEIDE SEVERINA DA SILVA</v>
      </c>
      <c r="E47" s="10" t="str">
        <f>IF('[1]TCE - ANEXO III - Preencher'!F56="4 - Assistência Odontológica","2 - Outros Profissionais da Saúde",'[1]TCE - ANEXO III - Preencher'!F56)</f>
        <v>3-Administrativo</v>
      </c>
      <c r="F47" s="13">
        <f>'[1]TCE - ANEXO III - Preencher'!G56</f>
        <v>515205</v>
      </c>
      <c r="G47" s="14">
        <f>IF('[1]TCE - ANEXO III - Preencher'!H56="","",'[1]TCE - ANEXO III - Preencher'!H56)</f>
        <v>44348</v>
      </c>
      <c r="H47" s="15">
        <f>'[1]TCE - ANEXO III - Preencher'!I56</f>
        <v>0</v>
      </c>
      <c r="I47" s="15">
        <f>'[1]TCE - ANEXO III - Preencher'!J56</f>
        <v>140.62880000000001</v>
      </c>
      <c r="J47" s="15">
        <f>'[1]TCE - ANEXO III - Preencher'!K56</f>
        <v>0</v>
      </c>
      <c r="K47" s="16">
        <f>'[1]TCE - ANEXO III - Preencher'!L56</f>
        <v>156.38999999999999</v>
      </c>
      <c r="L47" s="16">
        <f>'[1]TCE - ANEXO III - Preencher'!M56</f>
        <v>23.8</v>
      </c>
      <c r="M47" s="16">
        <f t="shared" si="1"/>
        <v>132.58999999999997</v>
      </c>
      <c r="N47" s="16">
        <f>'[1]TCE - ANEXO III - Preencher'!O56</f>
        <v>3.78</v>
      </c>
      <c r="O47" s="16">
        <f>'[1]TCE - ANEXO III - Preencher'!P56</f>
        <v>0</v>
      </c>
      <c r="P47" s="17">
        <f t="shared" si="2"/>
        <v>3.78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276.99879999999996</v>
      </c>
    </row>
    <row r="48" spans="1:28" s="4" customFormat="1" x14ac:dyDescent="0.2">
      <c r="A48" s="9">
        <f>IFERROR(VLOOKUP(B48,'[1]DADOS (OCULTAR)'!$P$3:$R$56,3,0),"")</f>
        <v>9039744000607</v>
      </c>
      <c r="B48" s="10" t="str">
        <f>'[1]TCE - ANEXO III - Preencher'!C57</f>
        <v>UPA SÃO LOURENÇO DA MATA</v>
      </c>
      <c r="C48" s="11"/>
      <c r="D48" s="12" t="str">
        <f>'[1]TCE - ANEXO III - Preencher'!E57</f>
        <v>DAIANE SUSAM NOBREGA CAMPOS ALVINO</v>
      </c>
      <c r="E48" s="10" t="str">
        <f>IF('[1]TCE - ANEXO III - Preencher'!F57="4 - Assistência Odontológica","2 - Outros Profissionais da Saúde",'[1]TCE - ANEXO III - Preencher'!F57)</f>
        <v>2-Outros Profissionais da Saúde</v>
      </c>
      <c r="F48" s="13">
        <f>'[1]TCE - ANEXO III - Preencher'!G57</f>
        <v>223505</v>
      </c>
      <c r="G48" s="14">
        <f>IF('[1]TCE - ANEXO III - Preencher'!H57="","",'[1]TCE - ANEXO III - Preencher'!H57)</f>
        <v>44348</v>
      </c>
      <c r="H48" s="15">
        <f>'[1]TCE - ANEXO III - Preencher'!I57</f>
        <v>0</v>
      </c>
      <c r="I48" s="15">
        <f>'[1]TCE - ANEXO III - Preencher'!J57</f>
        <v>95.763199999999998</v>
      </c>
      <c r="J48" s="15">
        <f>'[1]TCE - ANEXO III - Preencher'!K57</f>
        <v>0</v>
      </c>
      <c r="K48" s="16">
        <f>'[1]TCE - ANEXO III - Preencher'!L57</f>
        <v>156.38999999999999</v>
      </c>
      <c r="L48" s="16">
        <f>'[1]TCE - ANEXO III - Preencher'!M57</f>
        <v>2.39</v>
      </c>
      <c r="M48" s="16">
        <f t="shared" si="1"/>
        <v>154</v>
      </c>
      <c r="N48" s="16">
        <f>'[1]TCE - ANEXO III - Preencher'!O57</f>
        <v>3.78</v>
      </c>
      <c r="O48" s="16">
        <f>'[1]TCE - ANEXO III - Preencher'!P57</f>
        <v>0</v>
      </c>
      <c r="P48" s="17">
        <f t="shared" si="2"/>
        <v>3.78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253.54319999999998</v>
      </c>
    </row>
    <row r="49" spans="1:28" s="4" customFormat="1" x14ac:dyDescent="0.2">
      <c r="A49" s="9">
        <f>IFERROR(VLOOKUP(B49,'[1]DADOS (OCULTAR)'!$P$3:$R$56,3,0),"")</f>
        <v>9039744000607</v>
      </c>
      <c r="B49" s="10" t="str">
        <f>'[1]TCE - ANEXO III - Preencher'!C58</f>
        <v>UPA SÃO LOURENÇO DA MATA</v>
      </c>
      <c r="C49" s="11"/>
      <c r="D49" s="12" t="str">
        <f>'[1]TCE - ANEXO III - Preencher'!E58</f>
        <v>DANIELI LINS DA SILVA</v>
      </c>
      <c r="E49" s="10" t="str">
        <f>IF('[1]TCE - ANEXO III - Preencher'!F58="4 - Assistência Odontológica","2 - Outros Profissionais da Saúde",'[1]TCE - ANEXO III - Preencher'!F58)</f>
        <v>2-Outros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44348</v>
      </c>
      <c r="H49" s="15">
        <f>'[1]TCE - ANEXO III - Preencher'!I58</f>
        <v>0</v>
      </c>
      <c r="I49" s="15">
        <f>'[1]TCE - ANEXO III - Preencher'!J58</f>
        <v>105.92</v>
      </c>
      <c r="J49" s="15">
        <f>'[1]TCE - ANEXO III - Preencher'!K58</f>
        <v>0</v>
      </c>
      <c r="K49" s="16">
        <f>'[1]TCE - ANEXO III - Preencher'!L58</f>
        <v>156.38999999999999</v>
      </c>
      <c r="L49" s="16">
        <f>'[1]TCE - ANEXO III - Preencher'!M58</f>
        <v>22</v>
      </c>
      <c r="M49" s="16">
        <f t="shared" si="1"/>
        <v>134.38999999999999</v>
      </c>
      <c r="N49" s="16">
        <f>'[1]TCE - ANEXO III - Preencher'!O58</f>
        <v>3.78</v>
      </c>
      <c r="O49" s="16">
        <f>'[1]TCE - ANEXO III - Preencher'!P58</f>
        <v>0</v>
      </c>
      <c r="P49" s="17">
        <f t="shared" si="2"/>
        <v>3.78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244.09</v>
      </c>
    </row>
    <row r="50" spans="1:28" s="4" customFormat="1" x14ac:dyDescent="0.2">
      <c r="A50" s="9">
        <f>IFERROR(VLOOKUP(B50,'[1]DADOS (OCULTAR)'!$P$3:$R$56,3,0),"")</f>
        <v>9039744000607</v>
      </c>
      <c r="B50" s="10" t="str">
        <f>'[1]TCE - ANEXO III - Preencher'!C59</f>
        <v>UPA SÃO LOURENÇO DA MATA</v>
      </c>
      <c r="C50" s="11"/>
      <c r="D50" s="12" t="str">
        <f>'[1]TCE - ANEXO III - Preencher'!E59</f>
        <v>DAVI FRANCISCO DOS SANTOS</v>
      </c>
      <c r="E50" s="10" t="str">
        <f>IF('[1]TCE - ANEXO III - Preencher'!F59="4 - Assistência Odontológica","2 - Outros Profissionais da Saúde",'[1]TCE - ANEXO III - Preencher'!F59)</f>
        <v>3-Administrativo</v>
      </c>
      <c r="F50" s="13">
        <f>'[1]TCE - ANEXO III - Preencher'!G59</f>
        <v>521130</v>
      </c>
      <c r="G50" s="14">
        <f>IF('[1]TCE - ANEXO III - Preencher'!H59="","",'[1]TCE - ANEXO III - Preencher'!H59)</f>
        <v>44348</v>
      </c>
      <c r="H50" s="15">
        <f>'[1]TCE - ANEXO III - Preencher'!I59</f>
        <v>0</v>
      </c>
      <c r="I50" s="15">
        <f>'[1]TCE - ANEXO III - Preencher'!J59</f>
        <v>110.7184</v>
      </c>
      <c r="J50" s="15">
        <f>'[1]TCE - ANEXO III - Preencher'!K59</f>
        <v>0</v>
      </c>
      <c r="K50" s="16">
        <f>'[1]TCE - ANEXO III - Preencher'!L59</f>
        <v>156.38999999999999</v>
      </c>
      <c r="L50" s="16">
        <f>'[1]TCE - ANEXO III - Preencher'!M59</f>
        <v>22</v>
      </c>
      <c r="M50" s="16">
        <f t="shared" si="1"/>
        <v>134.38999999999999</v>
      </c>
      <c r="N50" s="16">
        <f>'[1]TCE - ANEXO III - Preencher'!O59</f>
        <v>3.78</v>
      </c>
      <c r="O50" s="16">
        <f>'[1]TCE - ANEXO III - Preencher'!P59</f>
        <v>0</v>
      </c>
      <c r="P50" s="17">
        <f t="shared" si="2"/>
        <v>3.78</v>
      </c>
      <c r="Q50" s="16">
        <f>'[1]TCE - ANEXO III - Preencher'!R59</f>
        <v>123.91</v>
      </c>
      <c r="R50" s="16">
        <f>'[1]TCE - ANEXO III - Preencher'!S59</f>
        <v>66</v>
      </c>
      <c r="S50" s="17">
        <f t="shared" si="3"/>
        <v>57.91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306.79840000000002</v>
      </c>
    </row>
    <row r="51" spans="1:28" s="4" customFormat="1" x14ac:dyDescent="0.2">
      <c r="A51" s="9">
        <f>IFERROR(VLOOKUP(B51,'[1]DADOS (OCULTAR)'!$P$3:$R$56,3,0),"")</f>
        <v>9039744000607</v>
      </c>
      <c r="B51" s="10" t="str">
        <f>'[1]TCE - ANEXO III - Preencher'!C60</f>
        <v>UPA SÃO LOURENÇO DA MATA</v>
      </c>
      <c r="C51" s="11"/>
      <c r="D51" s="12" t="str">
        <f>'[1]TCE - ANEXO III - Preencher'!E60</f>
        <v>DAVID DIEGO BARBOSA DA SILVA</v>
      </c>
      <c r="E51" s="10" t="str">
        <f>IF('[1]TCE - ANEXO III - Preencher'!F60="4 - Assistência Odontológica","2 - Outros Profissionais da Saúde",'[1]TCE - ANEXO III - Preencher'!F60)</f>
        <v>3-Administrativo</v>
      </c>
      <c r="F51" s="13">
        <f>'[1]TCE - ANEXO III - Preencher'!G60</f>
        <v>317210</v>
      </c>
      <c r="G51" s="14">
        <f>IF('[1]TCE - ANEXO III - Preencher'!H60="","",'[1]TCE - ANEXO III - Preencher'!H60)</f>
        <v>44348</v>
      </c>
      <c r="H51" s="15">
        <f>'[1]TCE - ANEXO III - Preencher'!I60</f>
        <v>0</v>
      </c>
      <c r="I51" s="15">
        <f>'[1]TCE - ANEXO III - Preencher'!J60</f>
        <v>140.09200000000001</v>
      </c>
      <c r="J51" s="15">
        <f>'[1]TCE - ANEXO III - Preencher'!K60</f>
        <v>0</v>
      </c>
      <c r="K51" s="16">
        <f>'[1]TCE - ANEXO III - Preencher'!L60</f>
        <v>156.38999999999999</v>
      </c>
      <c r="L51" s="16">
        <f>'[1]TCE - ANEXO III - Preencher'!M60</f>
        <v>34.79</v>
      </c>
      <c r="M51" s="16">
        <f t="shared" si="1"/>
        <v>121.6</v>
      </c>
      <c r="N51" s="16">
        <f>'[1]TCE - ANEXO III - Preencher'!O60</f>
        <v>3.78</v>
      </c>
      <c r="O51" s="16">
        <f>'[1]TCE - ANEXO III - Preencher'!P60</f>
        <v>0</v>
      </c>
      <c r="P51" s="17">
        <f t="shared" si="2"/>
        <v>3.78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265.47199999999998</v>
      </c>
    </row>
    <row r="52" spans="1:28" s="4" customFormat="1" x14ac:dyDescent="0.2">
      <c r="A52" s="9">
        <f>IFERROR(VLOOKUP(B52,'[1]DADOS (OCULTAR)'!$P$3:$R$56,3,0),"")</f>
        <v>9039744000607</v>
      </c>
      <c r="B52" s="10" t="str">
        <f>'[1]TCE - ANEXO III - Preencher'!C61</f>
        <v>UPA SÃO LOURENÇO DA MATA</v>
      </c>
      <c r="C52" s="11"/>
      <c r="D52" s="12" t="str">
        <f>'[1]TCE - ANEXO III - Preencher'!E61</f>
        <v>DEBSON JOSE DA SILVA</v>
      </c>
      <c r="E52" s="10" t="str">
        <f>IF('[1]TCE - ANEXO III - Preencher'!F61="4 - Assistência Odontológica","2 - Outros Profissionais da Saúde",'[1]TCE - ANEXO III - Preencher'!F61)</f>
        <v>3-Administrativo</v>
      </c>
      <c r="F52" s="13">
        <f>'[1]TCE - ANEXO III - Preencher'!G61</f>
        <v>411010</v>
      </c>
      <c r="G52" s="14">
        <f>IF('[1]TCE - ANEXO III - Preencher'!H61="","",'[1]TCE - ANEXO III - Preencher'!H61)</f>
        <v>44348</v>
      </c>
      <c r="H52" s="15">
        <f>'[1]TCE - ANEXO III - Preencher'!I61</f>
        <v>0</v>
      </c>
      <c r="I52" s="15">
        <f>'[1]TCE - ANEXO III - Preencher'!J61</f>
        <v>105.48</v>
      </c>
      <c r="J52" s="15">
        <f>'[1]TCE - ANEXO III - Preencher'!K61</f>
        <v>0</v>
      </c>
      <c r="K52" s="16">
        <f>'[1]TCE - ANEXO III - Preencher'!L61</f>
        <v>156.38999999999999</v>
      </c>
      <c r="L52" s="16">
        <f>'[1]TCE - ANEXO III - Preencher'!M61</f>
        <v>22</v>
      </c>
      <c r="M52" s="16">
        <f t="shared" si="1"/>
        <v>134.38999999999999</v>
      </c>
      <c r="N52" s="16">
        <f>'[1]TCE - ANEXO III - Preencher'!O61</f>
        <v>3.78</v>
      </c>
      <c r="O52" s="16">
        <f>'[1]TCE - ANEXO III - Preencher'!P61</f>
        <v>0</v>
      </c>
      <c r="P52" s="17">
        <f t="shared" si="2"/>
        <v>3.78</v>
      </c>
      <c r="Q52" s="16">
        <f>'[1]TCE - ANEXO III - Preencher'!R61</f>
        <v>116.41</v>
      </c>
      <c r="R52" s="16">
        <f>'[1]TCE - ANEXO III - Preencher'!S61</f>
        <v>66</v>
      </c>
      <c r="S52" s="17">
        <f t="shared" si="3"/>
        <v>50.41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294.06</v>
      </c>
    </row>
    <row r="53" spans="1:28" s="4" customFormat="1" x14ac:dyDescent="0.2">
      <c r="A53" s="9">
        <f>IFERROR(VLOOKUP(B53,'[1]DADOS (OCULTAR)'!$P$3:$R$56,3,0),"")</f>
        <v>9039744000607</v>
      </c>
      <c r="B53" s="10" t="str">
        <f>'[1]TCE - ANEXO III - Preencher'!C62</f>
        <v>UPA SÃO LOURENÇO DA MATA</v>
      </c>
      <c r="C53" s="11"/>
      <c r="D53" s="12" t="str">
        <f>'[1]TCE - ANEXO III - Preencher'!E62</f>
        <v>DEYSE HELLEN DA SILVA FREITAS</v>
      </c>
      <c r="E53" s="10" t="str">
        <f>IF('[1]TCE - ANEXO III - Preencher'!F62="4 - Assistência Odontológica","2 - Outros Profissionais da Saúde",'[1]TCE - ANEXO III - Preencher'!F62)</f>
        <v>3-Administrativo</v>
      </c>
      <c r="F53" s="13">
        <f>'[1]TCE - ANEXO III - Preencher'!G62</f>
        <v>411010</v>
      </c>
      <c r="G53" s="14">
        <f>IF('[1]TCE - ANEXO III - Preencher'!H62="","",'[1]TCE - ANEXO III - Preencher'!H62)</f>
        <v>44348</v>
      </c>
      <c r="H53" s="15">
        <f>'[1]TCE - ANEXO III - Preencher'!I62</f>
        <v>0</v>
      </c>
      <c r="I53" s="15">
        <f>'[1]TCE - ANEXO III - Preencher'!J62</f>
        <v>134.744</v>
      </c>
      <c r="J53" s="15">
        <f>'[1]TCE - ANEXO III - Preencher'!K62</f>
        <v>0</v>
      </c>
      <c r="K53" s="16">
        <f>'[1]TCE - ANEXO III - Preencher'!L62</f>
        <v>156.38999999999999</v>
      </c>
      <c r="L53" s="16">
        <f>'[1]TCE - ANEXO III - Preencher'!M62</f>
        <v>22</v>
      </c>
      <c r="M53" s="16">
        <f t="shared" si="1"/>
        <v>134.38999999999999</v>
      </c>
      <c r="N53" s="16">
        <f>'[1]TCE - ANEXO III - Preencher'!O62</f>
        <v>3.78</v>
      </c>
      <c r="O53" s="16">
        <f>'[1]TCE - ANEXO III - Preencher'!P62</f>
        <v>0</v>
      </c>
      <c r="P53" s="17">
        <f t="shared" si="2"/>
        <v>3.78</v>
      </c>
      <c r="Q53" s="16">
        <f>'[1]TCE - ANEXO III - Preencher'!R62</f>
        <v>168.91</v>
      </c>
      <c r="R53" s="16">
        <f>'[1]TCE - ANEXO III - Preencher'!S62</f>
        <v>59.4</v>
      </c>
      <c r="S53" s="17">
        <f t="shared" si="3"/>
        <v>109.50999999999999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382.42399999999998</v>
      </c>
    </row>
    <row r="54" spans="1:28" s="4" customFormat="1" x14ac:dyDescent="0.2">
      <c r="A54" s="9">
        <f>IFERROR(VLOOKUP(B54,'[1]DADOS (OCULTAR)'!$P$3:$R$56,3,0),"")</f>
        <v>9039744000607</v>
      </c>
      <c r="B54" s="10" t="str">
        <f>'[1]TCE - ANEXO III - Preencher'!C63</f>
        <v>UPA SÃO LOURENÇO DA MATA</v>
      </c>
      <c r="C54" s="11"/>
      <c r="D54" s="12" t="str">
        <f>'[1]TCE - ANEXO III - Preencher'!E63</f>
        <v>DEYVSON MARCONI DA SILVA</v>
      </c>
      <c r="E54" s="10" t="str">
        <f>IF('[1]TCE - ANEXO III - Preencher'!F63="4 - Assistência Odontológica","2 - Outros Profissionais da Saúde",'[1]TCE - ANEXO III - Preencher'!F63)</f>
        <v>3-Administrativo</v>
      </c>
      <c r="F54" s="13">
        <f>'[1]TCE - ANEXO III - Preencher'!G63</f>
        <v>515110</v>
      </c>
      <c r="G54" s="14">
        <f>IF('[1]TCE - ANEXO III - Preencher'!H63="","",'[1]TCE - ANEXO III - Preencher'!H63)</f>
        <v>44348</v>
      </c>
      <c r="H54" s="15">
        <f>'[1]TCE - ANEXO III - Preencher'!I63</f>
        <v>0</v>
      </c>
      <c r="I54" s="15">
        <f>'[1]TCE - ANEXO III - Preencher'!J63</f>
        <v>110</v>
      </c>
      <c r="J54" s="15">
        <f>'[1]TCE - ANEXO III - Preencher'!K63</f>
        <v>0</v>
      </c>
      <c r="K54" s="16">
        <f>'[1]TCE - ANEXO III - Preencher'!L63</f>
        <v>156.38999999999999</v>
      </c>
      <c r="L54" s="16">
        <f>'[1]TCE - ANEXO III - Preencher'!M63</f>
        <v>22</v>
      </c>
      <c r="M54" s="16">
        <f t="shared" si="1"/>
        <v>134.38999999999999</v>
      </c>
      <c r="N54" s="16">
        <f>'[1]TCE - ANEXO III - Preencher'!O63</f>
        <v>3.78</v>
      </c>
      <c r="O54" s="16">
        <f>'[1]TCE - ANEXO III - Preencher'!P63</f>
        <v>0</v>
      </c>
      <c r="P54" s="17">
        <f t="shared" si="2"/>
        <v>3.78</v>
      </c>
      <c r="Q54" s="16">
        <f>'[1]TCE - ANEXO III - Preencher'!R63</f>
        <v>116.41</v>
      </c>
      <c r="R54" s="16">
        <f>'[1]TCE - ANEXO III - Preencher'!S63</f>
        <v>66</v>
      </c>
      <c r="S54" s="17">
        <f t="shared" si="3"/>
        <v>50.41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298.58</v>
      </c>
    </row>
    <row r="55" spans="1:28" s="4" customFormat="1" x14ac:dyDescent="0.2">
      <c r="A55" s="9">
        <f>IFERROR(VLOOKUP(B55,'[1]DADOS (OCULTAR)'!$P$3:$R$56,3,0),"")</f>
        <v>9039744000607</v>
      </c>
      <c r="B55" s="10" t="str">
        <f>'[1]TCE - ANEXO III - Preencher'!C64</f>
        <v>UPA SÃO LOURENÇO DA MATA</v>
      </c>
      <c r="C55" s="11"/>
      <c r="D55" s="12" t="str">
        <f>'[1]TCE - ANEXO III - Preencher'!E64</f>
        <v>DIEGO ANTONIO DA SILVA</v>
      </c>
      <c r="E55" s="10" t="str">
        <f>IF('[1]TCE - ANEXO III - Preencher'!F64="4 - Assistência Odontológica","2 - Outros Profissionais da Saúde",'[1]TCE - ANEXO III - Preencher'!F64)</f>
        <v>1-Médico</v>
      </c>
      <c r="F55" s="13">
        <f>'[1]TCE - ANEXO III - Preencher'!G64</f>
        <v>225125</v>
      </c>
      <c r="G55" s="14">
        <f>IF('[1]TCE - ANEXO III - Preencher'!H64="","",'[1]TCE - ANEXO III - Preencher'!H64)</f>
        <v>44348</v>
      </c>
      <c r="H55" s="15">
        <f>'[1]TCE - ANEXO III - Preencher'!I64</f>
        <v>0</v>
      </c>
      <c r="I55" s="15">
        <f>'[1]TCE - ANEXO III - Preencher'!J64</f>
        <v>680.22800000000007</v>
      </c>
      <c r="J55" s="15">
        <f>'[1]TCE - ANEXO III - Preencher'!K64</f>
        <v>0</v>
      </c>
      <c r="K55" s="16">
        <f>'[1]TCE - ANEXO III - Preencher'!L64</f>
        <v>156.38999999999999</v>
      </c>
      <c r="L55" s="16">
        <f>'[1]TCE - ANEXO III - Preencher'!M64</f>
        <v>25.34</v>
      </c>
      <c r="M55" s="16">
        <f t="shared" si="1"/>
        <v>131.04999999999998</v>
      </c>
      <c r="N55" s="16">
        <f>'[1]TCE - ANEXO III - Preencher'!O64</f>
        <v>3.78</v>
      </c>
      <c r="O55" s="16">
        <f>'[1]TCE - ANEXO III - Preencher'!P64</f>
        <v>0</v>
      </c>
      <c r="P55" s="17">
        <f t="shared" si="2"/>
        <v>3.78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815.05799999999999</v>
      </c>
    </row>
    <row r="56" spans="1:28" s="4" customFormat="1" x14ac:dyDescent="0.2">
      <c r="A56" s="9">
        <f>IFERROR(VLOOKUP(B56,'[1]DADOS (OCULTAR)'!$P$3:$R$56,3,0),"")</f>
        <v>9039744000607</v>
      </c>
      <c r="B56" s="10" t="str">
        <f>'[1]TCE - ANEXO III - Preencher'!C65</f>
        <v>UPA SÃO LOURENÇO DA MATA</v>
      </c>
      <c r="C56" s="11"/>
      <c r="D56" s="12" t="str">
        <f>'[1]TCE - ANEXO III - Preencher'!E65</f>
        <v>EDER PEREIRA DE LIMA</v>
      </c>
      <c r="E56" s="10" t="str">
        <f>IF('[1]TCE - ANEXO III - Preencher'!F65="4 - Assistência Odontológica","2 - Outros Profissionais da Saúde",'[1]TCE - ANEXO III - Preencher'!F65)</f>
        <v>2-Outros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44348</v>
      </c>
      <c r="H56" s="15">
        <f>'[1]TCE - ANEXO III - Preencher'!I65</f>
        <v>0</v>
      </c>
      <c r="I56" s="15">
        <f>'[1]TCE - ANEXO III - Preencher'!J65</f>
        <v>116.5064</v>
      </c>
      <c r="J56" s="15">
        <f>'[1]TCE - ANEXO III - Preencher'!K65</f>
        <v>0</v>
      </c>
      <c r="K56" s="16">
        <f>'[1]TCE - ANEXO III - Preencher'!L65</f>
        <v>156.38999999999999</v>
      </c>
      <c r="L56" s="16">
        <f>'[1]TCE - ANEXO III - Preencher'!M65</f>
        <v>22</v>
      </c>
      <c r="M56" s="16">
        <f t="shared" si="1"/>
        <v>134.38999999999999</v>
      </c>
      <c r="N56" s="16">
        <f>'[1]TCE - ANEXO III - Preencher'!O65</f>
        <v>3.78</v>
      </c>
      <c r="O56" s="16">
        <f>'[1]TCE - ANEXO III - Preencher'!P65</f>
        <v>0</v>
      </c>
      <c r="P56" s="17">
        <f t="shared" si="2"/>
        <v>3.78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254.67639999999997</v>
      </c>
    </row>
    <row r="57" spans="1:28" s="4" customFormat="1" x14ac:dyDescent="0.2">
      <c r="A57" s="9">
        <f>IFERROR(VLOOKUP(B57,'[1]DADOS (OCULTAR)'!$P$3:$R$56,3,0),"")</f>
        <v>9039744000607</v>
      </c>
      <c r="B57" s="10" t="str">
        <f>'[1]TCE - ANEXO III - Preencher'!C66</f>
        <v>UPA SÃO LOURENÇO DA MATA</v>
      </c>
      <c r="C57" s="11"/>
      <c r="D57" s="12" t="str">
        <f>'[1]TCE - ANEXO III - Preencher'!E66</f>
        <v>EDILSON BERNARDO DA SILVA</v>
      </c>
      <c r="E57" s="10" t="str">
        <f>IF('[1]TCE - ANEXO III - Preencher'!F66="4 - Assistência Odontológica","2 - Outros Profissionais da Saúde",'[1]TCE - ANEXO III - Preencher'!F66)</f>
        <v>2-Outros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44348</v>
      </c>
      <c r="H57" s="15">
        <f>'[1]TCE - ANEXO III - Preencher'!I66</f>
        <v>0</v>
      </c>
      <c r="I57" s="15">
        <f>'[1]TCE - ANEXO III - Preencher'!J66</f>
        <v>301.49919999999997</v>
      </c>
      <c r="J57" s="15">
        <f>'[1]TCE - ANEXO III - Preencher'!K66</f>
        <v>0</v>
      </c>
      <c r="K57" s="16">
        <f>'[1]TCE - ANEXO III - Preencher'!L66</f>
        <v>156.38999999999999</v>
      </c>
      <c r="L57" s="16">
        <f>'[1]TCE - ANEXO III - Preencher'!M66</f>
        <v>2.62</v>
      </c>
      <c r="M57" s="16">
        <f t="shared" si="1"/>
        <v>153.76999999999998</v>
      </c>
      <c r="N57" s="16">
        <f>'[1]TCE - ANEXO III - Preencher'!O66</f>
        <v>3.78</v>
      </c>
      <c r="O57" s="16">
        <f>'[1]TCE - ANEXO III - Preencher'!P66</f>
        <v>0</v>
      </c>
      <c r="P57" s="17">
        <f t="shared" si="2"/>
        <v>3.78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459.04919999999993</v>
      </c>
    </row>
    <row r="58" spans="1:28" s="4" customFormat="1" x14ac:dyDescent="0.2">
      <c r="A58" s="9">
        <f>IFERROR(VLOOKUP(B58,'[1]DADOS (OCULTAR)'!$P$3:$R$56,3,0),"")</f>
        <v>9039744000607</v>
      </c>
      <c r="B58" s="10" t="str">
        <f>'[1]TCE - ANEXO III - Preencher'!C67</f>
        <v>UPA SÃO LOURENÇO DA MATA</v>
      </c>
      <c r="C58" s="11"/>
      <c r="D58" s="12" t="str">
        <f>'[1]TCE - ANEXO III - Preencher'!E67</f>
        <v>EDINWILSA SILVA DE MELO</v>
      </c>
      <c r="E58" s="10" t="str">
        <f>IF('[1]TCE - ANEXO III - Preencher'!F67="4 - Assistência Odontológica","2 - Outros Profissionais da Saúde",'[1]TCE - ANEXO III - Preencher'!F67)</f>
        <v>2-Outros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44348</v>
      </c>
      <c r="H58" s="15">
        <f>'[1]TCE - ANEXO III - Preencher'!I67</f>
        <v>0</v>
      </c>
      <c r="I58" s="15">
        <f>'[1]TCE - ANEXO III - Preencher'!J67</f>
        <v>128.0376</v>
      </c>
      <c r="J58" s="15">
        <f>'[1]TCE - ANEXO III - Preencher'!K67</f>
        <v>0</v>
      </c>
      <c r="K58" s="16">
        <f>'[1]TCE - ANEXO III - Preencher'!L67</f>
        <v>156.38999999999999</v>
      </c>
      <c r="L58" s="16">
        <f>'[1]TCE - ANEXO III - Preencher'!M67</f>
        <v>22</v>
      </c>
      <c r="M58" s="16">
        <f t="shared" si="1"/>
        <v>134.38999999999999</v>
      </c>
      <c r="N58" s="16">
        <f>'[1]TCE - ANEXO III - Preencher'!O67</f>
        <v>3.78</v>
      </c>
      <c r="O58" s="16">
        <f>'[1]TCE - ANEXO III - Preencher'!P67</f>
        <v>0</v>
      </c>
      <c r="P58" s="17">
        <f t="shared" si="2"/>
        <v>3.78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266.20759999999996</v>
      </c>
    </row>
    <row r="59" spans="1:28" s="4" customFormat="1" x14ac:dyDescent="0.2">
      <c r="A59" s="9">
        <f>IFERROR(VLOOKUP(B59,'[1]DADOS (OCULTAR)'!$P$3:$R$56,3,0),"")</f>
        <v>9039744000607</v>
      </c>
      <c r="B59" s="10" t="str">
        <f>'[1]TCE - ANEXO III - Preencher'!C68</f>
        <v>UPA SÃO LOURENÇO DA MATA</v>
      </c>
      <c r="C59" s="11"/>
      <c r="D59" s="12" t="str">
        <f>'[1]TCE - ANEXO III - Preencher'!E68</f>
        <v>EDMILSON DE OLIVEIRA FERNANDES</v>
      </c>
      <c r="E59" s="10" t="str">
        <f>IF('[1]TCE - ANEXO III - Preencher'!F68="4 - Assistência Odontológica","2 - Outros Profissionais da Saúde",'[1]TCE - ANEXO III - Preencher'!F68)</f>
        <v>3-Administrativo</v>
      </c>
      <c r="F59" s="13">
        <f>'[1]TCE - ANEXO III - Preencher'!G68</f>
        <v>517410</v>
      </c>
      <c r="G59" s="14">
        <f>IF('[1]TCE - ANEXO III - Preencher'!H68="","",'[1]TCE - ANEXO III - Preencher'!H68)</f>
        <v>44348</v>
      </c>
      <c r="H59" s="15">
        <f>'[1]TCE - ANEXO III - Preencher'!I68</f>
        <v>0</v>
      </c>
      <c r="I59" s="15">
        <f>'[1]TCE - ANEXO III - Preencher'!J68</f>
        <v>105.6</v>
      </c>
      <c r="J59" s="15">
        <f>'[1]TCE - ANEXO III - Preencher'!K68</f>
        <v>0</v>
      </c>
      <c r="K59" s="16">
        <f>'[1]TCE - ANEXO III - Preencher'!L68</f>
        <v>156.38999999999999</v>
      </c>
      <c r="L59" s="16">
        <f>'[1]TCE - ANEXO III - Preencher'!M68</f>
        <v>22</v>
      </c>
      <c r="M59" s="16">
        <f t="shared" si="1"/>
        <v>134.38999999999999</v>
      </c>
      <c r="N59" s="16">
        <f>'[1]TCE - ANEXO III - Preencher'!O68</f>
        <v>3.78</v>
      </c>
      <c r="O59" s="16">
        <f>'[1]TCE - ANEXO III - Preencher'!P68</f>
        <v>0</v>
      </c>
      <c r="P59" s="17">
        <f t="shared" si="2"/>
        <v>3.78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243.76999999999998</v>
      </c>
    </row>
    <row r="60" spans="1:28" s="4" customFormat="1" x14ac:dyDescent="0.2">
      <c r="A60" s="9">
        <f>IFERROR(VLOOKUP(B60,'[1]DADOS (OCULTAR)'!$P$3:$R$56,3,0),"")</f>
        <v>9039744000607</v>
      </c>
      <c r="B60" s="10" t="str">
        <f>'[1]TCE - ANEXO III - Preencher'!C69</f>
        <v>UPA SÃO LOURENÇO DA MATA</v>
      </c>
      <c r="C60" s="11"/>
      <c r="D60" s="12" t="str">
        <f>'[1]TCE - ANEXO III - Preencher'!E69</f>
        <v>EDNA MARIA DE MELO</v>
      </c>
      <c r="E60" s="10" t="str">
        <f>IF('[1]TCE - ANEXO III - Preencher'!F69="4 - Assistência Odontológica","2 - Outros Profissionais da Saúde",'[1]TCE - ANEXO III - Preencher'!F69)</f>
        <v>3-Administrativo</v>
      </c>
      <c r="F60" s="13">
        <f>'[1]TCE - ANEXO III - Preencher'!G69</f>
        <v>521130</v>
      </c>
      <c r="G60" s="14">
        <f>IF('[1]TCE - ANEXO III - Preencher'!H69="","",'[1]TCE - ANEXO III - Preencher'!H69)</f>
        <v>44348</v>
      </c>
      <c r="H60" s="15">
        <f>'[1]TCE - ANEXO III - Preencher'!I69</f>
        <v>0</v>
      </c>
      <c r="I60" s="15">
        <f>'[1]TCE - ANEXO III - Preencher'!J69</f>
        <v>87.98</v>
      </c>
      <c r="J60" s="15">
        <f>'[1]TCE - ANEXO III - Preencher'!K69</f>
        <v>0</v>
      </c>
      <c r="K60" s="16">
        <f>'[1]TCE - ANEXO III - Preencher'!L69</f>
        <v>156.38999999999999</v>
      </c>
      <c r="L60" s="16">
        <f>'[1]TCE - ANEXO III - Preencher'!M69</f>
        <v>22</v>
      </c>
      <c r="M60" s="16">
        <f t="shared" si="1"/>
        <v>134.38999999999999</v>
      </c>
      <c r="N60" s="16">
        <f>'[1]TCE - ANEXO III - Preencher'!O69</f>
        <v>3.78</v>
      </c>
      <c r="O60" s="16">
        <f>'[1]TCE - ANEXO III - Preencher'!P69</f>
        <v>0</v>
      </c>
      <c r="P60" s="17">
        <f t="shared" si="2"/>
        <v>3.78</v>
      </c>
      <c r="Q60" s="16">
        <f>'[1]TCE - ANEXO III - Preencher'!R69</f>
        <v>0</v>
      </c>
      <c r="R60" s="16">
        <f>'[1]TCE - ANEXO III - Preencher'!S69</f>
        <v>66</v>
      </c>
      <c r="S60" s="17">
        <f t="shared" si="3"/>
        <v>-66</v>
      </c>
      <c r="T60" s="16">
        <f>'[1]TCE - ANEXO III - Preencher'!U69</f>
        <v>66.12</v>
      </c>
      <c r="U60" s="16">
        <f>'[1]TCE - ANEXO III - Preencher'!V69</f>
        <v>0</v>
      </c>
      <c r="V60" s="17">
        <f t="shared" si="4"/>
        <v>66.12</v>
      </c>
      <c r="W60" s="18" t="str">
        <f>IF('[1]TCE - ANEXO III - Preencher'!X69="","",'[1]TCE - ANEXO III - Preencher'!X69)</f>
        <v>AUXILIO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226.27</v>
      </c>
    </row>
    <row r="61" spans="1:28" s="4" customFormat="1" x14ac:dyDescent="0.2">
      <c r="A61" s="9">
        <f>IFERROR(VLOOKUP(B61,'[1]DADOS (OCULTAR)'!$P$3:$R$56,3,0),"")</f>
        <v>9039744000607</v>
      </c>
      <c r="B61" s="10" t="str">
        <f>'[1]TCE - ANEXO III - Preencher'!C70</f>
        <v>UPA SÃO LOURENÇO DA MATA</v>
      </c>
      <c r="C61" s="11"/>
      <c r="D61" s="12" t="str">
        <f>'[1]TCE - ANEXO III - Preencher'!E70</f>
        <v>EDSON BATISTA BARBOSA</v>
      </c>
      <c r="E61" s="10" t="str">
        <f>IF('[1]TCE - ANEXO III - Preencher'!F70="4 - Assistência Odontológica","2 - Outros Profissionais da Saúde",'[1]TCE - ANEXO III - Preencher'!F70)</f>
        <v>3-Administrativo</v>
      </c>
      <c r="F61" s="13">
        <f>'[1]TCE - ANEXO III - Preencher'!G70</f>
        <v>517410</v>
      </c>
      <c r="G61" s="14">
        <f>IF('[1]TCE - ANEXO III - Preencher'!H70="","",'[1]TCE - ANEXO III - Preencher'!H70)</f>
        <v>44348</v>
      </c>
      <c r="H61" s="15">
        <f>'[1]TCE - ANEXO III - Preencher'!I70</f>
        <v>0</v>
      </c>
      <c r="I61" s="15">
        <f>'[1]TCE - ANEXO III - Preencher'!J70</f>
        <v>172.70959999999999</v>
      </c>
      <c r="J61" s="15">
        <f>'[1]TCE - ANEXO III - Preencher'!K70</f>
        <v>0</v>
      </c>
      <c r="K61" s="16">
        <f>'[1]TCE - ANEXO III - Preencher'!L70</f>
        <v>156.38999999999999</v>
      </c>
      <c r="L61" s="16">
        <f>'[1]TCE - ANEXO III - Preencher'!M70</f>
        <v>22</v>
      </c>
      <c r="M61" s="16">
        <f t="shared" si="1"/>
        <v>134.38999999999999</v>
      </c>
      <c r="N61" s="16">
        <f>'[1]TCE - ANEXO III - Preencher'!O70</f>
        <v>3.78</v>
      </c>
      <c r="O61" s="16">
        <f>'[1]TCE - ANEXO III - Preencher'!P70</f>
        <v>0</v>
      </c>
      <c r="P61" s="17">
        <f t="shared" si="2"/>
        <v>3.78</v>
      </c>
      <c r="Q61" s="16">
        <f>'[1]TCE - ANEXO III - Preencher'!R70</f>
        <v>123.91</v>
      </c>
      <c r="R61" s="16">
        <f>'[1]TCE - ANEXO III - Preencher'!S70</f>
        <v>66</v>
      </c>
      <c r="S61" s="17">
        <f t="shared" si="3"/>
        <v>57.91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368.78959999999995</v>
      </c>
    </row>
    <row r="62" spans="1:28" s="4" customFormat="1" x14ac:dyDescent="0.2">
      <c r="A62" s="9">
        <f>IFERROR(VLOOKUP(B62,'[1]DADOS (OCULTAR)'!$P$3:$R$56,3,0),"")</f>
        <v>9039744000607</v>
      </c>
      <c r="B62" s="10" t="str">
        <f>'[1]TCE - ANEXO III - Preencher'!C71</f>
        <v>UPA SÃO LOURENÇO DA MATA</v>
      </c>
      <c r="C62" s="11"/>
      <c r="D62" s="12" t="str">
        <f>'[1]TCE - ANEXO III - Preencher'!E71</f>
        <v>EDSON JOSE DA SILVA</v>
      </c>
      <c r="E62" s="10" t="str">
        <f>IF('[1]TCE - ANEXO III - Preencher'!F71="4 - Assistência Odontológica","2 - Outros Profissionais da Saúde",'[1]TCE - ANEXO III - Preencher'!F71)</f>
        <v>3-Administrativo</v>
      </c>
      <c r="F62" s="13">
        <f>'[1]TCE - ANEXO III - Preencher'!G71</f>
        <v>766420</v>
      </c>
      <c r="G62" s="14">
        <f>IF('[1]TCE - ANEXO III - Preencher'!H71="","",'[1]TCE - ANEXO III - Preencher'!H71)</f>
        <v>44348</v>
      </c>
      <c r="H62" s="15">
        <f>'[1]TCE - ANEXO III - Preencher'!I71</f>
        <v>0</v>
      </c>
      <c r="I62" s="15">
        <f>'[1]TCE - ANEXO III - Preencher'!J71</f>
        <v>132</v>
      </c>
      <c r="J62" s="15">
        <f>'[1]TCE - ANEXO III - Preencher'!K71</f>
        <v>0</v>
      </c>
      <c r="K62" s="16">
        <f>'[1]TCE - ANEXO III - Preencher'!L71</f>
        <v>156.38999999999999</v>
      </c>
      <c r="L62" s="16">
        <f>'[1]TCE - ANEXO III - Preencher'!M71</f>
        <v>10.85</v>
      </c>
      <c r="M62" s="16">
        <f t="shared" si="1"/>
        <v>145.54</v>
      </c>
      <c r="N62" s="16">
        <f>'[1]TCE - ANEXO III - Preencher'!O71</f>
        <v>3.78</v>
      </c>
      <c r="O62" s="16">
        <f>'[1]TCE - ANEXO III - Preencher'!P71</f>
        <v>0</v>
      </c>
      <c r="P62" s="17">
        <f t="shared" si="2"/>
        <v>3.78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281.31999999999994</v>
      </c>
    </row>
    <row r="63" spans="1:28" s="4" customFormat="1" x14ac:dyDescent="0.2">
      <c r="A63" s="9">
        <f>IFERROR(VLOOKUP(B63,'[1]DADOS (OCULTAR)'!$P$3:$R$56,3,0),"")</f>
        <v>9039744000607</v>
      </c>
      <c r="B63" s="10" t="str">
        <f>'[1]TCE - ANEXO III - Preencher'!C72</f>
        <v>UPA SÃO LOURENÇO DA MATA</v>
      </c>
      <c r="C63" s="11"/>
      <c r="D63" s="12" t="str">
        <f>'[1]TCE - ANEXO III - Preencher'!E72</f>
        <v>EDSON PEREIRA DA SILVA</v>
      </c>
      <c r="E63" s="10" t="str">
        <f>IF('[1]TCE - ANEXO III - Preencher'!F72="4 - Assistência Odontológica","2 - Outros Profissionais da Saúde",'[1]TCE - ANEXO III - Preencher'!F72)</f>
        <v>3-Administrativo</v>
      </c>
      <c r="F63" s="13">
        <f>'[1]TCE - ANEXO III - Preencher'!G72</f>
        <v>223605</v>
      </c>
      <c r="G63" s="14">
        <f>IF('[1]TCE - ANEXO III - Preencher'!H72="","",'[1]TCE - ANEXO III - Preencher'!H72)</f>
        <v>44348</v>
      </c>
      <c r="H63" s="15">
        <f>'[1]TCE - ANEXO III - Preencher'!I72</f>
        <v>0</v>
      </c>
      <c r="I63" s="15">
        <f>'[1]TCE - ANEXO III - Preencher'!J72</f>
        <v>393.50400000000002</v>
      </c>
      <c r="J63" s="15">
        <f>'[1]TCE - ANEXO III - Preencher'!K72</f>
        <v>0</v>
      </c>
      <c r="K63" s="16">
        <f>'[1]TCE - ANEXO III - Preencher'!L72</f>
        <v>156.38999999999999</v>
      </c>
      <c r="L63" s="16">
        <f>'[1]TCE - ANEXO III - Preencher'!M72</f>
        <v>3.1</v>
      </c>
      <c r="M63" s="16">
        <f t="shared" si="1"/>
        <v>153.29</v>
      </c>
      <c r="N63" s="16">
        <f>'[1]TCE - ANEXO III - Preencher'!O72</f>
        <v>3.78</v>
      </c>
      <c r="O63" s="16">
        <f>'[1]TCE - ANEXO III - Preencher'!P72</f>
        <v>0</v>
      </c>
      <c r="P63" s="17">
        <f t="shared" si="2"/>
        <v>3.78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550.57399999999996</v>
      </c>
    </row>
    <row r="64" spans="1:28" s="4" customFormat="1" x14ac:dyDescent="0.2">
      <c r="A64" s="9">
        <f>IFERROR(VLOOKUP(B64,'[1]DADOS (OCULTAR)'!$P$3:$R$56,3,0),"")</f>
        <v>9039744000607</v>
      </c>
      <c r="B64" s="10" t="str">
        <f>'[1]TCE - ANEXO III - Preencher'!C73</f>
        <v>UPA SÃO LOURENÇO DA MATA</v>
      </c>
      <c r="C64" s="11"/>
      <c r="D64" s="12" t="str">
        <f>'[1]TCE - ANEXO III - Preencher'!E73</f>
        <v>EDUARDO CABRAL DA SILVA</v>
      </c>
      <c r="E64" s="10" t="str">
        <f>IF('[1]TCE - ANEXO III - Preencher'!F73="4 - Assistência Odontológica","2 - Outros Profissionais da Saúde",'[1]TCE - ANEXO III - Preencher'!F73)</f>
        <v>3-Administrativo</v>
      </c>
      <c r="F64" s="13">
        <f>'[1]TCE - ANEXO III - Preencher'!G73</f>
        <v>514225</v>
      </c>
      <c r="G64" s="14">
        <f>IF('[1]TCE - ANEXO III - Preencher'!H73="","",'[1]TCE - ANEXO III - Preencher'!H73)</f>
        <v>44348</v>
      </c>
      <c r="H64" s="15">
        <f>'[1]TCE - ANEXO III - Preencher'!I73</f>
        <v>0</v>
      </c>
      <c r="I64" s="15">
        <f>'[1]TCE - ANEXO III - Preencher'!J73</f>
        <v>143.96879999999999</v>
      </c>
      <c r="J64" s="15">
        <f>'[1]TCE - ANEXO III - Preencher'!K73</f>
        <v>0</v>
      </c>
      <c r="K64" s="16">
        <f>'[1]TCE - ANEXO III - Preencher'!L73</f>
        <v>156.38999999999999</v>
      </c>
      <c r="L64" s="16">
        <f>'[1]TCE - ANEXO III - Preencher'!M73</f>
        <v>22</v>
      </c>
      <c r="M64" s="16">
        <f t="shared" si="1"/>
        <v>134.38999999999999</v>
      </c>
      <c r="N64" s="16">
        <f>'[1]TCE - ANEXO III - Preencher'!O73</f>
        <v>3.78</v>
      </c>
      <c r="O64" s="16">
        <f>'[1]TCE - ANEXO III - Preencher'!P73</f>
        <v>0</v>
      </c>
      <c r="P64" s="17">
        <f t="shared" si="2"/>
        <v>3.78</v>
      </c>
      <c r="Q64" s="16">
        <f>'[1]TCE - ANEXO III - Preencher'!R73</f>
        <v>145.51</v>
      </c>
      <c r="R64" s="16">
        <f>'[1]TCE - ANEXO III - Preencher'!S73</f>
        <v>66</v>
      </c>
      <c r="S64" s="17">
        <f t="shared" si="3"/>
        <v>79.509999999999991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361.64879999999994</v>
      </c>
    </row>
    <row r="65" spans="1:28" s="4" customFormat="1" x14ac:dyDescent="0.2">
      <c r="A65" s="9">
        <f>IFERROR(VLOOKUP(B65,'[1]DADOS (OCULTAR)'!$P$3:$R$56,3,0),"")</f>
        <v>9039744000607</v>
      </c>
      <c r="B65" s="10" t="str">
        <f>'[1]TCE - ANEXO III - Preencher'!C74</f>
        <v>UPA SÃO LOURENÇO DA MATA</v>
      </c>
      <c r="C65" s="11"/>
      <c r="D65" s="12" t="str">
        <f>'[1]TCE - ANEXO III - Preencher'!E74</f>
        <v>ELAINE CRISTINA ALBERTINA DE LIMA</v>
      </c>
      <c r="E65" s="10" t="str">
        <f>IF('[1]TCE - ANEXO III - Preencher'!F74="4 - Assistência Odontológica","2 - Outros Profissionais da Saúde",'[1]TCE - ANEXO III - Preencher'!F74)</f>
        <v>3-Administrativo</v>
      </c>
      <c r="F65" s="13">
        <f>'[1]TCE - ANEXO III - Preencher'!G74</f>
        <v>411010</v>
      </c>
      <c r="G65" s="14">
        <f>IF('[1]TCE - ANEXO III - Preencher'!H74="","",'[1]TCE - ANEXO III - Preencher'!H74)</f>
        <v>44348</v>
      </c>
      <c r="H65" s="15">
        <f>'[1]TCE - ANEXO III - Preencher'!I74</f>
        <v>0</v>
      </c>
      <c r="I65" s="15">
        <f>'[1]TCE - ANEXO III - Preencher'!J74</f>
        <v>126.5232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3.78</v>
      </c>
      <c r="O65" s="16">
        <f>'[1]TCE - ANEXO III - Preencher'!P74</f>
        <v>0</v>
      </c>
      <c r="P65" s="17">
        <f t="shared" si="2"/>
        <v>3.78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130.3032</v>
      </c>
    </row>
    <row r="66" spans="1:28" s="4" customFormat="1" x14ac:dyDescent="0.2">
      <c r="A66" s="9">
        <f>IFERROR(VLOOKUP(B66,'[1]DADOS (OCULTAR)'!$P$3:$R$56,3,0),"")</f>
        <v>9039744000607</v>
      </c>
      <c r="B66" s="10" t="str">
        <f>'[1]TCE - ANEXO III - Preencher'!C75</f>
        <v>UPA SÃO LOURENÇO DA MATA</v>
      </c>
      <c r="C66" s="11"/>
      <c r="D66" s="12" t="str">
        <f>'[1]TCE - ANEXO III - Preencher'!E75</f>
        <v>ELANY FERNANDA ALMEIDA DE LIMA</v>
      </c>
      <c r="E66" s="10" t="str">
        <f>IF('[1]TCE - ANEXO III - Preencher'!F75="4 - Assistência Odontológica","2 - Outros Profissionais da Saúde",'[1]TCE - ANEXO III - Preencher'!F75)</f>
        <v>3-Administrativo</v>
      </c>
      <c r="F66" s="13">
        <f>'[1]TCE - ANEXO III - Preencher'!G75</f>
        <v>411010</v>
      </c>
      <c r="G66" s="14">
        <f>IF('[1]TCE - ANEXO III - Preencher'!H75="","",'[1]TCE - ANEXO III - Preencher'!H75)</f>
        <v>44348</v>
      </c>
      <c r="H66" s="15">
        <f>'[1]TCE - ANEXO III - Preencher'!I75</f>
        <v>0</v>
      </c>
      <c r="I66" s="15">
        <f>'[1]TCE - ANEXO III - Preencher'!J75</f>
        <v>95.155200000000008</v>
      </c>
      <c r="J66" s="15">
        <f>'[1]TCE - ANEXO III - Preencher'!K75</f>
        <v>0</v>
      </c>
      <c r="K66" s="16">
        <f>'[1]TCE - ANEXO III - Preencher'!L75</f>
        <v>156.38999999999999</v>
      </c>
      <c r="L66" s="16">
        <f>'[1]TCE - ANEXO III - Preencher'!M75</f>
        <v>23.74</v>
      </c>
      <c r="M66" s="16">
        <f t="shared" si="1"/>
        <v>132.64999999999998</v>
      </c>
      <c r="N66" s="16">
        <f>'[1]TCE - ANEXO III - Preencher'!O75</f>
        <v>3.78</v>
      </c>
      <c r="O66" s="16">
        <f>'[1]TCE - ANEXO III - Preencher'!P75</f>
        <v>0</v>
      </c>
      <c r="P66" s="17">
        <f t="shared" si="2"/>
        <v>3.78</v>
      </c>
      <c r="Q66" s="16">
        <f>'[1]TCE - ANEXO III - Preencher'!R75</f>
        <v>251.41</v>
      </c>
      <c r="R66" s="16">
        <f>'[1]TCE - ANEXO III - Preencher'!S75</f>
        <v>71.23</v>
      </c>
      <c r="S66" s="17">
        <f t="shared" si="3"/>
        <v>180.18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411.76519999999999</v>
      </c>
    </row>
    <row r="67" spans="1:28" s="4" customFormat="1" x14ac:dyDescent="0.2">
      <c r="A67" s="9">
        <f>IFERROR(VLOOKUP(B67,'[1]DADOS (OCULTAR)'!$P$3:$R$56,3,0),"")</f>
        <v>9039744000607</v>
      </c>
      <c r="B67" s="10" t="str">
        <f>'[1]TCE - ANEXO III - Preencher'!C76</f>
        <v>UPA SÃO LOURENÇO DA MATA</v>
      </c>
      <c r="C67" s="11"/>
      <c r="D67" s="12" t="str">
        <f>'[1]TCE - ANEXO III - Preencher'!E76</f>
        <v>ELI GONCALVES DE SANTANA</v>
      </c>
      <c r="E67" s="10" t="str">
        <f>IF('[1]TCE - ANEXO III - Preencher'!F76="4 - Assistência Odontológica","2 - Outros Profissionais da Saúde",'[1]TCE - ANEXO III - Preencher'!F76)</f>
        <v>3-Administrativo</v>
      </c>
      <c r="F67" s="13">
        <f>'[1]TCE - ANEXO III - Preencher'!G76</f>
        <v>324115</v>
      </c>
      <c r="G67" s="14">
        <f>IF('[1]TCE - ANEXO III - Preencher'!H76="","",'[1]TCE - ANEXO III - Preencher'!H76)</f>
        <v>44348</v>
      </c>
      <c r="H67" s="15">
        <f>'[1]TCE - ANEXO III - Preencher'!I76</f>
        <v>0</v>
      </c>
      <c r="I67" s="15">
        <f>'[1]TCE - ANEXO III - Preencher'!J76</f>
        <v>270.488</v>
      </c>
      <c r="J67" s="15">
        <f>'[1]TCE - ANEXO III - Preencher'!K76</f>
        <v>0</v>
      </c>
      <c r="K67" s="16">
        <f>'[1]TCE - ANEXO III - Preencher'!L76</f>
        <v>156.38999999999999</v>
      </c>
      <c r="L67" s="16">
        <f>'[1]TCE - ANEXO III - Preencher'!M76</f>
        <v>10.85</v>
      </c>
      <c r="M67" s="16">
        <f t="shared" si="1"/>
        <v>145.54</v>
      </c>
      <c r="N67" s="16">
        <f>'[1]TCE - ANEXO III - Preencher'!O76</f>
        <v>3.78</v>
      </c>
      <c r="O67" s="16">
        <f>'[1]TCE - ANEXO III - Preencher'!P76</f>
        <v>0</v>
      </c>
      <c r="P67" s="17">
        <f t="shared" si="2"/>
        <v>3.78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419.80799999999999</v>
      </c>
    </row>
    <row r="68" spans="1:28" s="4" customFormat="1" x14ac:dyDescent="0.2">
      <c r="A68" s="9">
        <f>IFERROR(VLOOKUP(B68,'[1]DADOS (OCULTAR)'!$P$3:$R$56,3,0),"")</f>
        <v>9039744000607</v>
      </c>
      <c r="B68" s="10" t="str">
        <f>'[1]TCE - ANEXO III - Preencher'!C77</f>
        <v>UPA SÃO LOURENÇO DA MATA</v>
      </c>
      <c r="C68" s="11"/>
      <c r="D68" s="12" t="str">
        <f>'[1]TCE - ANEXO III - Preencher'!E77</f>
        <v>ELISANDRA HELENA DA SILVA</v>
      </c>
      <c r="E68" s="10" t="str">
        <f>IF('[1]TCE - ANEXO III - Preencher'!F77="4 - Assistência Odontológica","2 - Outros Profissionais da Saúde",'[1]TCE - ANEXO III - Preencher'!F77)</f>
        <v>3-Administrativo</v>
      </c>
      <c r="F68" s="13">
        <f>'[1]TCE - ANEXO III - Preencher'!G77</f>
        <v>223705</v>
      </c>
      <c r="G68" s="14">
        <f>IF('[1]TCE - ANEXO III - Preencher'!H77="","",'[1]TCE - ANEXO III - Preencher'!H77)</f>
        <v>44348</v>
      </c>
      <c r="H68" s="15">
        <f>'[1]TCE - ANEXO III - Preencher'!I77</f>
        <v>0</v>
      </c>
      <c r="I68" s="15">
        <f>'[1]TCE - ANEXO III - Preencher'!J77</f>
        <v>120.4264</v>
      </c>
      <c r="J68" s="15">
        <f>'[1]TCE - ANEXO III - Preencher'!K77</f>
        <v>0</v>
      </c>
      <c r="K68" s="16">
        <f>'[1]TCE - ANEXO III - Preencher'!L77</f>
        <v>156.38999999999999</v>
      </c>
      <c r="L68" s="16">
        <f>'[1]TCE - ANEXO III - Preencher'!M77</f>
        <v>22</v>
      </c>
      <c r="M68" s="16">
        <f t="shared" ref="M68:M131" si="7">K68-L68</f>
        <v>134.38999999999999</v>
      </c>
      <c r="N68" s="16">
        <f>'[1]TCE - ANEXO III - Preencher'!O77</f>
        <v>3.78</v>
      </c>
      <c r="O68" s="16">
        <f>'[1]TCE - ANEXO III - Preencher'!P77</f>
        <v>0</v>
      </c>
      <c r="P68" s="17">
        <f t="shared" ref="P68:P131" si="8">N68-O68</f>
        <v>3.78</v>
      </c>
      <c r="Q68" s="16">
        <f>'[1]TCE - ANEXO III - Preencher'!R77</f>
        <v>228.91</v>
      </c>
      <c r="R68" s="16">
        <f>'[1]TCE - ANEXO III - Preencher'!S77</f>
        <v>63.8</v>
      </c>
      <c r="S68" s="17">
        <f t="shared" ref="S68:S131" si="9">Q68-R68</f>
        <v>165.11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423.70639999999997</v>
      </c>
    </row>
    <row r="69" spans="1:28" s="4" customFormat="1" x14ac:dyDescent="0.2">
      <c r="A69" s="9">
        <f>IFERROR(VLOOKUP(B69,'[1]DADOS (OCULTAR)'!$P$3:$R$56,3,0),"")</f>
        <v>9039744000607</v>
      </c>
      <c r="B69" s="10" t="str">
        <f>'[1]TCE - ANEXO III - Preencher'!C78</f>
        <v>UPA SÃO LOURENÇO DA MATA</v>
      </c>
      <c r="C69" s="11"/>
      <c r="D69" s="12" t="str">
        <f>'[1]TCE - ANEXO III - Preencher'!E78</f>
        <v>ELIZA CELESTINO DOS SANTOS BARROS</v>
      </c>
      <c r="E69" s="10" t="str">
        <f>IF('[1]TCE - ANEXO III - Preencher'!F78="4 - Assistência Odontológica","2 - Outros Profissionais da Saúde",'[1]TCE - ANEXO III - Preencher'!F78)</f>
        <v>2-Outros Profissionais da Saúde</v>
      </c>
      <c r="F69" s="13">
        <f>'[1]TCE - ANEXO III - Preencher'!G78</f>
        <v>223505</v>
      </c>
      <c r="G69" s="14">
        <f>IF('[1]TCE - ANEXO III - Preencher'!H78="","",'[1]TCE - ANEXO III - Preencher'!H78)</f>
        <v>44348</v>
      </c>
      <c r="H69" s="15">
        <f>'[1]TCE - ANEXO III - Preencher'!I78</f>
        <v>0</v>
      </c>
      <c r="I69" s="15">
        <f>'[1]TCE - ANEXO III - Preencher'!J78</f>
        <v>344.50720000000001</v>
      </c>
      <c r="J69" s="15">
        <f>'[1]TCE - ANEXO III - Preencher'!K78</f>
        <v>0</v>
      </c>
      <c r="K69" s="16">
        <f>'[1]TCE - ANEXO III - Preencher'!L78</f>
        <v>156.38999999999999</v>
      </c>
      <c r="L69" s="16">
        <f>'[1]TCE - ANEXO III - Preencher'!M78</f>
        <v>2.39</v>
      </c>
      <c r="M69" s="16">
        <f t="shared" si="7"/>
        <v>154</v>
      </c>
      <c r="N69" s="16">
        <f>'[1]TCE - ANEXO III - Preencher'!O78</f>
        <v>3.78</v>
      </c>
      <c r="O69" s="16">
        <f>'[1]TCE - ANEXO III - Preencher'!P78</f>
        <v>0</v>
      </c>
      <c r="P69" s="17">
        <f t="shared" si="8"/>
        <v>3.78</v>
      </c>
      <c r="Q69" s="16">
        <f>'[1]TCE - ANEXO III - Preencher'!R78</f>
        <v>234.01</v>
      </c>
      <c r="R69" s="16">
        <f>'[1]TCE - ANEXO III - Preencher'!S78</f>
        <v>95.79</v>
      </c>
      <c r="S69" s="17">
        <f t="shared" si="9"/>
        <v>138.21999999999997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640.50720000000001</v>
      </c>
    </row>
    <row r="70" spans="1:28" s="4" customFormat="1" x14ac:dyDescent="0.2">
      <c r="A70" s="9">
        <f>IFERROR(VLOOKUP(B70,'[1]DADOS (OCULTAR)'!$P$3:$R$56,3,0),"")</f>
        <v>9039744000607</v>
      </c>
      <c r="B70" s="10" t="str">
        <f>'[1]TCE - ANEXO III - Preencher'!C79</f>
        <v>UPA SÃO LOURENÇO DA MATA</v>
      </c>
      <c r="C70" s="11"/>
      <c r="D70" s="12" t="str">
        <f>'[1]TCE - ANEXO III - Preencher'!E79</f>
        <v>ELIZABETE DE SOUZA DIAS</v>
      </c>
      <c r="E70" s="10" t="str">
        <f>IF('[1]TCE - ANEXO III - Preencher'!F79="4 - Assistência Odontológica","2 - Outros Profissionais da Saúde",'[1]TCE - ANEXO III - Preencher'!F79)</f>
        <v>3-Administrativo</v>
      </c>
      <c r="F70" s="13">
        <f>'[1]TCE - ANEXO III - Preencher'!G79</f>
        <v>251605</v>
      </c>
      <c r="G70" s="14">
        <f>IF('[1]TCE - ANEXO III - Preencher'!H79="","",'[1]TCE - ANEXO III - Preencher'!H79)</f>
        <v>44348</v>
      </c>
      <c r="H70" s="15">
        <f>'[1]TCE - ANEXO III - Preencher'!I79</f>
        <v>0</v>
      </c>
      <c r="I70" s="15">
        <f>'[1]TCE - ANEXO III - Preencher'!J79</f>
        <v>220.44159999999999</v>
      </c>
      <c r="J70" s="15">
        <f>'[1]TCE - ANEXO III - Preencher'!K79</f>
        <v>0</v>
      </c>
      <c r="K70" s="16">
        <f>'[1]TCE - ANEXO III - Preencher'!L79</f>
        <v>156.38999999999999</v>
      </c>
      <c r="L70" s="16">
        <f>'[1]TCE - ANEXO III - Preencher'!M79</f>
        <v>37.39</v>
      </c>
      <c r="M70" s="16">
        <f t="shared" si="7"/>
        <v>118.99999999999999</v>
      </c>
      <c r="N70" s="16">
        <f>'[1]TCE - ANEXO III - Preencher'!O79</f>
        <v>3.78</v>
      </c>
      <c r="O70" s="16">
        <f>'[1]TCE - ANEXO III - Preencher'!P79</f>
        <v>0</v>
      </c>
      <c r="P70" s="17">
        <f t="shared" si="8"/>
        <v>3.78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343.22159999999997</v>
      </c>
    </row>
    <row r="71" spans="1:28" s="4" customFormat="1" x14ac:dyDescent="0.2">
      <c r="A71" s="9">
        <f>IFERROR(VLOOKUP(B71,'[1]DADOS (OCULTAR)'!$P$3:$R$56,3,0),"")</f>
        <v>9039744000607</v>
      </c>
      <c r="B71" s="10" t="str">
        <f>'[1]TCE - ANEXO III - Preencher'!C80</f>
        <v>UPA SÃO LOURENÇO DA MATA</v>
      </c>
      <c r="C71" s="11"/>
      <c r="D71" s="12" t="str">
        <f>'[1]TCE - ANEXO III - Preencher'!E80</f>
        <v>EMANUEL ANTONIO DE OLIVEIRA</v>
      </c>
      <c r="E71" s="10" t="str">
        <f>IF('[1]TCE - ANEXO III - Preencher'!F80="4 - Assistência Odontológica","2 - Outros Profissionais da Saúde",'[1]TCE - ANEXO III - Preencher'!F80)</f>
        <v>3-Administrativo</v>
      </c>
      <c r="F71" s="13">
        <f>'[1]TCE - ANEXO III - Preencher'!G80</f>
        <v>517410</v>
      </c>
      <c r="G71" s="14">
        <f>IF('[1]TCE - ANEXO III - Preencher'!H80="","",'[1]TCE - ANEXO III - Preencher'!H80)</f>
        <v>44348</v>
      </c>
      <c r="H71" s="15">
        <f>'[1]TCE - ANEXO III - Preencher'!I80</f>
        <v>0</v>
      </c>
      <c r="I71" s="15">
        <f>'[1]TCE - ANEXO III - Preencher'!J80</f>
        <v>230.78960000000001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3.78</v>
      </c>
      <c r="O71" s="16">
        <f>'[1]TCE - ANEXO III - Preencher'!P80</f>
        <v>0</v>
      </c>
      <c r="P71" s="17">
        <f t="shared" si="8"/>
        <v>3.78</v>
      </c>
      <c r="Q71" s="16">
        <f>'[1]TCE - ANEXO III - Preencher'!R80</f>
        <v>228.91</v>
      </c>
      <c r="R71" s="16">
        <f>'[1]TCE - ANEXO III - Preencher'!S80</f>
        <v>2.2000000000000002</v>
      </c>
      <c r="S71" s="17">
        <f t="shared" si="9"/>
        <v>226.71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461.27960000000002</v>
      </c>
    </row>
    <row r="72" spans="1:28" s="4" customFormat="1" x14ac:dyDescent="0.2">
      <c r="A72" s="9">
        <f>IFERROR(VLOOKUP(B72,'[1]DADOS (OCULTAR)'!$P$3:$R$56,3,0),"")</f>
        <v>9039744000607</v>
      </c>
      <c r="B72" s="10" t="str">
        <f>'[1]TCE - ANEXO III - Preencher'!C81</f>
        <v>UPA SÃO LOURENÇO DA MATA</v>
      </c>
      <c r="C72" s="11"/>
      <c r="D72" s="12" t="str">
        <f>'[1]TCE - ANEXO III - Preencher'!E81</f>
        <v>EMANUELLA FERNANDES VIEIRA</v>
      </c>
      <c r="E72" s="10" t="str">
        <f>IF('[1]TCE - ANEXO III - Preencher'!F81="4 - Assistência Odontológica","2 - Outros Profissionais da Saúde",'[1]TCE - ANEXO III - Preencher'!F81)</f>
        <v>2-Outros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44348</v>
      </c>
      <c r="H72" s="15">
        <f>'[1]TCE - ANEXO III - Preencher'!I81</f>
        <v>0</v>
      </c>
      <c r="I72" s="15">
        <f>'[1]TCE - ANEXO III - Preencher'!J81</f>
        <v>179.3056</v>
      </c>
      <c r="J72" s="15">
        <f>'[1]TCE - ANEXO III - Preencher'!K81</f>
        <v>0</v>
      </c>
      <c r="K72" s="16">
        <f>'[1]TCE - ANEXO III - Preencher'!L81</f>
        <v>156.38999999999999</v>
      </c>
      <c r="L72" s="16">
        <f>'[1]TCE - ANEXO III - Preencher'!M81</f>
        <v>22</v>
      </c>
      <c r="M72" s="16">
        <f t="shared" si="7"/>
        <v>134.38999999999999</v>
      </c>
      <c r="N72" s="16">
        <f>'[1]TCE - ANEXO III - Preencher'!O81</f>
        <v>3.78</v>
      </c>
      <c r="O72" s="16">
        <f>'[1]TCE - ANEXO III - Preencher'!P81</f>
        <v>0</v>
      </c>
      <c r="P72" s="17">
        <f t="shared" si="8"/>
        <v>3.78</v>
      </c>
      <c r="Q72" s="16">
        <f>'[1]TCE - ANEXO III - Preencher'!R81</f>
        <v>195</v>
      </c>
      <c r="R72" s="16">
        <f>'[1]TCE - ANEXO III - Preencher'!S81</f>
        <v>57.6</v>
      </c>
      <c r="S72" s="17">
        <f t="shared" si="9"/>
        <v>137.4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454.87559999999996</v>
      </c>
    </row>
    <row r="73" spans="1:28" s="4" customFormat="1" x14ac:dyDescent="0.2">
      <c r="A73" s="9">
        <f>IFERROR(VLOOKUP(B73,'[1]DADOS (OCULTAR)'!$P$3:$R$56,3,0),"")</f>
        <v>9039744000607</v>
      </c>
      <c r="B73" s="10" t="str">
        <f>'[1]TCE - ANEXO III - Preencher'!C82</f>
        <v>UPA SÃO LOURENÇO DA MATA</v>
      </c>
      <c r="C73" s="11"/>
      <c r="D73" s="12" t="str">
        <f>'[1]TCE - ANEXO III - Preencher'!E82</f>
        <v>EMANUELLE DE CANDIDA SOARES PEREIRA</v>
      </c>
      <c r="E73" s="10" t="str">
        <f>IF('[1]TCE - ANEXO III - Preencher'!F82="4 - Assistência Odontológica","2 - Outros Profissionais da Saúde",'[1]TCE - ANEXO III - Preencher'!F82)</f>
        <v>1-Médico</v>
      </c>
      <c r="F73" s="13">
        <f>'[1]TCE - ANEXO III - Preencher'!G82</f>
        <v>225125</v>
      </c>
      <c r="G73" s="14">
        <f>IF('[1]TCE - ANEXO III - Preencher'!H82="","",'[1]TCE - ANEXO III - Preencher'!H82)</f>
        <v>44348</v>
      </c>
      <c r="H73" s="15">
        <f>'[1]TCE - ANEXO III - Preencher'!I82</f>
        <v>0</v>
      </c>
      <c r="I73" s="15">
        <f>'[1]TCE - ANEXO III - Preencher'!J82</f>
        <v>349.17840000000001</v>
      </c>
      <c r="J73" s="15">
        <f>'[1]TCE - ANEXO III - Preencher'!K82</f>
        <v>0</v>
      </c>
      <c r="K73" s="16">
        <f>'[1]TCE - ANEXO III - Preencher'!L82</f>
        <v>156.38999999999999</v>
      </c>
      <c r="L73" s="16">
        <f>'[1]TCE - ANEXO III - Preencher'!M82</f>
        <v>6.34</v>
      </c>
      <c r="M73" s="16">
        <f t="shared" si="7"/>
        <v>150.04999999999998</v>
      </c>
      <c r="N73" s="16">
        <f>'[1]TCE - ANEXO III - Preencher'!O82</f>
        <v>3.78</v>
      </c>
      <c r="O73" s="16">
        <f>'[1]TCE - ANEXO III - Preencher'!P82</f>
        <v>0</v>
      </c>
      <c r="P73" s="17">
        <f t="shared" si="8"/>
        <v>3.78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503.00839999999994</v>
      </c>
    </row>
    <row r="74" spans="1:28" s="4" customFormat="1" x14ac:dyDescent="0.2">
      <c r="A74" s="9">
        <f>IFERROR(VLOOKUP(B74,'[1]DADOS (OCULTAR)'!$P$3:$R$56,3,0),"")</f>
        <v>9039744000607</v>
      </c>
      <c r="B74" s="10" t="str">
        <f>'[1]TCE - ANEXO III - Preencher'!C83</f>
        <v>UPA SÃO LOURENÇO DA MATA</v>
      </c>
      <c r="C74" s="11"/>
      <c r="D74" s="12" t="str">
        <f>'[1]TCE - ANEXO III - Preencher'!E83</f>
        <v>ERICA JANAINA DE ARAUJO</v>
      </c>
      <c r="E74" s="10" t="str">
        <f>IF('[1]TCE - ANEXO III - Preencher'!F83="4 - Assistência Odontológica","2 - Outros Profissionais da Saúde",'[1]TCE - ANEXO III - Preencher'!F83)</f>
        <v>2-Outros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44348</v>
      </c>
      <c r="H74" s="15">
        <f>'[1]TCE - ANEXO III - Preencher'!I83</f>
        <v>0</v>
      </c>
      <c r="I74" s="15">
        <f>'[1]TCE - ANEXO III - Preencher'!J83</f>
        <v>626.07280000000003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3.78</v>
      </c>
      <c r="O74" s="16">
        <f>'[1]TCE - ANEXO III - Preencher'!P83</f>
        <v>0</v>
      </c>
      <c r="P74" s="17">
        <f t="shared" si="8"/>
        <v>3.78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629.8528</v>
      </c>
    </row>
    <row r="75" spans="1:28" s="4" customFormat="1" x14ac:dyDescent="0.2">
      <c r="A75" s="9">
        <f>IFERROR(VLOOKUP(B75,'[1]DADOS (OCULTAR)'!$P$3:$R$56,3,0),"")</f>
        <v>9039744000607</v>
      </c>
      <c r="B75" s="10" t="str">
        <f>'[1]TCE - ANEXO III - Preencher'!C84</f>
        <v>UPA SÃO LOURENÇO DA MATA</v>
      </c>
      <c r="C75" s="11"/>
      <c r="D75" s="12" t="str">
        <f>'[1]TCE - ANEXO III - Preencher'!E84</f>
        <v>ERISSON SILVA DO NASCIMENTO</v>
      </c>
      <c r="E75" s="10" t="str">
        <f>IF('[1]TCE - ANEXO III - Preencher'!F84="4 - Assistência Odontológica","2 - Outros Profissionais da Saúde",'[1]TCE - ANEXO III - Preencher'!F84)</f>
        <v>3-Administrativo</v>
      </c>
      <c r="F75" s="13">
        <f>'[1]TCE - ANEXO III - Preencher'!G84</f>
        <v>515110</v>
      </c>
      <c r="G75" s="14">
        <f>IF('[1]TCE - ANEXO III - Preencher'!H84="","",'[1]TCE - ANEXO III - Preencher'!H84)</f>
        <v>44348</v>
      </c>
      <c r="H75" s="15">
        <f>'[1]TCE - ANEXO III - Preencher'!I84</f>
        <v>0</v>
      </c>
      <c r="I75" s="15">
        <f>'[1]TCE - ANEXO III - Preencher'!J84</f>
        <v>142.5984</v>
      </c>
      <c r="J75" s="15">
        <f>'[1]TCE - ANEXO III - Preencher'!K84</f>
        <v>0</v>
      </c>
      <c r="K75" s="16">
        <f>'[1]TCE - ANEXO III - Preencher'!L84</f>
        <v>156.38999999999999</v>
      </c>
      <c r="L75" s="16">
        <f>'[1]TCE - ANEXO III - Preencher'!M84</f>
        <v>22</v>
      </c>
      <c r="M75" s="16">
        <f t="shared" si="7"/>
        <v>134.38999999999999</v>
      </c>
      <c r="N75" s="16">
        <f>'[1]TCE - ANEXO III - Preencher'!O84</f>
        <v>3.78</v>
      </c>
      <c r="O75" s="16">
        <f>'[1]TCE - ANEXO III - Preencher'!P84</f>
        <v>0</v>
      </c>
      <c r="P75" s="17">
        <f t="shared" si="8"/>
        <v>3.78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280.76839999999993</v>
      </c>
    </row>
    <row r="76" spans="1:28" s="4" customFormat="1" x14ac:dyDescent="0.2">
      <c r="A76" s="9">
        <f>IFERROR(VLOOKUP(B76,'[1]DADOS (OCULTAR)'!$P$3:$R$56,3,0),"")</f>
        <v>9039744000607</v>
      </c>
      <c r="B76" s="10" t="str">
        <f>'[1]TCE - ANEXO III - Preencher'!C85</f>
        <v>UPA SÃO LOURENÇO DA MATA</v>
      </c>
      <c r="C76" s="11"/>
      <c r="D76" s="12" t="str">
        <f>'[1]TCE - ANEXO III - Preencher'!E85</f>
        <v>EUNICE BEATRIZ DA SILVA FREITAS</v>
      </c>
      <c r="E76" s="10" t="str">
        <f>IF('[1]TCE - ANEXO III - Preencher'!F85="4 - Assistência Odontológica","2 - Outros Profissionais da Saúde",'[1]TCE - ANEXO III - Preencher'!F85)</f>
        <v>2-Outros Profissionais da Saúde</v>
      </c>
      <c r="F76" s="13">
        <f>'[1]TCE - ANEXO III - Preencher'!G85</f>
        <v>223505</v>
      </c>
      <c r="G76" s="14">
        <f>IF('[1]TCE - ANEXO III - Preencher'!H85="","",'[1]TCE - ANEXO III - Preencher'!H85)</f>
        <v>44348</v>
      </c>
      <c r="H76" s="15">
        <f>'[1]TCE - ANEXO III - Preencher'!I85</f>
        <v>0</v>
      </c>
      <c r="I76" s="15">
        <f>'[1]TCE - ANEXO III - Preencher'!J85</f>
        <v>575.80240000000003</v>
      </c>
      <c r="J76" s="15">
        <f>'[1]TCE - ANEXO III - Preencher'!K85</f>
        <v>0</v>
      </c>
      <c r="K76" s="16">
        <f>'[1]TCE - ANEXO III - Preencher'!L85</f>
        <v>156.38999999999999</v>
      </c>
      <c r="L76" s="16">
        <f>'[1]TCE - ANEXO III - Preencher'!M85</f>
        <v>2.86</v>
      </c>
      <c r="M76" s="16">
        <f t="shared" si="7"/>
        <v>153.52999999999997</v>
      </c>
      <c r="N76" s="16">
        <f>'[1]TCE - ANEXO III - Preencher'!O85</f>
        <v>3.78</v>
      </c>
      <c r="O76" s="16">
        <f>'[1]TCE - ANEXO III - Preencher'!P85</f>
        <v>0</v>
      </c>
      <c r="P76" s="17">
        <f t="shared" si="8"/>
        <v>3.78</v>
      </c>
      <c r="Q76" s="16">
        <f>'[1]TCE - ANEXO III - Preencher'!R85</f>
        <v>0</v>
      </c>
      <c r="R76" s="16">
        <f>'[1]TCE - ANEXO III - Preencher'!S85</f>
        <v>97.2</v>
      </c>
      <c r="S76" s="17">
        <f t="shared" si="9"/>
        <v>-97.2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635.91239999999993</v>
      </c>
    </row>
    <row r="77" spans="1:28" s="4" customFormat="1" x14ac:dyDescent="0.2">
      <c r="A77" s="9">
        <f>IFERROR(VLOOKUP(B77,'[1]DADOS (OCULTAR)'!$P$3:$R$56,3,0),"")</f>
        <v>9039744000607</v>
      </c>
      <c r="B77" s="10" t="str">
        <f>'[1]TCE - ANEXO III - Preencher'!C86</f>
        <v>UPA SÃO LOURENÇO DA MATA</v>
      </c>
      <c r="C77" s="11"/>
      <c r="D77" s="12" t="str">
        <f>'[1]TCE - ANEXO III - Preencher'!E86</f>
        <v>FABIANA CRISTINA ALVES DE OLIVEIRA</v>
      </c>
      <c r="E77" s="10" t="str">
        <f>IF('[1]TCE - ANEXO III - Preencher'!F86="4 - Assistência Odontológica","2 - Outros Profissionais da Saúde",'[1]TCE - ANEXO III - Preencher'!F86)</f>
        <v>3-Administrativo</v>
      </c>
      <c r="F77" s="13">
        <f>'[1]TCE - ANEXO III - Preencher'!G86</f>
        <v>411010</v>
      </c>
      <c r="G77" s="14">
        <f>IF('[1]TCE - ANEXO III - Preencher'!H86="","",'[1]TCE - ANEXO III - Preencher'!H86)</f>
        <v>44348</v>
      </c>
      <c r="H77" s="15">
        <f>'[1]TCE - ANEXO III - Preencher'!I86</f>
        <v>0</v>
      </c>
      <c r="I77" s="15">
        <f>'[1]TCE - ANEXO III - Preencher'!J86</f>
        <v>137.1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3.78</v>
      </c>
      <c r="O77" s="16">
        <f>'[1]TCE - ANEXO III - Preencher'!P86</f>
        <v>0</v>
      </c>
      <c r="P77" s="17">
        <f t="shared" si="8"/>
        <v>3.78</v>
      </c>
      <c r="Q77" s="16">
        <f>'[1]TCE - ANEXO III - Preencher'!R86</f>
        <v>243.91</v>
      </c>
      <c r="R77" s="16">
        <f>'[1]TCE - ANEXO III - Preencher'!S86</f>
        <v>66</v>
      </c>
      <c r="S77" s="17">
        <f t="shared" si="9"/>
        <v>177.91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318.78999999999996</v>
      </c>
    </row>
    <row r="78" spans="1:28" s="4" customFormat="1" x14ac:dyDescent="0.2">
      <c r="A78" s="9">
        <f>IFERROR(VLOOKUP(B78,'[1]DADOS (OCULTAR)'!$P$3:$R$56,3,0),"")</f>
        <v>9039744000607</v>
      </c>
      <c r="B78" s="10" t="str">
        <f>'[1]TCE - ANEXO III - Preencher'!C87</f>
        <v>UPA SÃO LOURENÇO DA MATA</v>
      </c>
      <c r="C78" s="11"/>
      <c r="D78" s="12" t="str">
        <f>'[1]TCE - ANEXO III - Preencher'!E87</f>
        <v>FABIANA MARIA DE SOUZA</v>
      </c>
      <c r="E78" s="10" t="str">
        <f>IF('[1]TCE - ANEXO III - Preencher'!F87="4 - Assistência Odontológica","2 - Outros Profissionais da Saúde",'[1]TCE - ANEXO III - Preencher'!F87)</f>
        <v>2-Outros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44348</v>
      </c>
      <c r="H78" s="15">
        <f>'[1]TCE - ANEXO III - Preencher'!I87</f>
        <v>0</v>
      </c>
      <c r="I78" s="15">
        <f>'[1]TCE - ANEXO III - Preencher'!J87</f>
        <v>124.59520000000001</v>
      </c>
      <c r="J78" s="15">
        <f>'[1]TCE - ANEXO III - Preencher'!K87</f>
        <v>0</v>
      </c>
      <c r="K78" s="16">
        <f>'[1]TCE - ANEXO III - Preencher'!L87</f>
        <v>156.38999999999999</v>
      </c>
      <c r="L78" s="16">
        <f>'[1]TCE - ANEXO III - Preencher'!M87</f>
        <v>22</v>
      </c>
      <c r="M78" s="16">
        <f t="shared" si="7"/>
        <v>134.38999999999999</v>
      </c>
      <c r="N78" s="16">
        <f>'[1]TCE - ANEXO III - Preencher'!O87</f>
        <v>3.78</v>
      </c>
      <c r="O78" s="16">
        <f>'[1]TCE - ANEXO III - Preencher'!P87</f>
        <v>0</v>
      </c>
      <c r="P78" s="17">
        <f t="shared" si="8"/>
        <v>3.78</v>
      </c>
      <c r="Q78" s="16">
        <f>'[1]TCE - ANEXO III - Preencher'!R87</f>
        <v>116.41</v>
      </c>
      <c r="R78" s="16">
        <f>'[1]TCE - ANEXO III - Preencher'!S87</f>
        <v>63.8</v>
      </c>
      <c r="S78" s="17">
        <f t="shared" si="9"/>
        <v>52.61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315.37519999999995</v>
      </c>
    </row>
    <row r="79" spans="1:28" s="4" customFormat="1" x14ac:dyDescent="0.2">
      <c r="A79" s="9">
        <f>IFERROR(VLOOKUP(B79,'[1]DADOS (OCULTAR)'!$P$3:$R$56,3,0),"")</f>
        <v>9039744000607</v>
      </c>
      <c r="B79" s="10" t="str">
        <f>'[1]TCE - ANEXO III - Preencher'!C88</f>
        <v>UPA SÃO LOURENÇO DA MATA</v>
      </c>
      <c r="C79" s="11"/>
      <c r="D79" s="12" t="str">
        <f>'[1]TCE - ANEXO III - Preencher'!E88</f>
        <v>FELIPE WELISON PEREIRA SALES</v>
      </c>
      <c r="E79" s="10" t="str">
        <f>IF('[1]TCE - ANEXO III - Preencher'!F88="4 - Assistência Odontológica","2 - Outros Profissionais da Saúde",'[1]TCE - ANEXO III - Preencher'!F88)</f>
        <v>2-Outros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44348</v>
      </c>
      <c r="H79" s="15">
        <f>'[1]TCE - ANEXO III - Preencher'!I88</f>
        <v>0</v>
      </c>
      <c r="I79" s="15">
        <f>'[1]TCE - ANEXO III - Preencher'!J88</f>
        <v>160.8784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3.78</v>
      </c>
      <c r="O79" s="16">
        <f>'[1]TCE - ANEXO III - Preencher'!P88</f>
        <v>0</v>
      </c>
      <c r="P79" s="17">
        <f t="shared" si="8"/>
        <v>3.78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164.6584</v>
      </c>
    </row>
    <row r="80" spans="1:28" s="4" customFormat="1" x14ac:dyDescent="0.2">
      <c r="A80" s="9">
        <f>IFERROR(VLOOKUP(B80,'[1]DADOS (OCULTAR)'!$P$3:$R$56,3,0),"")</f>
        <v>9039744000607</v>
      </c>
      <c r="B80" s="10" t="str">
        <f>'[1]TCE - ANEXO III - Preencher'!C89</f>
        <v>UPA SÃO LOURENÇO DA MATA</v>
      </c>
      <c r="C80" s="11"/>
      <c r="D80" s="12" t="str">
        <f>'[1]TCE - ANEXO III - Preencher'!E89</f>
        <v>FLAVIA GABRIELA MACEDO DA SILVA</v>
      </c>
      <c r="E80" s="10" t="str">
        <f>IF('[1]TCE - ANEXO III - Preencher'!F89="4 - Assistência Odontológica","2 - Outros Profissionais da Saúde",'[1]TCE - ANEXO III - Preencher'!F89)</f>
        <v>3-Administrativo</v>
      </c>
      <c r="F80" s="13">
        <f>'[1]TCE - ANEXO III - Preencher'!G89</f>
        <v>521130</v>
      </c>
      <c r="G80" s="14">
        <f>IF('[1]TCE - ANEXO III - Preencher'!H89="","",'[1]TCE - ANEXO III - Preencher'!H89)</f>
        <v>44348</v>
      </c>
      <c r="H80" s="15">
        <f>'[1]TCE - ANEXO III - Preencher'!I89</f>
        <v>0</v>
      </c>
      <c r="I80" s="15">
        <f>'[1]TCE - ANEXO III - Preencher'!J89</f>
        <v>87.98</v>
      </c>
      <c r="J80" s="15">
        <f>'[1]TCE - ANEXO III - Preencher'!K89</f>
        <v>0</v>
      </c>
      <c r="K80" s="16">
        <f>'[1]TCE - ANEXO III - Preencher'!L89</f>
        <v>156.38999999999999</v>
      </c>
      <c r="L80" s="16">
        <f>'[1]TCE - ANEXO III - Preencher'!M89</f>
        <v>22</v>
      </c>
      <c r="M80" s="16">
        <f t="shared" si="7"/>
        <v>134.38999999999999</v>
      </c>
      <c r="N80" s="16">
        <f>'[1]TCE - ANEXO III - Preencher'!O89</f>
        <v>3.78</v>
      </c>
      <c r="O80" s="16">
        <f>'[1]TCE - ANEXO III - Preencher'!P89</f>
        <v>0</v>
      </c>
      <c r="P80" s="17">
        <f t="shared" si="8"/>
        <v>3.78</v>
      </c>
      <c r="Q80" s="16">
        <f>'[1]TCE - ANEXO III - Preencher'!R89</f>
        <v>136.66</v>
      </c>
      <c r="R80" s="16">
        <f>'[1]TCE - ANEXO III - Preencher'!S89</f>
        <v>66</v>
      </c>
      <c r="S80" s="17">
        <f t="shared" si="9"/>
        <v>70.66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296.81</v>
      </c>
    </row>
    <row r="81" spans="1:28" s="4" customFormat="1" x14ac:dyDescent="0.2">
      <c r="A81" s="9">
        <f>IFERROR(VLOOKUP(B81,'[1]DADOS (OCULTAR)'!$P$3:$R$56,3,0),"")</f>
        <v>9039744000607</v>
      </c>
      <c r="B81" s="10" t="str">
        <f>'[1]TCE - ANEXO III - Preencher'!C90</f>
        <v>UPA SÃO LOURENÇO DA MATA</v>
      </c>
      <c r="C81" s="11"/>
      <c r="D81" s="12" t="str">
        <f>'[1]TCE - ANEXO III - Preencher'!E90</f>
        <v>GABRIELLA DE SOUZA LEAO ALMEIDA CRUZ</v>
      </c>
      <c r="E81" s="10" t="str">
        <f>IF('[1]TCE - ANEXO III - Preencher'!F90="4 - Assistência Odontológica","2 - Outros Profissionais da Saúde",'[1]TCE - ANEXO III - Preencher'!F90)</f>
        <v>1-Médico</v>
      </c>
      <c r="F81" s="13">
        <f>'[1]TCE - ANEXO III - Preencher'!G90</f>
        <v>225125</v>
      </c>
      <c r="G81" s="14">
        <f>IF('[1]TCE - ANEXO III - Preencher'!H90="","",'[1]TCE - ANEXO III - Preencher'!H90)</f>
        <v>44348</v>
      </c>
      <c r="H81" s="15">
        <f>'[1]TCE - ANEXO III - Preencher'!I90</f>
        <v>0</v>
      </c>
      <c r="I81" s="15">
        <f>'[1]TCE - ANEXO III - Preencher'!J90</f>
        <v>299.35359999999997</v>
      </c>
      <c r="J81" s="15">
        <f>'[1]TCE - ANEXO III - Preencher'!K90</f>
        <v>0</v>
      </c>
      <c r="K81" s="16">
        <f>'[1]TCE - ANEXO III - Preencher'!L90</f>
        <v>156.38999999999999</v>
      </c>
      <c r="L81" s="16">
        <f>'[1]TCE - ANEXO III - Preencher'!M90</f>
        <v>6.34</v>
      </c>
      <c r="M81" s="16">
        <f t="shared" si="7"/>
        <v>150.04999999999998</v>
      </c>
      <c r="N81" s="16">
        <f>'[1]TCE - ANEXO III - Preencher'!O90</f>
        <v>3.78</v>
      </c>
      <c r="O81" s="16">
        <f>'[1]TCE - ANEXO III - Preencher'!P90</f>
        <v>0</v>
      </c>
      <c r="P81" s="17">
        <f t="shared" si="8"/>
        <v>3.78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453.18359999999996</v>
      </c>
    </row>
    <row r="82" spans="1:28" s="4" customFormat="1" x14ac:dyDescent="0.2">
      <c r="A82" s="9">
        <f>IFERROR(VLOOKUP(B82,'[1]DADOS (OCULTAR)'!$P$3:$R$56,3,0),"")</f>
        <v>9039744000607</v>
      </c>
      <c r="B82" s="10" t="str">
        <f>'[1]TCE - ANEXO III - Preencher'!C91</f>
        <v>UPA SÃO LOURENÇO DA MATA</v>
      </c>
      <c r="C82" s="11"/>
      <c r="D82" s="12" t="str">
        <f>'[1]TCE - ANEXO III - Preencher'!E91</f>
        <v>GEANE RAMOS DO CARMO</v>
      </c>
      <c r="E82" s="10" t="str">
        <f>IF('[1]TCE - ANEXO III - Preencher'!F91="4 - Assistência Odontológica","2 - Outros Profissionais da Saúde",'[1]TCE - ANEXO III - Preencher'!F91)</f>
        <v>3-Administrativo</v>
      </c>
      <c r="F82" s="13">
        <f>'[1]TCE - ANEXO III - Preencher'!G91</f>
        <v>322605</v>
      </c>
      <c r="G82" s="14">
        <f>IF('[1]TCE - ANEXO III - Preencher'!H91="","",'[1]TCE - ANEXO III - Preencher'!H91)</f>
        <v>44348</v>
      </c>
      <c r="H82" s="15">
        <f>'[1]TCE - ANEXO III - Preencher'!I91</f>
        <v>0</v>
      </c>
      <c r="I82" s="15">
        <f>'[1]TCE - ANEXO III - Preencher'!J91</f>
        <v>104.968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3.78</v>
      </c>
      <c r="O82" s="16">
        <f>'[1]TCE - ANEXO III - Preencher'!P91</f>
        <v>0</v>
      </c>
      <c r="P82" s="17">
        <f t="shared" si="8"/>
        <v>3.78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108.748</v>
      </c>
    </row>
    <row r="83" spans="1:28" s="4" customFormat="1" x14ac:dyDescent="0.2">
      <c r="A83" s="9">
        <f>IFERROR(VLOOKUP(B83,'[1]DADOS (OCULTAR)'!$P$3:$R$56,3,0),"")</f>
        <v>9039744000607</v>
      </c>
      <c r="B83" s="10" t="str">
        <f>'[1]TCE - ANEXO III - Preencher'!C92</f>
        <v>UPA SÃO LOURENÇO DA MATA</v>
      </c>
      <c r="C83" s="11"/>
      <c r="D83" s="12" t="str">
        <f>'[1]TCE - ANEXO III - Preencher'!E92</f>
        <v>GEORGE BRAGA MUNIZ</v>
      </c>
      <c r="E83" s="10" t="str">
        <f>IF('[1]TCE - ANEXO III - Preencher'!F92="4 - Assistência Odontológica","2 - Outros Profissionais da Saúde",'[1]TCE - ANEXO III - Preencher'!F92)</f>
        <v>1-Médico</v>
      </c>
      <c r="F83" s="13">
        <f>'[1]TCE - ANEXO III - Preencher'!G92</f>
        <v>225270</v>
      </c>
      <c r="G83" s="14">
        <f>IF('[1]TCE - ANEXO III - Preencher'!H92="","",'[1]TCE - ANEXO III - Preencher'!H92)</f>
        <v>44348</v>
      </c>
      <c r="H83" s="15">
        <f>'[1]TCE - ANEXO III - Preencher'!I92</f>
        <v>0</v>
      </c>
      <c r="I83" s="15">
        <f>'[1]TCE - ANEXO III - Preencher'!J92</f>
        <v>392.62240000000003</v>
      </c>
      <c r="J83" s="15">
        <f>'[1]TCE - ANEXO III - Preencher'!K92</f>
        <v>0</v>
      </c>
      <c r="K83" s="16">
        <f>'[1]TCE - ANEXO III - Preencher'!L92</f>
        <v>156.38999999999999</v>
      </c>
      <c r="L83" s="16">
        <f>'[1]TCE - ANEXO III - Preencher'!M92</f>
        <v>6.34</v>
      </c>
      <c r="M83" s="16">
        <f t="shared" si="7"/>
        <v>150.04999999999998</v>
      </c>
      <c r="N83" s="16">
        <f>'[1]TCE - ANEXO III - Preencher'!O92</f>
        <v>3.78</v>
      </c>
      <c r="O83" s="16">
        <f>'[1]TCE - ANEXO III - Preencher'!P92</f>
        <v>0</v>
      </c>
      <c r="P83" s="17">
        <f t="shared" si="8"/>
        <v>3.78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546.45240000000001</v>
      </c>
    </row>
    <row r="84" spans="1:28" s="4" customFormat="1" x14ac:dyDescent="0.2">
      <c r="A84" s="9">
        <f>IFERROR(VLOOKUP(B84,'[1]DADOS (OCULTAR)'!$P$3:$R$56,3,0),"")</f>
        <v>9039744000607</v>
      </c>
      <c r="B84" s="10" t="str">
        <f>'[1]TCE - ANEXO III - Preencher'!C93</f>
        <v>UPA SÃO LOURENÇO DA MATA</v>
      </c>
      <c r="C84" s="11"/>
      <c r="D84" s="12" t="str">
        <f>'[1]TCE - ANEXO III - Preencher'!E93</f>
        <v>GLAUCIA KELLY MOURA DA SILVA</v>
      </c>
      <c r="E84" s="10" t="str">
        <f>IF('[1]TCE - ANEXO III - Preencher'!F93="4 - Assistência Odontológica","2 - Outros Profissionais da Saúde",'[1]TCE - ANEXO III - Preencher'!F93)</f>
        <v>3-Administrativo</v>
      </c>
      <c r="F84" s="13">
        <f>'[1]TCE - ANEXO III - Preencher'!G93</f>
        <v>515205</v>
      </c>
      <c r="G84" s="14">
        <f>IF('[1]TCE - ANEXO III - Preencher'!H93="","",'[1]TCE - ANEXO III - Preencher'!H93)</f>
        <v>44348</v>
      </c>
      <c r="H84" s="15">
        <f>'[1]TCE - ANEXO III - Preencher'!I93</f>
        <v>0</v>
      </c>
      <c r="I84" s="15">
        <f>'[1]TCE - ANEXO III - Preencher'!J93</f>
        <v>148.208</v>
      </c>
      <c r="J84" s="15">
        <f>'[1]TCE - ANEXO III - Preencher'!K93</f>
        <v>0</v>
      </c>
      <c r="K84" s="16">
        <f>'[1]TCE - ANEXO III - Preencher'!L93</f>
        <v>156.38999999999999</v>
      </c>
      <c r="L84" s="16">
        <f>'[1]TCE - ANEXO III - Preencher'!M93</f>
        <v>23.8</v>
      </c>
      <c r="M84" s="16">
        <f t="shared" si="7"/>
        <v>132.58999999999997</v>
      </c>
      <c r="N84" s="16">
        <f>'[1]TCE - ANEXO III - Preencher'!O93</f>
        <v>3.78</v>
      </c>
      <c r="O84" s="16">
        <f>'[1]TCE - ANEXO III - Preencher'!P93</f>
        <v>0</v>
      </c>
      <c r="P84" s="17">
        <f t="shared" si="8"/>
        <v>3.78</v>
      </c>
      <c r="Q84" s="16">
        <f>'[1]TCE - ANEXO III - Preencher'!R93</f>
        <v>116.41</v>
      </c>
      <c r="R84" s="16">
        <f>'[1]TCE - ANEXO III - Preencher'!S93</f>
        <v>71.400000000000006</v>
      </c>
      <c r="S84" s="17">
        <f t="shared" si="9"/>
        <v>45.009999999999991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329.58799999999997</v>
      </c>
    </row>
    <row r="85" spans="1:28" s="4" customFormat="1" x14ac:dyDescent="0.2">
      <c r="A85" s="9">
        <f>IFERROR(VLOOKUP(B85,'[1]DADOS (OCULTAR)'!$P$3:$R$56,3,0),"")</f>
        <v>9039744000607</v>
      </c>
      <c r="B85" s="10" t="str">
        <f>'[1]TCE - ANEXO III - Preencher'!C94</f>
        <v>UPA SÃO LOURENÇO DA MATA</v>
      </c>
      <c r="C85" s="11"/>
      <c r="D85" s="12" t="str">
        <f>'[1]TCE - ANEXO III - Preencher'!E94</f>
        <v>GLEYCE KELLY DA SILVA VIANA</v>
      </c>
      <c r="E85" s="10" t="str">
        <f>IF('[1]TCE - ANEXO III - Preencher'!F94="4 - Assistência Odontológica","2 - Outros Profissionais da Saúde",'[1]TCE - ANEXO III - Preencher'!F94)</f>
        <v>3-Administrativo</v>
      </c>
      <c r="F85" s="13">
        <f>'[1]TCE - ANEXO III - Preencher'!G94</f>
        <v>411010</v>
      </c>
      <c r="G85" s="14">
        <f>IF('[1]TCE - ANEXO III - Preencher'!H94="","",'[1]TCE - ANEXO III - Preencher'!H94)</f>
        <v>44348</v>
      </c>
      <c r="H85" s="15">
        <f>'[1]TCE - ANEXO III - Preencher'!I94</f>
        <v>0</v>
      </c>
      <c r="I85" s="15">
        <f>'[1]TCE - ANEXO III - Preencher'!J94</f>
        <v>137.84960000000001</v>
      </c>
      <c r="J85" s="15">
        <f>'[1]TCE - ANEXO III - Preencher'!K94</f>
        <v>0</v>
      </c>
      <c r="K85" s="16">
        <f>'[1]TCE - ANEXO III - Preencher'!L94</f>
        <v>156.38999999999999</v>
      </c>
      <c r="L85" s="16">
        <f>'[1]TCE - ANEXO III - Preencher'!M94</f>
        <v>22</v>
      </c>
      <c r="M85" s="16">
        <f t="shared" si="7"/>
        <v>134.38999999999999</v>
      </c>
      <c r="N85" s="16">
        <f>'[1]TCE - ANEXO III - Preencher'!O94</f>
        <v>3.78</v>
      </c>
      <c r="O85" s="16">
        <f>'[1]TCE - ANEXO III - Preencher'!P94</f>
        <v>0</v>
      </c>
      <c r="P85" s="17">
        <f t="shared" si="8"/>
        <v>3.78</v>
      </c>
      <c r="Q85" s="16">
        <f>'[1]TCE - ANEXO III - Preencher'!R94</f>
        <v>116.41</v>
      </c>
      <c r="R85" s="16">
        <f>'[1]TCE - ANEXO III - Preencher'!S94</f>
        <v>63.8</v>
      </c>
      <c r="S85" s="17">
        <f t="shared" si="9"/>
        <v>52.61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328.62959999999998</v>
      </c>
    </row>
    <row r="86" spans="1:28" s="4" customFormat="1" x14ac:dyDescent="0.2">
      <c r="A86" s="9">
        <f>IFERROR(VLOOKUP(B86,'[1]DADOS (OCULTAR)'!$P$3:$R$56,3,0),"")</f>
        <v>9039744000607</v>
      </c>
      <c r="B86" s="10" t="str">
        <f>'[1]TCE - ANEXO III - Preencher'!C95</f>
        <v>UPA SÃO LOURENÇO DA MATA</v>
      </c>
      <c r="C86" s="11"/>
      <c r="D86" s="12" t="str">
        <f>'[1]TCE - ANEXO III - Preencher'!E95</f>
        <v>GRACIELLEY MARIA DO MONTE</v>
      </c>
      <c r="E86" s="10" t="str">
        <f>IF('[1]TCE - ANEXO III - Preencher'!F95="4 - Assistência Odontológica","2 - Outros Profissionais da Saúde",'[1]TCE - ANEXO III - Preencher'!F95)</f>
        <v>2-Outros Profissionais da Saúde</v>
      </c>
      <c r="F86" s="13">
        <f>'[1]TCE - ANEXO III - Preencher'!G95</f>
        <v>223505</v>
      </c>
      <c r="G86" s="14">
        <f>IF('[1]TCE - ANEXO III - Preencher'!H95="","",'[1]TCE - ANEXO III - Preencher'!H95)</f>
        <v>44348</v>
      </c>
      <c r="H86" s="15">
        <f>'[1]TCE - ANEXO III - Preencher'!I95</f>
        <v>0</v>
      </c>
      <c r="I86" s="15">
        <f>'[1]TCE - ANEXO III - Preencher'!J95</f>
        <v>521.79840000000002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3.78</v>
      </c>
      <c r="O86" s="16">
        <f>'[1]TCE - ANEXO III - Preencher'!P95</f>
        <v>0</v>
      </c>
      <c r="P86" s="17">
        <f t="shared" si="8"/>
        <v>3.78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525.57839999999999</v>
      </c>
    </row>
    <row r="87" spans="1:28" s="4" customFormat="1" x14ac:dyDescent="0.2">
      <c r="A87" s="9">
        <f>IFERROR(VLOOKUP(B87,'[1]DADOS (OCULTAR)'!$P$3:$R$56,3,0),"")</f>
        <v>9039744000607</v>
      </c>
      <c r="B87" s="10" t="str">
        <f>'[1]TCE - ANEXO III - Preencher'!C96</f>
        <v>UPA SÃO LOURENÇO DA MATA</v>
      </c>
      <c r="C87" s="11"/>
      <c r="D87" s="12" t="str">
        <f>'[1]TCE - ANEXO III - Preencher'!E96</f>
        <v>GUSTAVO HENRIQUE FERREIRA DA SILVA</v>
      </c>
      <c r="E87" s="10" t="str">
        <f>IF('[1]TCE - ANEXO III - Preencher'!F96="4 - Assistência Odontológica","2 - Outros Profissionais da Saúde",'[1]TCE - ANEXO III - Preencher'!F96)</f>
        <v>3-Administrativo</v>
      </c>
      <c r="F87" s="13">
        <f>'[1]TCE - ANEXO III - Preencher'!G96</f>
        <v>521130</v>
      </c>
      <c r="G87" s="14">
        <f>IF('[1]TCE - ANEXO III - Preencher'!H96="","",'[1]TCE - ANEXO III - Preencher'!H96)</f>
        <v>44348</v>
      </c>
      <c r="H87" s="15">
        <f>'[1]TCE - ANEXO III - Preencher'!I96</f>
        <v>0</v>
      </c>
      <c r="I87" s="15">
        <f>'[1]TCE - ANEXO III - Preencher'!J96</f>
        <v>206.03120000000001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3.78</v>
      </c>
      <c r="O87" s="16">
        <f>'[1]TCE - ANEXO III - Preencher'!P96</f>
        <v>0</v>
      </c>
      <c r="P87" s="17">
        <f t="shared" si="8"/>
        <v>3.78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209.81120000000001</v>
      </c>
    </row>
    <row r="88" spans="1:28" s="4" customFormat="1" x14ac:dyDescent="0.2">
      <c r="A88" s="9">
        <f>IFERROR(VLOOKUP(B88,'[1]DADOS (OCULTAR)'!$P$3:$R$56,3,0),"")</f>
        <v>9039744000607</v>
      </c>
      <c r="B88" s="10" t="str">
        <f>'[1]TCE - ANEXO III - Preencher'!C97</f>
        <v>UPA SÃO LOURENÇO DA MATA</v>
      </c>
      <c r="C88" s="11"/>
      <c r="D88" s="12" t="str">
        <f>'[1]TCE - ANEXO III - Preencher'!E97</f>
        <v>HELENO CABRAL DA SILVA</v>
      </c>
      <c r="E88" s="10" t="str">
        <f>IF('[1]TCE - ANEXO III - Preencher'!F97="4 - Assistência Odontológica","2 - Outros Profissionais da Saúde",'[1]TCE - ANEXO III - Preencher'!F97)</f>
        <v>3-Administrativo</v>
      </c>
      <c r="F88" s="13">
        <f>'[1]TCE - ANEXO III - Preencher'!G97</f>
        <v>715505</v>
      </c>
      <c r="G88" s="14">
        <f>IF('[1]TCE - ANEXO III - Preencher'!H97="","",'[1]TCE - ANEXO III - Preencher'!H97)</f>
        <v>44348</v>
      </c>
      <c r="H88" s="15">
        <f>'[1]TCE - ANEXO III - Preencher'!I97</f>
        <v>0</v>
      </c>
      <c r="I88" s="15">
        <f>'[1]TCE - ANEXO III - Preencher'!J97</f>
        <v>145.5352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3.78</v>
      </c>
      <c r="O88" s="16">
        <f>'[1]TCE - ANEXO III - Preencher'!P97</f>
        <v>0</v>
      </c>
      <c r="P88" s="17">
        <f t="shared" si="8"/>
        <v>3.78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149.3152</v>
      </c>
    </row>
    <row r="89" spans="1:28" s="4" customFormat="1" x14ac:dyDescent="0.2">
      <c r="A89" s="9">
        <f>IFERROR(VLOOKUP(B89,'[1]DADOS (OCULTAR)'!$P$3:$R$56,3,0),"")</f>
        <v>9039744000607</v>
      </c>
      <c r="B89" s="10" t="str">
        <f>'[1]TCE - ANEXO III - Preencher'!C98</f>
        <v>UPA SÃO LOURENÇO DA MATA</v>
      </c>
      <c r="C89" s="11"/>
      <c r="D89" s="12" t="str">
        <f>'[1]TCE - ANEXO III - Preencher'!E98</f>
        <v>HELYSANIA SHADYLLA SANTOS DE FARIAS</v>
      </c>
      <c r="E89" s="10" t="str">
        <f>IF('[1]TCE - ANEXO III - Preencher'!F98="4 - Assistência Odontológica","2 - Outros Profissionais da Saúde",'[1]TCE - ANEXO III - Preencher'!F98)</f>
        <v>1-Médico</v>
      </c>
      <c r="F89" s="13">
        <f>'[1]TCE - ANEXO III - Preencher'!G98</f>
        <v>225124</v>
      </c>
      <c r="G89" s="14">
        <f>IF('[1]TCE - ANEXO III - Preencher'!H98="","",'[1]TCE - ANEXO III - Preencher'!H98)</f>
        <v>44348</v>
      </c>
      <c r="H89" s="15">
        <f>'[1]TCE - ANEXO III - Preencher'!I98</f>
        <v>0</v>
      </c>
      <c r="I89" s="15">
        <f>'[1]TCE - ANEXO III - Preencher'!J98</f>
        <v>320.58319999999998</v>
      </c>
      <c r="J89" s="15">
        <f>'[1]TCE - ANEXO III - Preencher'!K98</f>
        <v>0</v>
      </c>
      <c r="K89" s="16">
        <f>'[1]TCE - ANEXO III - Preencher'!L98</f>
        <v>156.38999999999999</v>
      </c>
      <c r="L89" s="16">
        <f>'[1]TCE - ANEXO III - Preencher'!M98</f>
        <v>6.34</v>
      </c>
      <c r="M89" s="16">
        <f t="shared" si="7"/>
        <v>150.04999999999998</v>
      </c>
      <c r="N89" s="16">
        <f>'[1]TCE - ANEXO III - Preencher'!O98</f>
        <v>3.78</v>
      </c>
      <c r="O89" s="16">
        <f>'[1]TCE - ANEXO III - Preencher'!P98</f>
        <v>0</v>
      </c>
      <c r="P89" s="17">
        <f t="shared" si="8"/>
        <v>3.78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474.41319999999996</v>
      </c>
    </row>
    <row r="90" spans="1:28" s="4" customFormat="1" x14ac:dyDescent="0.2">
      <c r="A90" s="9">
        <f>IFERROR(VLOOKUP(B90,'[1]DADOS (OCULTAR)'!$P$3:$R$56,3,0),"")</f>
        <v>9039744000607</v>
      </c>
      <c r="B90" s="10" t="str">
        <f>'[1]TCE - ANEXO III - Preencher'!C99</f>
        <v>UPA SÃO LOURENÇO DA MATA</v>
      </c>
      <c r="C90" s="11"/>
      <c r="D90" s="12" t="str">
        <f>'[1]TCE - ANEXO III - Preencher'!E99</f>
        <v>HONORIO DE QUEIROZ SANTOS</v>
      </c>
      <c r="E90" s="10" t="str">
        <f>IF('[1]TCE - ANEXO III - Preencher'!F99="4 - Assistência Odontológica","2 - Outros Profissionais da Saúde",'[1]TCE - ANEXO III - Preencher'!F99)</f>
        <v>3-Administrativo</v>
      </c>
      <c r="F90" s="13">
        <f>'[1]TCE - ANEXO III - Preencher'!G99</f>
        <v>517410</v>
      </c>
      <c r="G90" s="14">
        <f>IF('[1]TCE - ANEXO III - Preencher'!H99="","",'[1]TCE - ANEXO III - Preencher'!H99)</f>
        <v>44348</v>
      </c>
      <c r="H90" s="15">
        <f>'[1]TCE - ANEXO III - Preencher'!I99</f>
        <v>0</v>
      </c>
      <c r="I90" s="15">
        <f>'[1]TCE - ANEXO III - Preencher'!J99</f>
        <v>133.39359999999999</v>
      </c>
      <c r="J90" s="15">
        <f>'[1]TCE - ANEXO III - Preencher'!K99</f>
        <v>0</v>
      </c>
      <c r="K90" s="16">
        <f>'[1]TCE - ANEXO III - Preencher'!L99</f>
        <v>156.38999999999999</v>
      </c>
      <c r="L90" s="16">
        <f>'[1]TCE - ANEXO III - Preencher'!M99</f>
        <v>22</v>
      </c>
      <c r="M90" s="16">
        <f t="shared" si="7"/>
        <v>134.38999999999999</v>
      </c>
      <c r="N90" s="16">
        <f>'[1]TCE - ANEXO III - Preencher'!O99</f>
        <v>3.78</v>
      </c>
      <c r="O90" s="16">
        <f>'[1]TCE - ANEXO III - Preencher'!P99</f>
        <v>0</v>
      </c>
      <c r="P90" s="17">
        <f t="shared" si="8"/>
        <v>3.78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271.56359999999995</v>
      </c>
    </row>
    <row r="91" spans="1:28" s="4" customFormat="1" x14ac:dyDescent="0.2">
      <c r="A91" s="9">
        <f>IFERROR(VLOOKUP(B91,'[1]DADOS (OCULTAR)'!$P$3:$R$56,3,0),"")</f>
        <v>9039744000607</v>
      </c>
      <c r="B91" s="10" t="str">
        <f>'[1]TCE - ANEXO III - Preencher'!C100</f>
        <v>UPA SÃO LOURENÇO DA MATA</v>
      </c>
      <c r="C91" s="11"/>
      <c r="D91" s="12" t="str">
        <f>'[1]TCE - ANEXO III - Preencher'!E100</f>
        <v>HUGO LEIMIG JUNIOR</v>
      </c>
      <c r="E91" s="10" t="str">
        <f>IF('[1]TCE - ANEXO III - Preencher'!F100="4 - Assistência Odontológica","2 - Outros Profissionais da Saúde",'[1]TCE - ANEXO III - Preencher'!F100)</f>
        <v>1-Médico</v>
      </c>
      <c r="F91" s="13">
        <f>'[1]TCE - ANEXO III - Preencher'!G100</f>
        <v>225125</v>
      </c>
      <c r="G91" s="14">
        <f>IF('[1]TCE - ANEXO III - Preencher'!H100="","",'[1]TCE - ANEXO III - Preencher'!H100)</f>
        <v>44348</v>
      </c>
      <c r="H91" s="15">
        <f>'[1]TCE - ANEXO III - Preencher'!I100</f>
        <v>0</v>
      </c>
      <c r="I91" s="15">
        <f>'[1]TCE - ANEXO III - Preencher'!J100</f>
        <v>836.74880000000007</v>
      </c>
      <c r="J91" s="15">
        <f>'[1]TCE - ANEXO III - Preencher'!K100</f>
        <v>0</v>
      </c>
      <c r="K91" s="16">
        <f>'[1]TCE - ANEXO III - Preencher'!L100</f>
        <v>156.38999999999999</v>
      </c>
      <c r="L91" s="16">
        <f>'[1]TCE - ANEXO III - Preencher'!M100</f>
        <v>25.34</v>
      </c>
      <c r="M91" s="16">
        <f t="shared" si="7"/>
        <v>131.04999999999998</v>
      </c>
      <c r="N91" s="16">
        <f>'[1]TCE - ANEXO III - Preencher'!O100</f>
        <v>3.78</v>
      </c>
      <c r="O91" s="16">
        <f>'[1]TCE - ANEXO III - Preencher'!P100</f>
        <v>0</v>
      </c>
      <c r="P91" s="17">
        <f t="shared" si="8"/>
        <v>3.78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971.5788</v>
      </c>
    </row>
    <row r="92" spans="1:28" s="4" customFormat="1" x14ac:dyDescent="0.2">
      <c r="A92" s="9">
        <f>IFERROR(VLOOKUP(B92,'[1]DADOS (OCULTAR)'!$P$3:$R$56,3,0),"")</f>
        <v>9039744000607</v>
      </c>
      <c r="B92" s="10" t="str">
        <f>'[1]TCE - ANEXO III - Preencher'!C101</f>
        <v>UPA SÃO LOURENÇO DA MATA</v>
      </c>
      <c r="C92" s="11"/>
      <c r="D92" s="12" t="str">
        <f>'[1]TCE - ANEXO III - Preencher'!E101</f>
        <v>ILKA VIRGINIA DA SILVA SOUZA</v>
      </c>
      <c r="E92" s="10" t="str">
        <f>IF('[1]TCE - ANEXO III - Preencher'!F101="4 - Assistência Odontológica","2 - Outros Profissionais da Saúde",'[1]TCE - ANEXO III - Preencher'!F101)</f>
        <v>2-Outros Profissionais da Saúde</v>
      </c>
      <c r="F92" s="13">
        <f>'[1]TCE - ANEXO III - Preencher'!G101</f>
        <v>322205</v>
      </c>
      <c r="G92" s="14">
        <f>IF('[1]TCE - ANEXO III - Preencher'!H101="","",'[1]TCE - ANEXO III - Preencher'!H101)</f>
        <v>44348</v>
      </c>
      <c r="H92" s="15">
        <f>'[1]TCE - ANEXO III - Preencher'!I101</f>
        <v>0</v>
      </c>
      <c r="I92" s="15">
        <f>'[1]TCE - ANEXO III - Preencher'!J101</f>
        <v>121.47280000000001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3.78</v>
      </c>
      <c r="O92" s="16">
        <f>'[1]TCE - ANEXO III - Preencher'!P101</f>
        <v>0</v>
      </c>
      <c r="P92" s="17">
        <f t="shared" si="8"/>
        <v>3.78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125.25280000000001</v>
      </c>
    </row>
    <row r="93" spans="1:28" s="4" customFormat="1" x14ac:dyDescent="0.2">
      <c r="A93" s="9">
        <f>IFERROR(VLOOKUP(B93,'[1]DADOS (OCULTAR)'!$P$3:$R$56,3,0),"")</f>
        <v>9039744000607</v>
      </c>
      <c r="B93" s="10" t="str">
        <f>'[1]TCE - ANEXO III - Preencher'!C102</f>
        <v>UPA SÃO LOURENÇO DA MATA</v>
      </c>
      <c r="C93" s="11"/>
      <c r="D93" s="12" t="str">
        <f>'[1]TCE - ANEXO III - Preencher'!E102</f>
        <v>ISABEL CRISTINA NASCIMENTO DA SILVA</v>
      </c>
      <c r="E93" s="10" t="str">
        <f>IF('[1]TCE - ANEXO III - Preencher'!F102="4 - Assistência Odontológica","2 - Outros Profissionais da Saúde",'[1]TCE - ANEXO III - Preencher'!F102)</f>
        <v>3-Administrativo</v>
      </c>
      <c r="F93" s="13">
        <f>'[1]TCE - ANEXO III - Preencher'!G102</f>
        <v>411010</v>
      </c>
      <c r="G93" s="14">
        <f>IF('[1]TCE - ANEXO III - Preencher'!H102="","",'[1]TCE - ANEXO III - Preencher'!H102)</f>
        <v>44348</v>
      </c>
      <c r="H93" s="15">
        <f>'[1]TCE - ANEXO III - Preencher'!I102</f>
        <v>0</v>
      </c>
      <c r="I93" s="15">
        <f>'[1]TCE - ANEXO III - Preencher'!J102</f>
        <v>120.7736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3.78</v>
      </c>
      <c r="O93" s="16">
        <f>'[1]TCE - ANEXO III - Preencher'!P102</f>
        <v>0</v>
      </c>
      <c r="P93" s="17">
        <f t="shared" si="8"/>
        <v>3.78</v>
      </c>
      <c r="Q93" s="16">
        <f>'[1]TCE - ANEXO III - Preencher'!R102</f>
        <v>116.41</v>
      </c>
      <c r="R93" s="16">
        <f>'[1]TCE - ANEXO III - Preencher'!S102</f>
        <v>66</v>
      </c>
      <c r="S93" s="17">
        <f t="shared" si="9"/>
        <v>50.41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174.96359999999999</v>
      </c>
    </row>
    <row r="94" spans="1:28" s="4" customFormat="1" x14ac:dyDescent="0.2">
      <c r="A94" s="9">
        <f>IFERROR(VLOOKUP(B94,'[1]DADOS (OCULTAR)'!$P$3:$R$56,3,0),"")</f>
        <v>9039744000607</v>
      </c>
      <c r="B94" s="10" t="str">
        <f>'[1]TCE - ANEXO III - Preencher'!C103</f>
        <v>UPA SÃO LOURENÇO DA MATA</v>
      </c>
      <c r="C94" s="11"/>
      <c r="D94" s="12" t="str">
        <f>'[1]TCE - ANEXO III - Preencher'!E103</f>
        <v>ISABEL TEREZA ALBERTIM DO REGO</v>
      </c>
      <c r="E94" s="10" t="str">
        <f>IF('[1]TCE - ANEXO III - Preencher'!F103="4 - Assistência Odontológica","2 - Outros Profissionais da Saúde",'[1]TCE - ANEXO III - Preencher'!F103)</f>
        <v>3-Administrativo</v>
      </c>
      <c r="F94" s="13">
        <f>'[1]TCE - ANEXO III - Preencher'!G103</f>
        <v>251605</v>
      </c>
      <c r="G94" s="14">
        <f>IF('[1]TCE - ANEXO III - Preencher'!H103="","",'[1]TCE - ANEXO III - Preencher'!H103)</f>
        <v>44348</v>
      </c>
      <c r="H94" s="15">
        <f>'[1]TCE - ANEXO III - Preencher'!I103</f>
        <v>0</v>
      </c>
      <c r="I94" s="15">
        <f>'[1]TCE - ANEXO III - Preencher'!J103</f>
        <v>219.51920000000001</v>
      </c>
      <c r="J94" s="15">
        <f>'[1]TCE - ANEXO III - Preencher'!K103</f>
        <v>0</v>
      </c>
      <c r="K94" s="16">
        <f>'[1]TCE - ANEXO III - Preencher'!L103</f>
        <v>156.38999999999999</v>
      </c>
      <c r="L94" s="16">
        <f>'[1]TCE - ANEXO III - Preencher'!M103</f>
        <v>37.39</v>
      </c>
      <c r="M94" s="16">
        <f t="shared" si="7"/>
        <v>118.99999999999999</v>
      </c>
      <c r="N94" s="16">
        <f>'[1]TCE - ANEXO III - Preencher'!O103</f>
        <v>3.78</v>
      </c>
      <c r="O94" s="16">
        <f>'[1]TCE - ANEXO III - Preencher'!P103</f>
        <v>0</v>
      </c>
      <c r="P94" s="17">
        <f t="shared" si="8"/>
        <v>3.78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342.29919999999998</v>
      </c>
    </row>
    <row r="95" spans="1:28" s="4" customFormat="1" x14ac:dyDescent="0.2">
      <c r="A95" s="9">
        <f>IFERROR(VLOOKUP(B95,'[1]DADOS (OCULTAR)'!$P$3:$R$56,3,0),"")</f>
        <v>9039744000607</v>
      </c>
      <c r="B95" s="10" t="str">
        <f>'[1]TCE - ANEXO III - Preencher'!C104</f>
        <v>UPA SÃO LOURENÇO DA MATA</v>
      </c>
      <c r="C95" s="11"/>
      <c r="D95" s="12" t="str">
        <f>'[1]TCE - ANEXO III - Preencher'!E104</f>
        <v>ISABELLA CARVALHO DE MENDONCA FLORENTINO</v>
      </c>
      <c r="E95" s="10" t="str">
        <f>IF('[1]TCE - ANEXO III - Preencher'!F104="4 - Assistência Odontológica","2 - Outros Profissionais da Saúde",'[1]TCE - ANEXO III - Preencher'!F104)</f>
        <v>3-Administrativo</v>
      </c>
      <c r="F95" s="13">
        <f>'[1]TCE - ANEXO III - Preencher'!G104</f>
        <v>411010</v>
      </c>
      <c r="G95" s="14">
        <f>IF('[1]TCE - ANEXO III - Preencher'!H104="","",'[1]TCE - ANEXO III - Preencher'!H104)</f>
        <v>44348</v>
      </c>
      <c r="H95" s="15">
        <f>'[1]TCE - ANEXO III - Preencher'!I104</f>
        <v>0</v>
      </c>
      <c r="I95" s="15">
        <f>'[1]TCE - ANEXO III - Preencher'!J104</f>
        <v>11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3.78</v>
      </c>
      <c r="O95" s="16">
        <f>'[1]TCE - ANEXO III - Preencher'!P104</f>
        <v>0</v>
      </c>
      <c r="P95" s="17">
        <f t="shared" si="8"/>
        <v>3.78</v>
      </c>
      <c r="Q95" s="16">
        <f>'[1]TCE - ANEXO III - Preencher'!R104</f>
        <v>138.91</v>
      </c>
      <c r="R95" s="16">
        <f>'[1]TCE - ANEXO III - Preencher'!S104</f>
        <v>33</v>
      </c>
      <c r="S95" s="17">
        <f t="shared" si="9"/>
        <v>105.91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120.69</v>
      </c>
    </row>
    <row r="96" spans="1:28" s="4" customFormat="1" x14ac:dyDescent="0.2">
      <c r="A96" s="9">
        <f>IFERROR(VLOOKUP(B96,'[1]DADOS (OCULTAR)'!$P$3:$R$56,3,0),"")</f>
        <v>9039744000607</v>
      </c>
      <c r="B96" s="10" t="str">
        <f>'[1]TCE - ANEXO III - Preencher'!C105</f>
        <v>UPA SÃO LOURENÇO DA MATA</v>
      </c>
      <c r="C96" s="11"/>
      <c r="D96" s="12" t="str">
        <f>'[1]TCE - ANEXO III - Preencher'!E105</f>
        <v>ITALA PAULA FEITOSA PRAZERES DOS SANTOS</v>
      </c>
      <c r="E96" s="10" t="str">
        <f>IF('[1]TCE - ANEXO III - Preencher'!F105="4 - Assistência Odontológica","2 - Outros Profissionais da Saúde",'[1]TCE - ANEXO III - Preencher'!F105)</f>
        <v>1-Médico</v>
      </c>
      <c r="F96" s="13">
        <f>'[1]TCE - ANEXO III - Preencher'!G105</f>
        <v>225125</v>
      </c>
      <c r="G96" s="14">
        <f>IF('[1]TCE - ANEXO III - Preencher'!H105="","",'[1]TCE - ANEXO III - Preencher'!H105)</f>
        <v>44348</v>
      </c>
      <c r="H96" s="15">
        <f>'[1]TCE - ANEXO III - Preencher'!I105</f>
        <v>0</v>
      </c>
      <c r="I96" s="15">
        <f>'[1]TCE - ANEXO III - Preencher'!J105</f>
        <v>719.15840000000003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3.78</v>
      </c>
      <c r="O96" s="16">
        <f>'[1]TCE - ANEXO III - Preencher'!P105</f>
        <v>0</v>
      </c>
      <c r="P96" s="17">
        <f t="shared" si="8"/>
        <v>3.78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722.9384</v>
      </c>
    </row>
    <row r="97" spans="1:28" s="4" customFormat="1" x14ac:dyDescent="0.2">
      <c r="A97" s="9">
        <f>IFERROR(VLOOKUP(B97,'[1]DADOS (OCULTAR)'!$P$3:$R$56,3,0),"")</f>
        <v>9039744000607</v>
      </c>
      <c r="B97" s="10" t="str">
        <f>'[1]TCE - ANEXO III - Preencher'!C106</f>
        <v>UPA SÃO LOURENÇO DA MATA</v>
      </c>
      <c r="C97" s="11"/>
      <c r="D97" s="12" t="str">
        <f>'[1]TCE - ANEXO III - Preencher'!E106</f>
        <v>IVANILDO FRANCISCO DE SOUZA</v>
      </c>
      <c r="E97" s="10" t="str">
        <f>IF('[1]TCE - ANEXO III - Preencher'!F106="4 - Assistência Odontológica","2 - Outros Profissionais da Saúde",'[1]TCE - ANEXO III - Preencher'!F106)</f>
        <v>2-Outros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44348</v>
      </c>
      <c r="H97" s="15">
        <f>'[1]TCE - ANEXO III - Preencher'!I106</f>
        <v>0</v>
      </c>
      <c r="I97" s="15">
        <f>'[1]TCE - ANEXO III - Preencher'!J106</f>
        <v>198.1576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3.78</v>
      </c>
      <c r="O97" s="16">
        <f>'[1]TCE - ANEXO III - Preencher'!P106</f>
        <v>0</v>
      </c>
      <c r="P97" s="17">
        <f t="shared" si="8"/>
        <v>3.78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201.9376</v>
      </c>
    </row>
    <row r="98" spans="1:28" s="4" customFormat="1" x14ac:dyDescent="0.2">
      <c r="A98" s="9">
        <f>IFERROR(VLOOKUP(B98,'[1]DADOS (OCULTAR)'!$P$3:$R$56,3,0),"")</f>
        <v>9039744000607</v>
      </c>
      <c r="B98" s="10" t="str">
        <f>'[1]TCE - ANEXO III - Preencher'!C107</f>
        <v>UPA SÃO LOURENÇO DA MATA</v>
      </c>
      <c r="C98" s="11"/>
      <c r="D98" s="12" t="str">
        <f>'[1]TCE - ANEXO III - Preencher'!E107</f>
        <v>IVONE MONTEIRO DE SOUZA LIMA</v>
      </c>
      <c r="E98" s="10" t="str">
        <f>IF('[1]TCE - ANEXO III - Preencher'!F107="4 - Assistência Odontológica","2 - Outros Profissionais da Saúde",'[1]TCE - ANEXO III - Preencher'!F107)</f>
        <v>3-Administrativo</v>
      </c>
      <c r="F98" s="13">
        <f>'[1]TCE - ANEXO III - Preencher'!G107</f>
        <v>715505</v>
      </c>
      <c r="G98" s="14">
        <f>IF('[1]TCE - ANEXO III - Preencher'!H107="","",'[1]TCE - ANEXO III - Preencher'!H107)</f>
        <v>44348</v>
      </c>
      <c r="H98" s="15">
        <f>'[1]TCE - ANEXO III - Preencher'!I107</f>
        <v>0</v>
      </c>
      <c r="I98" s="15">
        <f>'[1]TCE - ANEXO III - Preencher'!J107</f>
        <v>152.55359999999999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3.78</v>
      </c>
      <c r="O98" s="16">
        <f>'[1]TCE - ANEXO III - Preencher'!P107</f>
        <v>0</v>
      </c>
      <c r="P98" s="17">
        <f t="shared" si="8"/>
        <v>3.78</v>
      </c>
      <c r="Q98" s="16">
        <f>'[1]TCE - ANEXO III - Preencher'!R107</f>
        <v>168.91</v>
      </c>
      <c r="R98" s="16">
        <f>'[1]TCE - ANEXO III - Preencher'!S107</f>
        <v>70.94</v>
      </c>
      <c r="S98" s="17">
        <f t="shared" si="9"/>
        <v>97.97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254.30359999999999</v>
      </c>
    </row>
    <row r="99" spans="1:28" s="4" customFormat="1" x14ac:dyDescent="0.2">
      <c r="A99" s="9">
        <f>IFERROR(VLOOKUP(B99,'[1]DADOS (OCULTAR)'!$P$3:$R$56,3,0),"")</f>
        <v>9039744000607</v>
      </c>
      <c r="B99" s="10" t="str">
        <f>'[1]TCE - ANEXO III - Preencher'!C108</f>
        <v>UPA SÃO LOURENÇO DA MATA</v>
      </c>
      <c r="C99" s="11"/>
      <c r="D99" s="12" t="str">
        <f>'[1]TCE - ANEXO III - Preencher'!E108</f>
        <v>JADILANNE QUEILA PIMENTEL LEITE DE OLIVEIRA</v>
      </c>
      <c r="E99" s="10" t="str">
        <f>IF('[1]TCE - ANEXO III - Preencher'!F108="4 - Assistência Odontológica","2 - Outros Profissionais da Saúde",'[1]TCE - ANEXO III - Preencher'!F108)</f>
        <v>1-Médico</v>
      </c>
      <c r="F99" s="13">
        <f>'[1]TCE - ANEXO III - Preencher'!G108</f>
        <v>225125</v>
      </c>
      <c r="G99" s="14">
        <f>IF('[1]TCE - ANEXO III - Preencher'!H108="","",'[1]TCE - ANEXO III - Preencher'!H108)</f>
        <v>44348</v>
      </c>
      <c r="H99" s="15">
        <f>'[1]TCE - ANEXO III - Preencher'!I108</f>
        <v>0</v>
      </c>
      <c r="I99" s="15">
        <f>'[1]TCE - ANEXO III - Preencher'!J108</f>
        <v>726.97199999999998</v>
      </c>
      <c r="J99" s="15">
        <f>'[1]TCE - ANEXO III - Preencher'!K108</f>
        <v>0</v>
      </c>
      <c r="K99" s="16">
        <f>'[1]TCE - ANEXO III - Preencher'!L108</f>
        <v>156.38999999999999</v>
      </c>
      <c r="L99" s="16">
        <f>'[1]TCE - ANEXO III - Preencher'!M108</f>
        <v>25.34</v>
      </c>
      <c r="M99" s="16">
        <f t="shared" si="7"/>
        <v>131.04999999999998</v>
      </c>
      <c r="N99" s="16">
        <f>'[1]TCE - ANEXO III - Preencher'!O108</f>
        <v>3.78</v>
      </c>
      <c r="O99" s="16">
        <f>'[1]TCE - ANEXO III - Preencher'!P108</f>
        <v>0</v>
      </c>
      <c r="P99" s="17">
        <f t="shared" si="8"/>
        <v>3.78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861.80199999999991</v>
      </c>
    </row>
    <row r="100" spans="1:28" s="4" customFormat="1" x14ac:dyDescent="0.2">
      <c r="A100" s="9">
        <f>IFERROR(VLOOKUP(B100,'[1]DADOS (OCULTAR)'!$P$3:$R$56,3,0),"")</f>
        <v>9039744000607</v>
      </c>
      <c r="B100" s="10" t="str">
        <f>'[1]TCE - ANEXO III - Preencher'!C109</f>
        <v>UPA SÃO LOURENÇO DA MATA</v>
      </c>
      <c r="C100" s="11"/>
      <c r="D100" s="12" t="str">
        <f>'[1]TCE - ANEXO III - Preencher'!E109</f>
        <v>JAKIELE BEM GOMES</v>
      </c>
      <c r="E100" s="10" t="str">
        <f>IF('[1]TCE - ANEXO III - Preencher'!F109="4 - Assistência Odontológica","2 - Outros Profissionais da Saúde",'[1]TCE - ANEXO III - Preencher'!F109)</f>
        <v>1-Médico</v>
      </c>
      <c r="F100" s="13">
        <f>'[1]TCE - ANEXO III - Preencher'!G109</f>
        <v>225125</v>
      </c>
      <c r="G100" s="14">
        <f>IF('[1]TCE - ANEXO III - Preencher'!H109="","",'[1]TCE - ANEXO III - Preencher'!H109)</f>
        <v>44348</v>
      </c>
      <c r="H100" s="15">
        <f>'[1]TCE - ANEXO III - Preencher'!I109</f>
        <v>0</v>
      </c>
      <c r="I100" s="15">
        <f>'[1]TCE - ANEXO III - Preencher'!J109</f>
        <v>355.69040000000001</v>
      </c>
      <c r="J100" s="15">
        <f>'[1]TCE - ANEXO III - Preencher'!K109</f>
        <v>0</v>
      </c>
      <c r="K100" s="16">
        <f>'[1]TCE - ANEXO III - Preencher'!L109</f>
        <v>156.38999999999999</v>
      </c>
      <c r="L100" s="16">
        <f>'[1]TCE - ANEXO III - Preencher'!M109</f>
        <v>6.34</v>
      </c>
      <c r="M100" s="16">
        <f t="shared" si="7"/>
        <v>150.04999999999998</v>
      </c>
      <c r="N100" s="16">
        <f>'[1]TCE - ANEXO III - Preencher'!O109</f>
        <v>3.78</v>
      </c>
      <c r="O100" s="16">
        <f>'[1]TCE - ANEXO III - Preencher'!P109</f>
        <v>0</v>
      </c>
      <c r="P100" s="17">
        <f t="shared" si="8"/>
        <v>3.78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509.5204</v>
      </c>
    </row>
    <row r="101" spans="1:28" s="4" customFormat="1" x14ac:dyDescent="0.2">
      <c r="A101" s="9">
        <f>IFERROR(VLOOKUP(B101,'[1]DADOS (OCULTAR)'!$P$3:$R$56,3,0),"")</f>
        <v>9039744000607</v>
      </c>
      <c r="B101" s="10" t="str">
        <f>'[1]TCE - ANEXO III - Preencher'!C110</f>
        <v>UPA SÃO LOURENÇO DA MATA</v>
      </c>
      <c r="C101" s="11"/>
      <c r="D101" s="12" t="str">
        <f>'[1]TCE - ANEXO III - Preencher'!E110</f>
        <v>JANAINA MARIA DA SILVA</v>
      </c>
      <c r="E101" s="10" t="str">
        <f>IF('[1]TCE - ANEXO III - Preencher'!F110="4 - Assistência Odontológica","2 - Outros Profissionais da Saúde",'[1]TCE - ANEXO III - Preencher'!F110)</f>
        <v>2-Outros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44348</v>
      </c>
      <c r="H101" s="15">
        <f>'[1]TCE - ANEXO III - Preencher'!I110</f>
        <v>0</v>
      </c>
      <c r="I101" s="15">
        <f>'[1]TCE - ANEXO III - Preencher'!J110</f>
        <v>109.9648</v>
      </c>
      <c r="J101" s="15">
        <f>'[1]TCE - ANEXO III - Preencher'!K110</f>
        <v>0</v>
      </c>
      <c r="K101" s="16">
        <f>'[1]TCE - ANEXO III - Preencher'!L110</f>
        <v>156.38999999999999</v>
      </c>
      <c r="L101" s="16">
        <f>'[1]TCE - ANEXO III - Preencher'!M110</f>
        <v>22</v>
      </c>
      <c r="M101" s="16">
        <f t="shared" si="7"/>
        <v>134.38999999999999</v>
      </c>
      <c r="N101" s="16">
        <f>'[1]TCE - ANEXO III - Preencher'!O110</f>
        <v>3.78</v>
      </c>
      <c r="O101" s="16">
        <f>'[1]TCE - ANEXO III - Preencher'!P110</f>
        <v>0</v>
      </c>
      <c r="P101" s="17">
        <f t="shared" si="8"/>
        <v>3.78</v>
      </c>
      <c r="Q101" s="16">
        <f>'[1]TCE - ANEXO III - Preencher'!R110</f>
        <v>123.91</v>
      </c>
      <c r="R101" s="16">
        <f>'[1]TCE - ANEXO III - Preencher'!S110</f>
        <v>61.6</v>
      </c>
      <c r="S101" s="17">
        <f t="shared" si="9"/>
        <v>62.309999999999995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310.44479999999999</v>
      </c>
    </row>
    <row r="102" spans="1:28" s="4" customFormat="1" x14ac:dyDescent="0.2">
      <c r="A102" s="9">
        <f>IFERROR(VLOOKUP(B102,'[1]DADOS (OCULTAR)'!$P$3:$R$56,3,0),"")</f>
        <v>9039744000607</v>
      </c>
      <c r="B102" s="10" t="str">
        <f>'[1]TCE - ANEXO III - Preencher'!C111</f>
        <v>UPA SÃO LOURENÇO DA MATA</v>
      </c>
      <c r="C102" s="11"/>
      <c r="D102" s="12" t="str">
        <f>'[1]TCE - ANEXO III - Preencher'!E111</f>
        <v>JENNIFER BRENDA GOMES FRANCISCO</v>
      </c>
      <c r="E102" s="10" t="str">
        <f>IF('[1]TCE - ANEXO III - Preencher'!F111="4 - Assistência Odontológica","2 - Outros Profissionais da Saúde",'[1]TCE - ANEXO III - Preencher'!F111)</f>
        <v>2-Outros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44348</v>
      </c>
      <c r="H102" s="15">
        <f>'[1]TCE - ANEXO III - Preencher'!I111</f>
        <v>0</v>
      </c>
      <c r="I102" s="15">
        <f>'[1]TCE - ANEXO III - Preencher'!J111</f>
        <v>119.11360000000001</v>
      </c>
      <c r="J102" s="15">
        <f>'[1]TCE - ANEXO III - Preencher'!K111</f>
        <v>0</v>
      </c>
      <c r="K102" s="16">
        <f>'[1]TCE - ANEXO III - Preencher'!L111</f>
        <v>156.38999999999999</v>
      </c>
      <c r="L102" s="16">
        <f>'[1]TCE - ANEXO III - Preencher'!M111</f>
        <v>22</v>
      </c>
      <c r="M102" s="16">
        <f t="shared" si="7"/>
        <v>134.38999999999999</v>
      </c>
      <c r="N102" s="16">
        <f>'[1]TCE - ANEXO III - Preencher'!O111</f>
        <v>3.78</v>
      </c>
      <c r="O102" s="16">
        <f>'[1]TCE - ANEXO III - Preencher'!P111</f>
        <v>0</v>
      </c>
      <c r="P102" s="17">
        <f t="shared" si="8"/>
        <v>3.78</v>
      </c>
      <c r="Q102" s="16">
        <f>'[1]TCE - ANEXO III - Preencher'!R111</f>
        <v>168.91</v>
      </c>
      <c r="R102" s="16">
        <f>'[1]TCE - ANEXO III - Preencher'!S111</f>
        <v>66</v>
      </c>
      <c r="S102" s="17">
        <f t="shared" si="9"/>
        <v>102.91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360.19359999999995</v>
      </c>
    </row>
    <row r="103" spans="1:28" s="4" customFormat="1" x14ac:dyDescent="0.2">
      <c r="A103" s="9">
        <f>IFERROR(VLOOKUP(B103,'[1]DADOS (OCULTAR)'!$P$3:$R$56,3,0),"")</f>
        <v>9039744000607</v>
      </c>
      <c r="B103" s="10" t="str">
        <f>'[1]TCE - ANEXO III - Preencher'!C112</f>
        <v>UPA SÃO LOURENÇO DA MATA</v>
      </c>
      <c r="C103" s="11"/>
      <c r="D103" s="12" t="str">
        <f>'[1]TCE - ANEXO III - Preencher'!E112</f>
        <v>JESSICA DE SOUZA LEAO SILVA</v>
      </c>
      <c r="E103" s="10" t="str">
        <f>IF('[1]TCE - ANEXO III - Preencher'!F112="4 - Assistência Odontológica","2 - Outros Profissionais da Saúde",'[1]TCE - ANEXO III - Preencher'!F112)</f>
        <v>1-Médico</v>
      </c>
      <c r="F103" s="13">
        <f>'[1]TCE - ANEXO III - Preencher'!G112</f>
        <v>225125</v>
      </c>
      <c r="G103" s="14">
        <f>IF('[1]TCE - ANEXO III - Preencher'!H112="","",'[1]TCE - ANEXO III - Preencher'!H112)</f>
        <v>44348</v>
      </c>
      <c r="H103" s="15">
        <f>'[1]TCE - ANEXO III - Preencher'!I112</f>
        <v>0</v>
      </c>
      <c r="I103" s="15">
        <f>'[1]TCE - ANEXO III - Preencher'!J112</f>
        <v>358.5856</v>
      </c>
      <c r="J103" s="15">
        <f>'[1]TCE - ANEXO III - Preencher'!K112</f>
        <v>0</v>
      </c>
      <c r="K103" s="16">
        <f>'[1]TCE - ANEXO III - Preencher'!L112</f>
        <v>156.38999999999999</v>
      </c>
      <c r="L103" s="16">
        <f>'[1]TCE - ANEXO III - Preencher'!M112</f>
        <v>6.34</v>
      </c>
      <c r="M103" s="16">
        <f t="shared" si="7"/>
        <v>150.04999999999998</v>
      </c>
      <c r="N103" s="16">
        <f>'[1]TCE - ANEXO III - Preencher'!O112</f>
        <v>3.78</v>
      </c>
      <c r="O103" s="16">
        <f>'[1]TCE - ANEXO III - Preencher'!P112</f>
        <v>0</v>
      </c>
      <c r="P103" s="17">
        <f t="shared" si="8"/>
        <v>3.78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512.41559999999993</v>
      </c>
    </row>
    <row r="104" spans="1:28" s="4" customFormat="1" x14ac:dyDescent="0.2">
      <c r="A104" s="9">
        <f>IFERROR(VLOOKUP(B104,'[1]DADOS (OCULTAR)'!$P$3:$R$56,3,0),"")</f>
        <v>9039744000607</v>
      </c>
      <c r="B104" s="10" t="str">
        <f>'[1]TCE - ANEXO III - Preencher'!C113</f>
        <v>UPA SÃO LOURENÇO DA MATA</v>
      </c>
      <c r="C104" s="11"/>
      <c r="D104" s="12" t="str">
        <f>'[1]TCE - ANEXO III - Preencher'!E113</f>
        <v>JOANA PAULA DO NASCIMENTO</v>
      </c>
      <c r="E104" s="10" t="str">
        <f>IF('[1]TCE - ANEXO III - Preencher'!F113="4 - Assistência Odontológica","2 - Outros Profissionais da Saúde",'[1]TCE - ANEXO III - Preencher'!F113)</f>
        <v>3-Administrativo</v>
      </c>
      <c r="F104" s="13">
        <f>'[1]TCE - ANEXO III - Preencher'!G113</f>
        <v>513430</v>
      </c>
      <c r="G104" s="14">
        <f>IF('[1]TCE - ANEXO III - Preencher'!H113="","",'[1]TCE - ANEXO III - Preencher'!H113)</f>
        <v>44348</v>
      </c>
      <c r="H104" s="15">
        <f>'[1]TCE - ANEXO III - Preencher'!I113</f>
        <v>0</v>
      </c>
      <c r="I104" s="15">
        <f>'[1]TCE - ANEXO III - Preencher'!J113</f>
        <v>87.983199999999997</v>
      </c>
      <c r="J104" s="15">
        <f>'[1]TCE - ANEXO III - Preencher'!K113</f>
        <v>0</v>
      </c>
      <c r="K104" s="16">
        <f>'[1]TCE - ANEXO III - Preencher'!L113</f>
        <v>156.38999999999999</v>
      </c>
      <c r="L104" s="16">
        <f>'[1]TCE - ANEXO III - Preencher'!M113</f>
        <v>22</v>
      </c>
      <c r="M104" s="16">
        <f t="shared" si="7"/>
        <v>134.38999999999999</v>
      </c>
      <c r="N104" s="16">
        <f>'[1]TCE - ANEXO III - Preencher'!O113</f>
        <v>3.78</v>
      </c>
      <c r="O104" s="16">
        <f>'[1]TCE - ANEXO III - Preencher'!P113</f>
        <v>0</v>
      </c>
      <c r="P104" s="17">
        <f t="shared" si="8"/>
        <v>3.78</v>
      </c>
      <c r="Q104" s="16">
        <f>'[1]TCE - ANEXO III - Preencher'!R113</f>
        <v>116.41</v>
      </c>
      <c r="R104" s="16">
        <f>'[1]TCE - ANEXO III - Preencher'!S113</f>
        <v>50.6</v>
      </c>
      <c r="S104" s="17">
        <f t="shared" si="9"/>
        <v>65.81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291.96320000000003</v>
      </c>
    </row>
    <row r="105" spans="1:28" s="4" customFormat="1" x14ac:dyDescent="0.2">
      <c r="A105" s="9">
        <f>IFERROR(VLOOKUP(B105,'[1]DADOS (OCULTAR)'!$P$3:$R$56,3,0),"")</f>
        <v>9039744000607</v>
      </c>
      <c r="B105" s="10" t="str">
        <f>'[1]TCE - ANEXO III - Preencher'!C114</f>
        <v>UPA SÃO LOURENÇO DA MATA</v>
      </c>
      <c r="C105" s="11"/>
      <c r="D105" s="12" t="str">
        <f>'[1]TCE - ANEXO III - Preencher'!E114</f>
        <v>JOAO CARLOS DE LUCENA FILHO</v>
      </c>
      <c r="E105" s="10" t="str">
        <f>IF('[1]TCE - ANEXO III - Preencher'!F114="4 - Assistência Odontológica","2 - Outros Profissionais da Saúde",'[1]TCE - ANEXO III - Preencher'!F114)</f>
        <v>3-Administrativo</v>
      </c>
      <c r="F105" s="13">
        <f>'[1]TCE - ANEXO III - Preencher'!G114</f>
        <v>515110</v>
      </c>
      <c r="G105" s="14">
        <f>IF('[1]TCE - ANEXO III - Preencher'!H114="","",'[1]TCE - ANEXO III - Preencher'!H114)</f>
        <v>44348</v>
      </c>
      <c r="H105" s="15">
        <f>'[1]TCE - ANEXO III - Preencher'!I114</f>
        <v>0</v>
      </c>
      <c r="I105" s="15">
        <f>'[1]TCE - ANEXO III - Preencher'!J114</f>
        <v>157.79599999999999</v>
      </c>
      <c r="J105" s="15">
        <f>'[1]TCE - ANEXO III - Preencher'!K114</f>
        <v>0</v>
      </c>
      <c r="K105" s="16">
        <f>'[1]TCE - ANEXO III - Preencher'!L114</f>
        <v>156.38999999999999</v>
      </c>
      <c r="L105" s="16">
        <f>'[1]TCE - ANEXO III - Preencher'!M114</f>
        <v>22</v>
      </c>
      <c r="M105" s="16">
        <f t="shared" si="7"/>
        <v>134.38999999999999</v>
      </c>
      <c r="N105" s="16">
        <f>'[1]TCE - ANEXO III - Preencher'!O114</f>
        <v>3.78</v>
      </c>
      <c r="O105" s="16">
        <f>'[1]TCE - ANEXO III - Preencher'!P114</f>
        <v>0</v>
      </c>
      <c r="P105" s="17">
        <f t="shared" si="8"/>
        <v>3.78</v>
      </c>
      <c r="Q105" s="16">
        <f>'[1]TCE - ANEXO III - Preencher'!R114</f>
        <v>120</v>
      </c>
      <c r="R105" s="16">
        <f>'[1]TCE - ANEXO III - Preencher'!S114</f>
        <v>57.6</v>
      </c>
      <c r="S105" s="17">
        <f t="shared" si="9"/>
        <v>62.4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358.36599999999993</v>
      </c>
    </row>
    <row r="106" spans="1:28" s="4" customFormat="1" x14ac:dyDescent="0.2">
      <c r="A106" s="9">
        <f>IFERROR(VLOOKUP(B106,'[1]DADOS (OCULTAR)'!$P$3:$R$56,3,0),"")</f>
        <v>9039744000607</v>
      </c>
      <c r="B106" s="10" t="str">
        <f>'[1]TCE - ANEXO III - Preencher'!C115</f>
        <v>UPA SÃO LOURENÇO DA MATA</v>
      </c>
      <c r="C106" s="11"/>
      <c r="D106" s="12" t="str">
        <f>'[1]TCE - ANEXO III - Preencher'!E115</f>
        <v>JOAO RICARDO CANDIDO DOS SANTOS</v>
      </c>
      <c r="E106" s="10" t="str">
        <f>IF('[1]TCE - ANEXO III - Preencher'!F115="4 - Assistência Odontológica","2 - Outros Profissionais da Saúde",'[1]TCE - ANEXO III - Preencher'!F115)</f>
        <v>3-Administrativo</v>
      </c>
      <c r="F106" s="13">
        <f>'[1]TCE - ANEXO III - Preencher'!G115</f>
        <v>411010</v>
      </c>
      <c r="G106" s="14">
        <f>IF('[1]TCE - ANEXO III - Preencher'!H115="","",'[1]TCE - ANEXO III - Preencher'!H115)</f>
        <v>44348</v>
      </c>
      <c r="H106" s="15">
        <f>'[1]TCE - ANEXO III - Preencher'!I115</f>
        <v>0</v>
      </c>
      <c r="I106" s="15">
        <f>'[1]TCE - ANEXO III - Preencher'!J115</f>
        <v>96.049599999999998</v>
      </c>
      <c r="J106" s="15">
        <f>'[1]TCE - ANEXO III - Preencher'!K115</f>
        <v>0</v>
      </c>
      <c r="K106" s="16">
        <f>'[1]TCE - ANEXO III - Preencher'!L115</f>
        <v>156.38999999999999</v>
      </c>
      <c r="L106" s="16">
        <f>'[1]TCE - ANEXO III - Preencher'!M115</f>
        <v>23.74</v>
      </c>
      <c r="M106" s="16">
        <f t="shared" si="7"/>
        <v>132.64999999999998</v>
      </c>
      <c r="N106" s="16">
        <f>'[1]TCE - ANEXO III - Preencher'!O115</f>
        <v>3.78</v>
      </c>
      <c r="O106" s="16">
        <f>'[1]TCE - ANEXO III - Preencher'!P115</f>
        <v>0</v>
      </c>
      <c r="P106" s="17">
        <f t="shared" si="8"/>
        <v>3.78</v>
      </c>
      <c r="Q106" s="16">
        <f>'[1]TCE - ANEXO III - Preencher'!R115</f>
        <v>333.91</v>
      </c>
      <c r="R106" s="16">
        <f>'[1]TCE - ANEXO III - Preencher'!S115</f>
        <v>68.849999999999994</v>
      </c>
      <c r="S106" s="17">
        <f t="shared" si="9"/>
        <v>265.06000000000006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497.53960000000006</v>
      </c>
    </row>
    <row r="107" spans="1:28" s="4" customFormat="1" x14ac:dyDescent="0.2">
      <c r="A107" s="9">
        <f>IFERROR(VLOOKUP(B107,'[1]DADOS (OCULTAR)'!$P$3:$R$56,3,0),"")</f>
        <v>9039744000607</v>
      </c>
      <c r="B107" s="10" t="str">
        <f>'[1]TCE - ANEXO III - Preencher'!C116</f>
        <v>UPA SÃO LOURENÇO DA MATA</v>
      </c>
      <c r="C107" s="11"/>
      <c r="D107" s="12" t="str">
        <f>'[1]TCE - ANEXO III - Preencher'!E116</f>
        <v>JOCINEIDE LINS DE ALBUQUERQUE</v>
      </c>
      <c r="E107" s="10" t="str">
        <f>IF('[1]TCE - ANEXO III - Preencher'!F116="4 - Assistência Odontológica","2 - Outros Profissionais da Saúde",'[1]TCE - ANEXO III - Preencher'!F116)</f>
        <v>2-Outros Profissionais da Saúde</v>
      </c>
      <c r="F107" s="13">
        <f>'[1]TCE - ANEXO III - Preencher'!G116</f>
        <v>223505</v>
      </c>
      <c r="G107" s="14">
        <f>IF('[1]TCE - ANEXO III - Preencher'!H116="","",'[1]TCE - ANEXO III - Preencher'!H116)</f>
        <v>44348</v>
      </c>
      <c r="H107" s="15">
        <f>'[1]TCE - ANEXO III - Preencher'!I116</f>
        <v>0</v>
      </c>
      <c r="I107" s="15">
        <f>'[1]TCE - ANEXO III - Preencher'!J116</f>
        <v>268.71839999999997</v>
      </c>
      <c r="J107" s="15">
        <f>'[1]TCE - ANEXO III - Preencher'!K116</f>
        <v>0</v>
      </c>
      <c r="K107" s="16">
        <f>'[1]TCE - ANEXO III - Preencher'!L116</f>
        <v>156.38999999999999</v>
      </c>
      <c r="L107" s="16">
        <f>'[1]TCE - ANEXO III - Preencher'!M116</f>
        <v>2.39</v>
      </c>
      <c r="M107" s="16">
        <f t="shared" si="7"/>
        <v>154</v>
      </c>
      <c r="N107" s="16">
        <f>'[1]TCE - ANEXO III - Preencher'!O116</f>
        <v>3.78</v>
      </c>
      <c r="O107" s="16">
        <f>'[1]TCE - ANEXO III - Preencher'!P116</f>
        <v>0</v>
      </c>
      <c r="P107" s="17">
        <f t="shared" si="8"/>
        <v>3.78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426.49839999999995</v>
      </c>
    </row>
    <row r="108" spans="1:28" s="4" customFormat="1" x14ac:dyDescent="0.2">
      <c r="A108" s="9">
        <f>IFERROR(VLOOKUP(B108,'[1]DADOS (OCULTAR)'!$P$3:$R$56,3,0),"")</f>
        <v>9039744000607</v>
      </c>
      <c r="B108" s="10" t="str">
        <f>'[1]TCE - ANEXO III - Preencher'!C117</f>
        <v>UPA SÃO LOURENÇO DA MATA</v>
      </c>
      <c r="C108" s="11"/>
      <c r="D108" s="12" t="str">
        <f>'[1]TCE - ANEXO III - Preencher'!E117</f>
        <v>JOSE CEZAR FERREIRA NETO</v>
      </c>
      <c r="E108" s="10" t="str">
        <f>IF('[1]TCE - ANEXO III - Preencher'!F117="4 - Assistência Odontológica","2 - Outros Profissionais da Saúde",'[1]TCE - ANEXO III - Preencher'!F117)</f>
        <v>3-Administrativo</v>
      </c>
      <c r="F108" s="13">
        <f>'[1]TCE - ANEXO III - Preencher'!G117</f>
        <v>223605</v>
      </c>
      <c r="G108" s="14">
        <f>IF('[1]TCE - ANEXO III - Preencher'!H117="","",'[1]TCE - ANEXO III - Preencher'!H117)</f>
        <v>44348</v>
      </c>
      <c r="H108" s="15">
        <f>'[1]TCE - ANEXO III - Preencher'!I117</f>
        <v>0</v>
      </c>
      <c r="I108" s="15">
        <f>'[1]TCE - ANEXO III - Preencher'!J117</f>
        <v>51.995199999999997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3.78</v>
      </c>
      <c r="O108" s="16">
        <f>'[1]TCE - ANEXO III - Preencher'!P117</f>
        <v>0</v>
      </c>
      <c r="P108" s="17">
        <f t="shared" si="8"/>
        <v>3.78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55.775199999999998</v>
      </c>
    </row>
    <row r="109" spans="1:28" s="4" customFormat="1" x14ac:dyDescent="0.2">
      <c r="A109" s="9">
        <f>IFERROR(VLOOKUP(B109,'[1]DADOS (OCULTAR)'!$P$3:$R$56,3,0),"")</f>
        <v>9039744000607</v>
      </c>
      <c r="B109" s="10" t="str">
        <f>'[1]TCE - ANEXO III - Preencher'!C118</f>
        <v>UPA SÃO LOURENÇO DA MATA</v>
      </c>
      <c r="C109" s="11"/>
      <c r="D109" s="12" t="str">
        <f>'[1]TCE - ANEXO III - Preencher'!E118</f>
        <v>JOSE MARCELO PAES FERREIRA</v>
      </c>
      <c r="E109" s="10" t="str">
        <f>IF('[1]TCE - ANEXO III - Preencher'!F118="4 - Assistência Odontológica","2 - Outros Profissionais da Saúde",'[1]TCE - ANEXO III - Preencher'!F118)</f>
        <v>3-Administrativo</v>
      </c>
      <c r="F109" s="13">
        <f>'[1]TCE - ANEXO III - Preencher'!G118</f>
        <v>782320</v>
      </c>
      <c r="G109" s="14">
        <f>IF('[1]TCE - ANEXO III - Preencher'!H118="","",'[1]TCE - ANEXO III - Preencher'!H118)</f>
        <v>44348</v>
      </c>
      <c r="H109" s="15">
        <f>'[1]TCE - ANEXO III - Preencher'!I118</f>
        <v>0</v>
      </c>
      <c r="I109" s="15">
        <f>'[1]TCE - ANEXO III - Preencher'!J118</f>
        <v>150.4528</v>
      </c>
      <c r="J109" s="15">
        <f>'[1]TCE - ANEXO III - Preencher'!K118</f>
        <v>0</v>
      </c>
      <c r="K109" s="16">
        <f>'[1]TCE - ANEXO III - Preencher'!L118</f>
        <v>156.38999999999999</v>
      </c>
      <c r="L109" s="16">
        <f>'[1]TCE - ANEXO III - Preencher'!M118</f>
        <v>30.19</v>
      </c>
      <c r="M109" s="16">
        <f t="shared" si="7"/>
        <v>126.19999999999999</v>
      </c>
      <c r="N109" s="16">
        <f>'[1]TCE - ANEXO III - Preencher'!O118</f>
        <v>3.78</v>
      </c>
      <c r="O109" s="16">
        <f>'[1]TCE - ANEXO III - Preencher'!P118</f>
        <v>0</v>
      </c>
      <c r="P109" s="17">
        <f t="shared" si="8"/>
        <v>3.78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280.43279999999993</v>
      </c>
    </row>
    <row r="110" spans="1:28" s="4" customFormat="1" x14ac:dyDescent="0.2">
      <c r="A110" s="9">
        <f>IFERROR(VLOOKUP(B110,'[1]DADOS (OCULTAR)'!$P$3:$R$56,3,0),"")</f>
        <v>9039744000607</v>
      </c>
      <c r="B110" s="10" t="str">
        <f>'[1]TCE - ANEXO III - Preencher'!C119</f>
        <v>UPA SÃO LOURENÇO DA MATA</v>
      </c>
      <c r="C110" s="11"/>
      <c r="D110" s="12" t="str">
        <f>'[1]TCE - ANEXO III - Preencher'!E119</f>
        <v>JOSE ROBERTO DA SILVA SANTIAGO</v>
      </c>
      <c r="E110" s="10" t="str">
        <f>IF('[1]TCE - ANEXO III - Preencher'!F119="4 - Assistência Odontológica","2 - Outros Profissionais da Saúde",'[1]TCE - ANEXO III - Preencher'!F119)</f>
        <v>3-Administrativo</v>
      </c>
      <c r="F110" s="13">
        <f>'[1]TCE - ANEXO III - Preencher'!G119</f>
        <v>324115</v>
      </c>
      <c r="G110" s="14">
        <f>IF('[1]TCE - ANEXO III - Preencher'!H119="","",'[1]TCE - ANEXO III - Preencher'!H119)</f>
        <v>44348</v>
      </c>
      <c r="H110" s="15">
        <f>'[1]TCE - ANEXO III - Preencher'!I119</f>
        <v>0</v>
      </c>
      <c r="I110" s="15">
        <f>'[1]TCE - ANEXO III - Preencher'!J119</f>
        <v>549.48239999999998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3.78</v>
      </c>
      <c r="O110" s="16">
        <f>'[1]TCE - ANEXO III - Preencher'!P119</f>
        <v>0</v>
      </c>
      <c r="P110" s="17">
        <f t="shared" si="8"/>
        <v>3.78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553.26239999999996</v>
      </c>
    </row>
    <row r="111" spans="1:28" s="4" customFormat="1" x14ac:dyDescent="0.2">
      <c r="A111" s="9">
        <f>IFERROR(VLOOKUP(B111,'[1]DADOS (OCULTAR)'!$P$3:$R$56,3,0),"")</f>
        <v>9039744000607</v>
      </c>
      <c r="B111" s="10" t="str">
        <f>'[1]TCE - ANEXO III - Preencher'!C120</f>
        <v>UPA SÃO LOURENÇO DA MATA</v>
      </c>
      <c r="C111" s="11"/>
      <c r="D111" s="12" t="str">
        <f>'[1]TCE - ANEXO III - Preencher'!E120</f>
        <v>JOSEANE MARIA MENDES</v>
      </c>
      <c r="E111" s="10" t="str">
        <f>IF('[1]TCE - ANEXO III - Preencher'!F120="4 - Assistência Odontológica","2 - Outros Profissionais da Saúde",'[1]TCE - ANEXO III - Preencher'!F120)</f>
        <v>3-Administrativo</v>
      </c>
      <c r="F111" s="13">
        <f>'[1]TCE - ANEXO III - Preencher'!G120</f>
        <v>513430</v>
      </c>
      <c r="G111" s="14">
        <f>IF('[1]TCE - ANEXO III - Preencher'!H120="","",'[1]TCE - ANEXO III - Preencher'!H120)</f>
        <v>44348</v>
      </c>
      <c r="H111" s="15">
        <f>'[1]TCE - ANEXO III - Preencher'!I120</f>
        <v>0</v>
      </c>
      <c r="I111" s="15">
        <f>'[1]TCE - ANEXO III - Preencher'!J120</f>
        <v>122.3192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3.78</v>
      </c>
      <c r="O111" s="16">
        <f>'[1]TCE - ANEXO III - Preencher'!P120</f>
        <v>0</v>
      </c>
      <c r="P111" s="17">
        <f t="shared" si="8"/>
        <v>3.78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126.0992</v>
      </c>
    </row>
    <row r="112" spans="1:28" s="4" customFormat="1" x14ac:dyDescent="0.2">
      <c r="A112" s="9">
        <f>IFERROR(VLOOKUP(B112,'[1]DADOS (OCULTAR)'!$P$3:$R$56,3,0),"")</f>
        <v>9039744000607</v>
      </c>
      <c r="B112" s="10" t="str">
        <f>'[1]TCE - ANEXO III - Preencher'!C121</f>
        <v>UPA SÃO LOURENÇO DA MATA</v>
      </c>
      <c r="C112" s="11"/>
      <c r="D112" s="12" t="str">
        <f>'[1]TCE - ANEXO III - Preencher'!E121</f>
        <v>JULIANA OLIVEIRA DOS SANTOS</v>
      </c>
      <c r="E112" s="10" t="str">
        <f>IF('[1]TCE - ANEXO III - Preencher'!F121="4 - Assistência Odontológica","2 - Outros Profissionais da Saúde",'[1]TCE - ANEXO III - Preencher'!F121)</f>
        <v>2-Outros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44348</v>
      </c>
      <c r="H112" s="15">
        <f>'[1]TCE - ANEXO III - Preencher'!I121</f>
        <v>0</v>
      </c>
      <c r="I112" s="15">
        <f>'[1]TCE - ANEXO III - Preencher'!J121</f>
        <v>119.43680000000001</v>
      </c>
      <c r="J112" s="15">
        <f>'[1]TCE - ANEXO III - Preencher'!K121</f>
        <v>0</v>
      </c>
      <c r="K112" s="16">
        <f>'[1]TCE - ANEXO III - Preencher'!L121</f>
        <v>156.38999999999999</v>
      </c>
      <c r="L112" s="16">
        <f>'[1]TCE - ANEXO III - Preencher'!M121</f>
        <v>22</v>
      </c>
      <c r="M112" s="16">
        <f t="shared" si="7"/>
        <v>134.38999999999999</v>
      </c>
      <c r="N112" s="16">
        <f>'[1]TCE - ANEXO III - Preencher'!O121</f>
        <v>3.78</v>
      </c>
      <c r="O112" s="16">
        <f>'[1]TCE - ANEXO III - Preencher'!P121</f>
        <v>0</v>
      </c>
      <c r="P112" s="17">
        <f t="shared" si="8"/>
        <v>3.78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66.11</v>
      </c>
      <c r="U112" s="16">
        <f>'[1]TCE - ANEXO III - Preencher'!V121</f>
        <v>0</v>
      </c>
      <c r="V112" s="17">
        <f t="shared" si="10"/>
        <v>66.11</v>
      </c>
      <c r="W112" s="18" t="str">
        <f>IF('[1]TCE - ANEXO III - Preencher'!X121="","",'[1]TCE - ANEXO III - Preencher'!X121)</f>
        <v>AUXILIO CRECHE</v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323.71679999999998</v>
      </c>
    </row>
    <row r="113" spans="1:28" s="4" customFormat="1" x14ac:dyDescent="0.2">
      <c r="A113" s="9">
        <f>IFERROR(VLOOKUP(B113,'[1]DADOS (OCULTAR)'!$P$3:$R$56,3,0),"")</f>
        <v>9039744000607</v>
      </c>
      <c r="B113" s="10" t="str">
        <f>'[1]TCE - ANEXO III - Preencher'!C122</f>
        <v>UPA SÃO LOURENÇO DA MATA</v>
      </c>
      <c r="C113" s="11"/>
      <c r="D113" s="12" t="str">
        <f>'[1]TCE - ANEXO III - Preencher'!E122</f>
        <v>JULIANE LUCENA TORREAO</v>
      </c>
      <c r="E113" s="10" t="str">
        <f>IF('[1]TCE - ANEXO III - Preencher'!F122="4 - Assistência Odontológica","2 - Outros Profissionais da Saúde",'[1]TCE - ANEXO III - Preencher'!F122)</f>
        <v>3-Administrativo</v>
      </c>
      <c r="F113" s="13">
        <f>'[1]TCE - ANEXO III - Preencher'!G122</f>
        <v>223605</v>
      </c>
      <c r="G113" s="14">
        <f>IF('[1]TCE - ANEXO III - Preencher'!H122="","",'[1]TCE - ANEXO III - Preencher'!H122)</f>
        <v>44348</v>
      </c>
      <c r="H113" s="15">
        <f>'[1]TCE - ANEXO III - Preencher'!I122</f>
        <v>0</v>
      </c>
      <c r="I113" s="15">
        <f>'[1]TCE - ANEXO III - Preencher'!J122</f>
        <v>310.94959999999998</v>
      </c>
      <c r="J113" s="15">
        <f>'[1]TCE - ANEXO III - Preencher'!K122</f>
        <v>0</v>
      </c>
      <c r="K113" s="16">
        <f>'[1]TCE - ANEXO III - Preencher'!L122</f>
        <v>156.38999999999999</v>
      </c>
      <c r="L113" s="16">
        <f>'[1]TCE - ANEXO III - Preencher'!M122</f>
        <v>3.1</v>
      </c>
      <c r="M113" s="16">
        <f t="shared" si="7"/>
        <v>153.29</v>
      </c>
      <c r="N113" s="16">
        <f>'[1]TCE - ANEXO III - Preencher'!O122</f>
        <v>3.78</v>
      </c>
      <c r="O113" s="16">
        <f>'[1]TCE - ANEXO III - Preencher'!P122</f>
        <v>0</v>
      </c>
      <c r="P113" s="17">
        <f t="shared" si="8"/>
        <v>3.78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468.01959999999997</v>
      </c>
    </row>
    <row r="114" spans="1:28" s="4" customFormat="1" x14ac:dyDescent="0.2">
      <c r="A114" s="9">
        <f>IFERROR(VLOOKUP(B114,'[1]DADOS (OCULTAR)'!$P$3:$R$56,3,0),"")</f>
        <v>9039744000607</v>
      </c>
      <c r="B114" s="10" t="str">
        <f>'[1]TCE - ANEXO III - Preencher'!C123</f>
        <v>UPA SÃO LOURENÇO DA MATA</v>
      </c>
      <c r="C114" s="11"/>
      <c r="D114" s="12" t="str">
        <f>'[1]TCE - ANEXO III - Preencher'!E123</f>
        <v>JURACY BATISTA DE OLIVEIRA</v>
      </c>
      <c r="E114" s="10" t="str">
        <f>IF('[1]TCE - ANEXO III - Preencher'!F123="4 - Assistência Odontológica","2 - Outros Profissionais da Saúde",'[1]TCE - ANEXO III - Preencher'!F123)</f>
        <v>3-Administrativo</v>
      </c>
      <c r="F114" s="13">
        <f>'[1]TCE - ANEXO III - Preencher'!G123</f>
        <v>515205</v>
      </c>
      <c r="G114" s="14">
        <f>IF('[1]TCE - ANEXO III - Preencher'!H123="","",'[1]TCE - ANEXO III - Preencher'!H123)</f>
        <v>44348</v>
      </c>
      <c r="H114" s="15">
        <f>'[1]TCE - ANEXO III - Preencher'!I123</f>
        <v>0</v>
      </c>
      <c r="I114" s="15">
        <f>'[1]TCE - ANEXO III - Preencher'!J123</f>
        <v>232.61680000000001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3.78</v>
      </c>
      <c r="O114" s="16">
        <f>'[1]TCE - ANEXO III - Preencher'!P123</f>
        <v>0</v>
      </c>
      <c r="P114" s="17">
        <f t="shared" si="8"/>
        <v>3.78</v>
      </c>
      <c r="Q114" s="16">
        <f>'[1]TCE - ANEXO III - Preencher'!R123</f>
        <v>116.41</v>
      </c>
      <c r="R114" s="16">
        <f>'[1]TCE - ANEXO III - Preencher'!S123</f>
        <v>0</v>
      </c>
      <c r="S114" s="17">
        <f t="shared" si="9"/>
        <v>116.41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352.80680000000001</v>
      </c>
    </row>
    <row r="115" spans="1:28" s="4" customFormat="1" x14ac:dyDescent="0.2">
      <c r="A115" s="9">
        <f>IFERROR(VLOOKUP(B115,'[1]DADOS (OCULTAR)'!$P$3:$R$56,3,0),"")</f>
        <v>9039744000607</v>
      </c>
      <c r="B115" s="10" t="str">
        <f>'[1]TCE - ANEXO III - Preencher'!C124</f>
        <v>UPA SÃO LOURENÇO DA MATA</v>
      </c>
      <c r="C115" s="11"/>
      <c r="D115" s="12" t="str">
        <f>'[1]TCE - ANEXO III - Preencher'!E124</f>
        <v>KAROLINE MARQUES CABRAL</v>
      </c>
      <c r="E115" s="10" t="str">
        <f>IF('[1]TCE - ANEXO III - Preencher'!F124="4 - Assistência Odontológica","2 - Outros Profissionais da Saúde",'[1]TCE - ANEXO III - Preencher'!F124)</f>
        <v>1-Médico</v>
      </c>
      <c r="F115" s="13">
        <f>'[1]TCE - ANEXO III - Preencher'!G124</f>
        <v>225125</v>
      </c>
      <c r="G115" s="14">
        <f>IF('[1]TCE - ANEXO III - Preencher'!H124="","",'[1]TCE - ANEXO III - Preencher'!H124)</f>
        <v>44348</v>
      </c>
      <c r="H115" s="15">
        <f>'[1]TCE - ANEXO III - Preencher'!I124</f>
        <v>0</v>
      </c>
      <c r="I115" s="15">
        <f>'[1]TCE - ANEXO III - Preencher'!J124</f>
        <v>693.01279999999997</v>
      </c>
      <c r="J115" s="15">
        <f>'[1]TCE - ANEXO III - Preencher'!K124</f>
        <v>0</v>
      </c>
      <c r="K115" s="16">
        <f>'[1]TCE - ANEXO III - Preencher'!L124</f>
        <v>156.38999999999999</v>
      </c>
      <c r="L115" s="16">
        <f>'[1]TCE - ANEXO III - Preencher'!M124</f>
        <v>25.34</v>
      </c>
      <c r="M115" s="16">
        <f t="shared" si="7"/>
        <v>131.04999999999998</v>
      </c>
      <c r="N115" s="16">
        <f>'[1]TCE - ANEXO III - Preencher'!O124</f>
        <v>3.78</v>
      </c>
      <c r="O115" s="16">
        <f>'[1]TCE - ANEXO III - Preencher'!P124</f>
        <v>0</v>
      </c>
      <c r="P115" s="17">
        <f t="shared" si="8"/>
        <v>3.78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827.8427999999999</v>
      </c>
    </row>
    <row r="116" spans="1:28" s="4" customFormat="1" x14ac:dyDescent="0.2">
      <c r="A116" s="9">
        <f>IFERROR(VLOOKUP(B116,'[1]DADOS (OCULTAR)'!$P$3:$R$56,3,0),"")</f>
        <v>9039744000607</v>
      </c>
      <c r="B116" s="10" t="str">
        <f>'[1]TCE - ANEXO III - Preencher'!C125</f>
        <v>UPA SÃO LOURENÇO DA MATA</v>
      </c>
      <c r="C116" s="11"/>
      <c r="D116" s="12" t="str">
        <f>'[1]TCE - ANEXO III - Preencher'!E125</f>
        <v>KELYANNE MODESTO DA CUNHA</v>
      </c>
      <c r="E116" s="10" t="str">
        <f>IF('[1]TCE - ANEXO III - Preencher'!F125="4 - Assistência Odontológica","2 - Outros Profissionais da Saúde",'[1]TCE - ANEXO III - Preencher'!F125)</f>
        <v>3-Administrativo</v>
      </c>
      <c r="F116" s="13">
        <f>'[1]TCE - ANEXO III - Preencher'!G125</f>
        <v>223405</v>
      </c>
      <c r="G116" s="14">
        <f>IF('[1]TCE - ANEXO III - Preencher'!H125="","",'[1]TCE - ANEXO III - Preencher'!H125)</f>
        <v>44348</v>
      </c>
      <c r="H116" s="15">
        <f>'[1]TCE - ANEXO III - Preencher'!I125</f>
        <v>0</v>
      </c>
      <c r="I116" s="15">
        <f>'[1]TCE - ANEXO III - Preencher'!J125</f>
        <v>269.73200000000003</v>
      </c>
      <c r="J116" s="15">
        <f>'[1]TCE - ANEXO III - Preencher'!K125</f>
        <v>0</v>
      </c>
      <c r="K116" s="16">
        <f>'[1]TCE - ANEXO III - Preencher'!L125</f>
        <v>156.38999999999999</v>
      </c>
      <c r="L116" s="16">
        <f>'[1]TCE - ANEXO III - Preencher'!M125</f>
        <v>4.05</v>
      </c>
      <c r="M116" s="16">
        <f t="shared" si="7"/>
        <v>152.33999999999997</v>
      </c>
      <c r="N116" s="16">
        <f>'[1]TCE - ANEXO III - Preencher'!O125</f>
        <v>3.78</v>
      </c>
      <c r="O116" s="16">
        <f>'[1]TCE - ANEXO III - Preencher'!P125</f>
        <v>0</v>
      </c>
      <c r="P116" s="17">
        <f t="shared" si="8"/>
        <v>3.78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425.85199999999998</v>
      </c>
    </row>
    <row r="117" spans="1:28" s="4" customFormat="1" x14ac:dyDescent="0.2">
      <c r="A117" s="9">
        <f>IFERROR(VLOOKUP(B117,'[1]DADOS (OCULTAR)'!$P$3:$R$56,3,0),"")</f>
        <v>9039744000607</v>
      </c>
      <c r="B117" s="10" t="str">
        <f>'[1]TCE - ANEXO III - Preencher'!C126</f>
        <v>UPA SÃO LOURENÇO DA MATA</v>
      </c>
      <c r="C117" s="11"/>
      <c r="D117" s="12" t="str">
        <f>'[1]TCE - ANEXO III - Preencher'!E126</f>
        <v>LADEILDO JOSE BARRETO</v>
      </c>
      <c r="E117" s="10" t="str">
        <f>IF('[1]TCE - ANEXO III - Preencher'!F126="4 - Assistência Odontológica","2 - Outros Profissionais da Saúde",'[1]TCE - ANEXO III - Preencher'!F126)</f>
        <v>3-Administrativo</v>
      </c>
      <c r="F117" s="13">
        <f>'[1]TCE - ANEXO III - Preencher'!G126</f>
        <v>517410</v>
      </c>
      <c r="G117" s="14">
        <f>IF('[1]TCE - ANEXO III - Preencher'!H126="","",'[1]TCE - ANEXO III - Preencher'!H126)</f>
        <v>44348</v>
      </c>
      <c r="H117" s="15">
        <f>'[1]TCE - ANEXO III - Preencher'!I126</f>
        <v>0</v>
      </c>
      <c r="I117" s="15">
        <f>'[1]TCE - ANEXO III - Preencher'!J126</f>
        <v>114.56319999999999</v>
      </c>
      <c r="J117" s="15">
        <f>'[1]TCE - ANEXO III - Preencher'!K126</f>
        <v>0</v>
      </c>
      <c r="K117" s="16">
        <f>'[1]TCE - ANEXO III - Preencher'!L126</f>
        <v>156.38999999999999</v>
      </c>
      <c r="L117" s="16">
        <f>'[1]TCE - ANEXO III - Preencher'!M126</f>
        <v>22</v>
      </c>
      <c r="M117" s="16">
        <f t="shared" si="7"/>
        <v>134.38999999999999</v>
      </c>
      <c r="N117" s="16">
        <f>'[1]TCE - ANEXO III - Preencher'!O126</f>
        <v>3.78</v>
      </c>
      <c r="O117" s="16">
        <f>'[1]TCE - ANEXO III - Preencher'!P126</f>
        <v>0</v>
      </c>
      <c r="P117" s="17">
        <f t="shared" si="8"/>
        <v>3.78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252.73319999999998</v>
      </c>
    </row>
    <row r="118" spans="1:28" s="4" customFormat="1" x14ac:dyDescent="0.2">
      <c r="A118" s="9">
        <f>IFERROR(VLOOKUP(B118,'[1]DADOS (OCULTAR)'!$P$3:$R$56,3,0),"")</f>
        <v>9039744000607</v>
      </c>
      <c r="B118" s="10" t="str">
        <f>'[1]TCE - ANEXO III - Preencher'!C127</f>
        <v>UPA SÃO LOURENÇO DA MATA</v>
      </c>
      <c r="C118" s="11"/>
      <c r="D118" s="12" t="str">
        <f>'[1]TCE - ANEXO III - Preencher'!E127</f>
        <v>LAIS EMANUELLE BERNARDO VIEIRA</v>
      </c>
      <c r="E118" s="10" t="str">
        <f>IF('[1]TCE - ANEXO III - Preencher'!F127="4 - Assistência Odontológica","2 - Outros Profissionais da Saúde",'[1]TCE - ANEXO III - Preencher'!F127)</f>
        <v>3-Administrativo</v>
      </c>
      <c r="F118" s="13">
        <f>'[1]TCE - ANEXO III - Preencher'!G127</f>
        <v>223405</v>
      </c>
      <c r="G118" s="14">
        <f>IF('[1]TCE - ANEXO III - Preencher'!H127="","",'[1]TCE - ANEXO III - Preencher'!H127)</f>
        <v>44348</v>
      </c>
      <c r="H118" s="15">
        <f>'[1]TCE - ANEXO III - Preencher'!I127</f>
        <v>0</v>
      </c>
      <c r="I118" s="15">
        <f>'[1]TCE - ANEXO III - Preencher'!J127</f>
        <v>558.27760000000001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3.78</v>
      </c>
      <c r="O118" s="16">
        <f>'[1]TCE - ANEXO III - Preencher'!P127</f>
        <v>0</v>
      </c>
      <c r="P118" s="17">
        <f t="shared" si="8"/>
        <v>3.78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562.05759999999998</v>
      </c>
    </row>
    <row r="119" spans="1:28" s="4" customFormat="1" x14ac:dyDescent="0.2">
      <c r="A119" s="9">
        <f>IFERROR(VLOOKUP(B119,'[1]DADOS (OCULTAR)'!$P$3:$R$56,3,0),"")</f>
        <v>9039744000607</v>
      </c>
      <c r="B119" s="10" t="str">
        <f>'[1]TCE - ANEXO III - Preencher'!C128</f>
        <v>UPA SÃO LOURENÇO DA MATA</v>
      </c>
      <c r="C119" s="11"/>
      <c r="D119" s="12" t="str">
        <f>'[1]TCE - ANEXO III - Preencher'!E128</f>
        <v>LANNUZE GOMES ANDRADE DOS SANTOS</v>
      </c>
      <c r="E119" s="10" t="str">
        <f>IF('[1]TCE - ANEXO III - Preencher'!F128="4 - Assistência Odontológica","2 - Outros Profissionais da Saúde",'[1]TCE - ANEXO III - Preencher'!F128)</f>
        <v>3-Administrativo</v>
      </c>
      <c r="F119" s="13">
        <f>'[1]TCE - ANEXO III - Preencher'!G128</f>
        <v>123105</v>
      </c>
      <c r="G119" s="14">
        <f>IF('[1]TCE - ANEXO III - Preencher'!H128="","",'[1]TCE - ANEXO III - Preencher'!H128)</f>
        <v>44348</v>
      </c>
      <c r="H119" s="15">
        <f>'[1]TCE - ANEXO III - Preencher'!I128</f>
        <v>0</v>
      </c>
      <c r="I119" s="15">
        <f>'[1]TCE - ANEXO III - Preencher'!J128</f>
        <v>1329.1392000000001</v>
      </c>
      <c r="J119" s="15">
        <f>'[1]TCE - ANEXO III - Preencher'!K128</f>
        <v>0</v>
      </c>
      <c r="K119" s="16">
        <f>'[1]TCE - ANEXO III - Preencher'!L128</f>
        <v>156.38999999999999</v>
      </c>
      <c r="L119" s="16">
        <f>'[1]TCE - ANEXO III - Preencher'!M128</f>
        <v>30</v>
      </c>
      <c r="M119" s="16">
        <f t="shared" si="7"/>
        <v>126.38999999999999</v>
      </c>
      <c r="N119" s="16">
        <f>'[1]TCE - ANEXO III - Preencher'!O128</f>
        <v>3.78</v>
      </c>
      <c r="O119" s="16">
        <f>'[1]TCE - ANEXO III - Preencher'!P128</f>
        <v>0</v>
      </c>
      <c r="P119" s="17">
        <f t="shared" si="8"/>
        <v>3.78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1459.3091999999999</v>
      </c>
    </row>
    <row r="120" spans="1:28" s="4" customFormat="1" x14ac:dyDescent="0.2">
      <c r="A120" s="9">
        <f>IFERROR(VLOOKUP(B120,'[1]DADOS (OCULTAR)'!$P$3:$R$56,3,0),"")</f>
        <v>9039744000607</v>
      </c>
      <c r="B120" s="10" t="str">
        <f>'[1]TCE - ANEXO III - Preencher'!C129</f>
        <v>UPA SÃO LOURENÇO DA MATA</v>
      </c>
      <c r="C120" s="11"/>
      <c r="D120" s="12" t="str">
        <f>'[1]TCE - ANEXO III - Preencher'!E129</f>
        <v>LARISSA RODRIGUES DA SILVA</v>
      </c>
      <c r="E120" s="10" t="str">
        <f>IF('[1]TCE - ANEXO III - Preencher'!F129="4 - Assistência Odontológica","2 - Outros Profissionais da Saúde",'[1]TCE - ANEXO III - Preencher'!F129)</f>
        <v>2-Outros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44348</v>
      </c>
      <c r="H120" s="15">
        <f>'[1]TCE - ANEXO III - Preencher'!I129</f>
        <v>0</v>
      </c>
      <c r="I120" s="15">
        <f>'[1]TCE - ANEXO III - Preencher'!J129</f>
        <v>114.3984</v>
      </c>
      <c r="J120" s="15">
        <f>'[1]TCE - ANEXO III - Preencher'!K129</f>
        <v>0</v>
      </c>
      <c r="K120" s="16">
        <f>'[1]TCE - ANEXO III - Preencher'!L129</f>
        <v>156.38999999999999</v>
      </c>
      <c r="L120" s="16">
        <f>'[1]TCE - ANEXO III - Preencher'!M129</f>
        <v>22</v>
      </c>
      <c r="M120" s="16">
        <f t="shared" si="7"/>
        <v>134.38999999999999</v>
      </c>
      <c r="N120" s="16">
        <f>'[1]TCE - ANEXO III - Preencher'!O129</f>
        <v>3.78</v>
      </c>
      <c r="O120" s="16">
        <f>'[1]TCE - ANEXO III - Preencher'!P129</f>
        <v>0</v>
      </c>
      <c r="P120" s="17">
        <f t="shared" si="8"/>
        <v>3.78</v>
      </c>
      <c r="Q120" s="16">
        <f>'[1]TCE - ANEXO III - Preencher'!R129</f>
        <v>116.41</v>
      </c>
      <c r="R120" s="16">
        <f>'[1]TCE - ANEXO III - Preencher'!S129</f>
        <v>66</v>
      </c>
      <c r="S120" s="17">
        <f t="shared" si="9"/>
        <v>50.41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302.97839999999997</v>
      </c>
    </row>
    <row r="121" spans="1:28" s="4" customFormat="1" x14ac:dyDescent="0.2">
      <c r="A121" s="9">
        <f>IFERROR(VLOOKUP(B121,'[1]DADOS (OCULTAR)'!$P$3:$R$56,3,0),"")</f>
        <v>9039744000607</v>
      </c>
      <c r="B121" s="10" t="str">
        <f>'[1]TCE - ANEXO III - Preencher'!C130</f>
        <v>UPA SÃO LOURENÇO DA MATA</v>
      </c>
      <c r="C121" s="11"/>
      <c r="D121" s="12" t="str">
        <f>'[1]TCE - ANEXO III - Preencher'!E130</f>
        <v>LAYSE DIMAS DE FREITAS SEAL</v>
      </c>
      <c r="E121" s="10" t="str">
        <f>IF('[1]TCE - ANEXO III - Preencher'!F130="4 - Assistência Odontológica","2 - Outros Profissionais da Saúde",'[1]TCE - ANEXO III - Preencher'!F130)</f>
        <v>1-Médico</v>
      </c>
      <c r="F121" s="13">
        <f>'[1]TCE - ANEXO III - Preencher'!G130</f>
        <v>225125</v>
      </c>
      <c r="G121" s="14">
        <f>IF('[1]TCE - ANEXO III - Preencher'!H130="","",'[1]TCE - ANEXO III - Preencher'!H130)</f>
        <v>44348</v>
      </c>
      <c r="H121" s="15">
        <f>'[1]TCE - ANEXO III - Preencher'!I130</f>
        <v>0</v>
      </c>
      <c r="I121" s="15">
        <f>'[1]TCE - ANEXO III - Preencher'!J130</f>
        <v>350.98079999999999</v>
      </c>
      <c r="J121" s="15">
        <f>'[1]TCE - ANEXO III - Preencher'!K130</f>
        <v>0</v>
      </c>
      <c r="K121" s="16">
        <f>'[1]TCE - ANEXO III - Preencher'!L130</f>
        <v>156.38999999999999</v>
      </c>
      <c r="L121" s="16">
        <f>'[1]TCE - ANEXO III - Preencher'!M130</f>
        <v>6.34</v>
      </c>
      <c r="M121" s="16">
        <f t="shared" si="7"/>
        <v>150.04999999999998</v>
      </c>
      <c r="N121" s="16">
        <f>'[1]TCE - ANEXO III - Preencher'!O130</f>
        <v>3.78</v>
      </c>
      <c r="O121" s="16">
        <f>'[1]TCE - ANEXO III - Preencher'!P130</f>
        <v>0</v>
      </c>
      <c r="P121" s="17">
        <f t="shared" si="8"/>
        <v>3.78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504.81079999999997</v>
      </c>
    </row>
    <row r="122" spans="1:28" s="4" customFormat="1" x14ac:dyDescent="0.2">
      <c r="A122" s="9">
        <f>IFERROR(VLOOKUP(B122,'[1]DADOS (OCULTAR)'!$P$3:$R$56,3,0),"")</f>
        <v>9039744000607</v>
      </c>
      <c r="B122" s="10" t="str">
        <f>'[1]TCE - ANEXO III - Preencher'!C131</f>
        <v>UPA SÃO LOURENÇO DA MATA</v>
      </c>
      <c r="C122" s="11"/>
      <c r="D122" s="12" t="str">
        <f>'[1]TCE - ANEXO III - Preencher'!E131</f>
        <v>LEANDRO CARLOS ALBINO XAVIER</v>
      </c>
      <c r="E122" s="10" t="str">
        <f>IF('[1]TCE - ANEXO III - Preencher'!F131="4 - Assistência Odontológica","2 - Outros Profissionais da Saúde",'[1]TCE - ANEXO III - Preencher'!F131)</f>
        <v>3-Administrativo</v>
      </c>
      <c r="F122" s="13">
        <f>'[1]TCE - ANEXO III - Preencher'!G131</f>
        <v>521130</v>
      </c>
      <c r="G122" s="14">
        <f>IF('[1]TCE - ANEXO III - Preencher'!H131="","",'[1]TCE - ANEXO III - Preencher'!H131)</f>
        <v>44348</v>
      </c>
      <c r="H122" s="15">
        <f>'[1]TCE - ANEXO III - Preencher'!I131</f>
        <v>0</v>
      </c>
      <c r="I122" s="15">
        <f>'[1]TCE - ANEXO III - Preencher'!J131</f>
        <v>88.152000000000015</v>
      </c>
      <c r="J122" s="15">
        <f>'[1]TCE - ANEXO III - Preencher'!K131</f>
        <v>0</v>
      </c>
      <c r="K122" s="16">
        <f>'[1]TCE - ANEXO III - Preencher'!L131</f>
        <v>156.38999999999999</v>
      </c>
      <c r="L122" s="16">
        <f>'[1]TCE - ANEXO III - Preencher'!M131</f>
        <v>22</v>
      </c>
      <c r="M122" s="16">
        <f t="shared" si="7"/>
        <v>134.38999999999999</v>
      </c>
      <c r="N122" s="16">
        <f>'[1]TCE - ANEXO III - Preencher'!O131</f>
        <v>3.78</v>
      </c>
      <c r="O122" s="16">
        <f>'[1]TCE - ANEXO III - Preencher'!P131</f>
        <v>0</v>
      </c>
      <c r="P122" s="17">
        <f t="shared" si="8"/>
        <v>3.78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226.322</v>
      </c>
    </row>
    <row r="123" spans="1:28" s="4" customFormat="1" x14ac:dyDescent="0.2">
      <c r="A123" s="9">
        <f>IFERROR(VLOOKUP(B123,'[1]DADOS (OCULTAR)'!$P$3:$R$56,3,0),"")</f>
        <v>9039744000607</v>
      </c>
      <c r="B123" s="10" t="str">
        <f>'[1]TCE - ANEXO III - Preencher'!C132</f>
        <v>UPA SÃO LOURENÇO DA MATA</v>
      </c>
      <c r="C123" s="11"/>
      <c r="D123" s="12" t="str">
        <f>'[1]TCE - ANEXO III - Preencher'!E132</f>
        <v>LEOCILANE GOMES DE LIMA</v>
      </c>
      <c r="E123" s="10" t="str">
        <f>IF('[1]TCE - ANEXO III - Preencher'!F132="4 - Assistência Odontológica","2 - Outros Profissionais da Saúde",'[1]TCE - ANEXO III - Preencher'!F132)</f>
        <v>3-Administrativo</v>
      </c>
      <c r="F123" s="13">
        <f>'[1]TCE - ANEXO III - Preencher'!G132</f>
        <v>411010</v>
      </c>
      <c r="G123" s="14">
        <f>IF('[1]TCE - ANEXO III - Preencher'!H132="","",'[1]TCE - ANEXO III - Preencher'!H132)</f>
        <v>44348</v>
      </c>
      <c r="H123" s="15">
        <f>'[1]TCE - ANEXO III - Preencher'!I132</f>
        <v>0</v>
      </c>
      <c r="I123" s="15">
        <f>'[1]TCE - ANEXO III - Preencher'!J132</f>
        <v>115.7672</v>
      </c>
      <c r="J123" s="15">
        <f>'[1]TCE - ANEXO III - Preencher'!K132</f>
        <v>0</v>
      </c>
      <c r="K123" s="16">
        <f>'[1]TCE - ANEXO III - Preencher'!L132</f>
        <v>156.38999999999999</v>
      </c>
      <c r="L123" s="16">
        <f>'[1]TCE - ANEXO III - Preencher'!M132</f>
        <v>22</v>
      </c>
      <c r="M123" s="16">
        <f t="shared" si="7"/>
        <v>134.38999999999999</v>
      </c>
      <c r="N123" s="16">
        <f>'[1]TCE - ANEXO III - Preencher'!O132</f>
        <v>3.78</v>
      </c>
      <c r="O123" s="16">
        <f>'[1]TCE - ANEXO III - Preencher'!P132</f>
        <v>0</v>
      </c>
      <c r="P123" s="17">
        <f t="shared" si="8"/>
        <v>3.78</v>
      </c>
      <c r="Q123" s="16">
        <f>'[1]TCE - ANEXO III - Preencher'!R132</f>
        <v>333.91</v>
      </c>
      <c r="R123" s="16">
        <f>'[1]TCE - ANEXO III - Preencher'!S132</f>
        <v>66</v>
      </c>
      <c r="S123" s="17">
        <f t="shared" si="9"/>
        <v>267.91000000000003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521.84720000000004</v>
      </c>
    </row>
    <row r="124" spans="1:28" s="4" customFormat="1" x14ac:dyDescent="0.2">
      <c r="A124" s="9">
        <f>IFERROR(VLOOKUP(B124,'[1]DADOS (OCULTAR)'!$P$3:$R$56,3,0),"")</f>
        <v>9039744000607</v>
      </c>
      <c r="B124" s="10" t="str">
        <f>'[1]TCE - ANEXO III - Preencher'!C133</f>
        <v>UPA SÃO LOURENÇO DA MATA</v>
      </c>
      <c r="C124" s="11"/>
      <c r="D124" s="12" t="str">
        <f>'[1]TCE - ANEXO III - Preencher'!E133</f>
        <v>LEONARDO DIAS D AMORIM</v>
      </c>
      <c r="E124" s="10" t="str">
        <f>IF('[1]TCE - ANEXO III - Preencher'!F133="4 - Assistência Odontológica","2 - Outros Profissionais da Saúde",'[1]TCE - ANEXO III - Preencher'!F133)</f>
        <v>1-Médico</v>
      </c>
      <c r="F124" s="13">
        <f>'[1]TCE - ANEXO III - Preencher'!G133</f>
        <v>225124</v>
      </c>
      <c r="G124" s="14">
        <f>IF('[1]TCE - ANEXO III - Preencher'!H133="","",'[1]TCE - ANEXO III - Preencher'!H133)</f>
        <v>44348</v>
      </c>
      <c r="H124" s="15">
        <f>'[1]TCE - ANEXO III - Preencher'!I133</f>
        <v>0</v>
      </c>
      <c r="I124" s="15">
        <f>'[1]TCE - ANEXO III - Preencher'!J133</f>
        <v>291.87119999999999</v>
      </c>
      <c r="J124" s="15">
        <f>'[1]TCE - ANEXO III - Preencher'!K133</f>
        <v>0</v>
      </c>
      <c r="K124" s="16">
        <f>'[1]TCE - ANEXO III - Preencher'!L133</f>
        <v>156.38999999999999</v>
      </c>
      <c r="L124" s="16">
        <f>'[1]TCE - ANEXO III - Preencher'!M133</f>
        <v>6.34</v>
      </c>
      <c r="M124" s="16">
        <f t="shared" si="7"/>
        <v>150.04999999999998</v>
      </c>
      <c r="N124" s="16">
        <f>'[1]TCE - ANEXO III - Preencher'!O133</f>
        <v>3.78</v>
      </c>
      <c r="O124" s="16">
        <f>'[1]TCE - ANEXO III - Preencher'!P133</f>
        <v>0</v>
      </c>
      <c r="P124" s="17">
        <f t="shared" si="8"/>
        <v>3.78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445.70119999999997</v>
      </c>
    </row>
    <row r="125" spans="1:28" s="4" customFormat="1" x14ac:dyDescent="0.2">
      <c r="A125" s="9">
        <f>IFERROR(VLOOKUP(B125,'[1]DADOS (OCULTAR)'!$P$3:$R$56,3,0),"")</f>
        <v>9039744000607</v>
      </c>
      <c r="B125" s="10" t="str">
        <f>'[1]TCE - ANEXO III - Preencher'!C134</f>
        <v>UPA SÃO LOURENÇO DA MATA</v>
      </c>
      <c r="C125" s="11"/>
      <c r="D125" s="12" t="str">
        <f>'[1]TCE - ANEXO III - Preencher'!E134</f>
        <v>LIDIANE ROSALY DE LIRA LIMA</v>
      </c>
      <c r="E125" s="10" t="str">
        <f>IF('[1]TCE - ANEXO III - Preencher'!F134="4 - Assistência Odontológica","2 - Outros Profissionais da Saúde",'[1]TCE - ANEXO III - Preencher'!F134)</f>
        <v>1-Médico</v>
      </c>
      <c r="F125" s="13">
        <f>'[1]TCE - ANEXO III - Preencher'!G134</f>
        <v>225125</v>
      </c>
      <c r="G125" s="14">
        <f>IF('[1]TCE - ANEXO III - Preencher'!H134="","",'[1]TCE - ANEXO III - Preencher'!H134)</f>
        <v>44348</v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3.78</v>
      </c>
      <c r="O125" s="16">
        <f>'[1]TCE - ANEXO III - Preencher'!P134</f>
        <v>0</v>
      </c>
      <c r="P125" s="17">
        <f t="shared" si="8"/>
        <v>3.78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3.78</v>
      </c>
    </row>
    <row r="126" spans="1:28" s="4" customFormat="1" x14ac:dyDescent="0.2">
      <c r="A126" s="9">
        <f>IFERROR(VLOOKUP(B126,'[1]DADOS (OCULTAR)'!$P$3:$R$56,3,0),"")</f>
        <v>9039744000607</v>
      </c>
      <c r="B126" s="10" t="str">
        <f>'[1]TCE - ANEXO III - Preencher'!C135</f>
        <v>UPA SÃO LOURENÇO DA MATA</v>
      </c>
      <c r="C126" s="11"/>
      <c r="D126" s="12" t="str">
        <f>'[1]TCE - ANEXO III - Preencher'!E135</f>
        <v>LUANA DOS SANTOS VIEIRA</v>
      </c>
      <c r="E126" s="10" t="str">
        <f>IF('[1]TCE - ANEXO III - Preencher'!F135="4 - Assistência Odontológica","2 - Outros Profissionais da Saúde",'[1]TCE - ANEXO III - Preencher'!F135)</f>
        <v>2-Outros Profissionais da Saúde</v>
      </c>
      <c r="F126" s="13">
        <f>'[1]TCE - ANEXO III - Preencher'!G135</f>
        <v>223505</v>
      </c>
      <c r="G126" s="14">
        <f>IF('[1]TCE - ANEXO III - Preencher'!H135="","",'[1]TCE - ANEXO III - Preencher'!H135)</f>
        <v>44348</v>
      </c>
      <c r="H126" s="15">
        <f>'[1]TCE - ANEXO III - Preencher'!I135</f>
        <v>0</v>
      </c>
      <c r="I126" s="15">
        <f>'[1]TCE - ANEXO III - Preencher'!J135</f>
        <v>271.8904</v>
      </c>
      <c r="J126" s="15">
        <f>'[1]TCE - ANEXO III - Preencher'!K135</f>
        <v>0</v>
      </c>
      <c r="K126" s="16">
        <f>'[1]TCE - ANEXO III - Preencher'!L135</f>
        <v>156.38999999999999</v>
      </c>
      <c r="L126" s="16">
        <f>'[1]TCE - ANEXO III - Preencher'!M135</f>
        <v>3.08</v>
      </c>
      <c r="M126" s="16">
        <f t="shared" si="7"/>
        <v>153.30999999999997</v>
      </c>
      <c r="N126" s="16">
        <f>'[1]TCE - ANEXO III - Preencher'!O135</f>
        <v>3.78</v>
      </c>
      <c r="O126" s="16">
        <f>'[1]TCE - ANEXO III - Preencher'!P135</f>
        <v>0</v>
      </c>
      <c r="P126" s="17">
        <f t="shared" si="8"/>
        <v>3.78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428.98039999999992</v>
      </c>
    </row>
    <row r="127" spans="1:28" s="4" customFormat="1" x14ac:dyDescent="0.2">
      <c r="A127" s="9">
        <f>IFERROR(VLOOKUP(B127,'[1]DADOS (OCULTAR)'!$P$3:$R$56,3,0),"")</f>
        <v>9039744000607</v>
      </c>
      <c r="B127" s="10" t="str">
        <f>'[1]TCE - ANEXO III - Preencher'!C136</f>
        <v>UPA SÃO LOURENÇO DA MATA</v>
      </c>
      <c r="C127" s="11"/>
      <c r="D127" s="12" t="str">
        <f>'[1]TCE - ANEXO III - Preencher'!E136</f>
        <v>LUCICLEIDE LUIZ DE SOUZA VASCONCELOS</v>
      </c>
      <c r="E127" s="10" t="str">
        <f>IF('[1]TCE - ANEXO III - Preencher'!F136="4 - Assistência Odontológica","2 - Outros Profissionais da Saúde",'[1]TCE - ANEXO III - Preencher'!F136)</f>
        <v>2-Outros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44348</v>
      </c>
      <c r="H127" s="15">
        <f>'[1]TCE - ANEXO III - Preencher'!I136</f>
        <v>0</v>
      </c>
      <c r="I127" s="15">
        <f>'[1]TCE - ANEXO III - Preencher'!J136</f>
        <v>114.4</v>
      </c>
      <c r="J127" s="15">
        <f>'[1]TCE - ANEXO III - Preencher'!K136</f>
        <v>0</v>
      </c>
      <c r="K127" s="16">
        <f>'[1]TCE - ANEXO III - Preencher'!L136</f>
        <v>156.38999999999999</v>
      </c>
      <c r="L127" s="16">
        <f>'[1]TCE - ANEXO III - Preencher'!M136</f>
        <v>22</v>
      </c>
      <c r="M127" s="16">
        <f t="shared" si="7"/>
        <v>134.38999999999999</v>
      </c>
      <c r="N127" s="16">
        <f>'[1]TCE - ANEXO III - Preencher'!O136</f>
        <v>3.78</v>
      </c>
      <c r="O127" s="16">
        <f>'[1]TCE - ANEXO III - Preencher'!P136</f>
        <v>0</v>
      </c>
      <c r="P127" s="17">
        <f t="shared" si="8"/>
        <v>3.78</v>
      </c>
      <c r="Q127" s="16">
        <f>'[1]TCE - ANEXO III - Preencher'!R136</f>
        <v>123.91</v>
      </c>
      <c r="R127" s="16">
        <f>'[1]TCE - ANEXO III - Preencher'!S136</f>
        <v>66</v>
      </c>
      <c r="S127" s="17">
        <f t="shared" si="9"/>
        <v>57.91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310.48</v>
      </c>
    </row>
    <row r="128" spans="1:28" s="4" customFormat="1" x14ac:dyDescent="0.2">
      <c r="A128" s="9">
        <f>IFERROR(VLOOKUP(B128,'[1]DADOS (OCULTAR)'!$P$3:$R$56,3,0),"")</f>
        <v>9039744000607</v>
      </c>
      <c r="B128" s="10" t="str">
        <f>'[1]TCE - ANEXO III - Preencher'!C137</f>
        <v>UPA SÃO LOURENÇO DA MATA</v>
      </c>
      <c r="C128" s="11"/>
      <c r="D128" s="12" t="str">
        <f>'[1]TCE - ANEXO III - Preencher'!E137</f>
        <v>LUCIENE FERREIRA DE SOUZA</v>
      </c>
      <c r="E128" s="10" t="str">
        <f>IF('[1]TCE - ANEXO III - Preencher'!F137="4 - Assistência Odontológica","2 - Outros Profissionais da Saúde",'[1]TCE - ANEXO III - Preencher'!F137)</f>
        <v>3-Administrativo</v>
      </c>
      <c r="F128" s="13">
        <f>'[1]TCE - ANEXO III - Preencher'!G137</f>
        <v>223710</v>
      </c>
      <c r="G128" s="14">
        <f>IF('[1]TCE - ANEXO III - Preencher'!H137="","",'[1]TCE - ANEXO III - Preencher'!H137)</f>
        <v>44348</v>
      </c>
      <c r="H128" s="15">
        <f>'[1]TCE - ANEXO III - Preencher'!I137</f>
        <v>0</v>
      </c>
      <c r="I128" s="15">
        <f>'[1]TCE - ANEXO III - Preencher'!J137</f>
        <v>295.54239999999999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3.78</v>
      </c>
      <c r="O128" s="16">
        <f>'[1]TCE - ANEXO III - Preencher'!P137</f>
        <v>0</v>
      </c>
      <c r="P128" s="17">
        <f t="shared" si="8"/>
        <v>3.78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299.32239999999996</v>
      </c>
    </row>
    <row r="129" spans="1:28" s="4" customFormat="1" x14ac:dyDescent="0.2">
      <c r="A129" s="9">
        <f>IFERROR(VLOOKUP(B129,'[1]DADOS (OCULTAR)'!$P$3:$R$56,3,0),"")</f>
        <v>9039744000607</v>
      </c>
      <c r="B129" s="10" t="str">
        <f>'[1]TCE - ANEXO III - Preencher'!C138</f>
        <v>UPA SÃO LOURENÇO DA MATA</v>
      </c>
      <c r="C129" s="11"/>
      <c r="D129" s="12" t="str">
        <f>'[1]TCE - ANEXO III - Preencher'!E138</f>
        <v>LUCILENE OLIVEIRA DA SILVA</v>
      </c>
      <c r="E129" s="10" t="str">
        <f>IF('[1]TCE - ANEXO III - Preencher'!F138="4 - Assistência Odontológica","2 - Outros Profissionais da Saúde",'[1]TCE - ANEXO III - Preencher'!F138)</f>
        <v>2-Outros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44348</v>
      </c>
      <c r="H129" s="15">
        <f>'[1]TCE - ANEXO III - Preencher'!I138</f>
        <v>0</v>
      </c>
      <c r="I129" s="15">
        <f>'[1]TCE - ANEXO III - Preencher'!J138</f>
        <v>114.3824</v>
      </c>
      <c r="J129" s="15">
        <f>'[1]TCE - ANEXO III - Preencher'!K138</f>
        <v>0</v>
      </c>
      <c r="K129" s="16">
        <f>'[1]TCE - ANEXO III - Preencher'!L138</f>
        <v>156.38999999999999</v>
      </c>
      <c r="L129" s="16">
        <f>'[1]TCE - ANEXO III - Preencher'!M138</f>
        <v>22</v>
      </c>
      <c r="M129" s="16">
        <f t="shared" si="7"/>
        <v>134.38999999999999</v>
      </c>
      <c r="N129" s="16">
        <f>'[1]TCE - ANEXO III - Preencher'!O138</f>
        <v>3.78</v>
      </c>
      <c r="O129" s="16">
        <f>'[1]TCE - ANEXO III - Preencher'!P138</f>
        <v>0</v>
      </c>
      <c r="P129" s="17">
        <f t="shared" si="8"/>
        <v>3.78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252.55240000000001</v>
      </c>
    </row>
    <row r="130" spans="1:28" s="4" customFormat="1" x14ac:dyDescent="0.2">
      <c r="A130" s="9">
        <f>IFERROR(VLOOKUP(B130,'[1]DADOS (OCULTAR)'!$P$3:$R$56,3,0),"")</f>
        <v>9039744000607</v>
      </c>
      <c r="B130" s="10" t="str">
        <f>'[1]TCE - ANEXO III - Preencher'!C139</f>
        <v>UPA SÃO LOURENÇO DA MATA</v>
      </c>
      <c r="C130" s="11"/>
      <c r="D130" s="12" t="str">
        <f>'[1]TCE - ANEXO III - Preencher'!E139</f>
        <v>LUCIVANIA MARIA DA SILVA</v>
      </c>
      <c r="E130" s="10" t="str">
        <f>IF('[1]TCE - ANEXO III - Preencher'!F139="4 - Assistência Odontológica","2 - Outros Profissionais da Saúde",'[1]TCE - ANEXO III - Preencher'!F139)</f>
        <v>2-Outros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44348</v>
      </c>
      <c r="H130" s="15">
        <f>'[1]TCE - ANEXO III - Preencher'!I139</f>
        <v>0</v>
      </c>
      <c r="I130" s="15">
        <f>'[1]TCE - ANEXO III - Preencher'!J139</f>
        <v>124.02800000000001</v>
      </c>
      <c r="J130" s="15">
        <f>'[1]TCE - ANEXO III - Preencher'!K139</f>
        <v>0</v>
      </c>
      <c r="K130" s="16">
        <f>'[1]TCE - ANEXO III - Preencher'!L139</f>
        <v>156.38999999999999</v>
      </c>
      <c r="L130" s="16">
        <f>'[1]TCE - ANEXO III - Preencher'!M139</f>
        <v>22</v>
      </c>
      <c r="M130" s="16">
        <f t="shared" si="7"/>
        <v>134.38999999999999</v>
      </c>
      <c r="N130" s="16">
        <f>'[1]TCE - ANEXO III - Preencher'!O139</f>
        <v>3.78</v>
      </c>
      <c r="O130" s="16">
        <f>'[1]TCE - ANEXO III - Preencher'!P139</f>
        <v>0</v>
      </c>
      <c r="P130" s="17">
        <f t="shared" si="8"/>
        <v>3.78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262.19799999999998</v>
      </c>
    </row>
    <row r="131" spans="1:28" s="4" customFormat="1" x14ac:dyDescent="0.2">
      <c r="A131" s="9">
        <f>IFERROR(VLOOKUP(B131,'[1]DADOS (OCULTAR)'!$P$3:$R$56,3,0),"")</f>
        <v>9039744000607</v>
      </c>
      <c r="B131" s="10" t="str">
        <f>'[1]TCE - ANEXO III - Preencher'!C140</f>
        <v>UPA SÃO LOURENÇO DA MATA</v>
      </c>
      <c r="C131" s="11"/>
      <c r="D131" s="12" t="str">
        <f>'[1]TCE - ANEXO III - Preencher'!E140</f>
        <v>LUIZ CARLOS DE MELO</v>
      </c>
      <c r="E131" s="10" t="str">
        <f>IF('[1]TCE - ANEXO III - Preencher'!F140="4 - Assistência Odontológica","2 - Outros Profissionais da Saúde",'[1]TCE - ANEXO III - Preencher'!F140)</f>
        <v>3-Administrativo</v>
      </c>
      <c r="F131" s="13">
        <f>'[1]TCE - ANEXO III - Preencher'!G140</f>
        <v>782320</v>
      </c>
      <c r="G131" s="14">
        <f>IF('[1]TCE - ANEXO III - Preencher'!H140="","",'[1]TCE - ANEXO III - Preencher'!H140)</f>
        <v>44348</v>
      </c>
      <c r="H131" s="15">
        <f>'[1]TCE - ANEXO III - Preencher'!I140</f>
        <v>0</v>
      </c>
      <c r="I131" s="15">
        <f>'[1]TCE - ANEXO III - Preencher'!J140</f>
        <v>163.61439999999999</v>
      </c>
      <c r="J131" s="15">
        <f>'[1]TCE - ANEXO III - Preencher'!K140</f>
        <v>0</v>
      </c>
      <c r="K131" s="16">
        <f>'[1]TCE - ANEXO III - Preencher'!L140</f>
        <v>156.38999999999999</v>
      </c>
      <c r="L131" s="16">
        <f>'[1]TCE - ANEXO III - Preencher'!M140</f>
        <v>30.19</v>
      </c>
      <c r="M131" s="16">
        <f t="shared" si="7"/>
        <v>126.19999999999999</v>
      </c>
      <c r="N131" s="16">
        <f>'[1]TCE - ANEXO III - Preencher'!O140</f>
        <v>3.78</v>
      </c>
      <c r="O131" s="16">
        <f>'[1]TCE - ANEXO III - Preencher'!P140</f>
        <v>0</v>
      </c>
      <c r="P131" s="17">
        <f t="shared" si="8"/>
        <v>3.78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293.59439999999995</v>
      </c>
    </row>
    <row r="132" spans="1:28" s="4" customFormat="1" x14ac:dyDescent="0.2">
      <c r="A132" s="9">
        <f>IFERROR(VLOOKUP(B132,'[1]DADOS (OCULTAR)'!$P$3:$R$56,3,0),"")</f>
        <v>9039744000607</v>
      </c>
      <c r="B132" s="10" t="str">
        <f>'[1]TCE - ANEXO III - Preencher'!C141</f>
        <v>UPA SÃO LOURENÇO DA MATA</v>
      </c>
      <c r="C132" s="11"/>
      <c r="D132" s="12" t="str">
        <f>'[1]TCE - ANEXO III - Preencher'!E141</f>
        <v>LUIZ FERNANDO DE ALMEIDA VIDON</v>
      </c>
      <c r="E132" s="10" t="str">
        <f>IF('[1]TCE - ANEXO III - Preencher'!F141="4 - Assistência Odontológica","2 - Outros Profissionais da Saúde",'[1]TCE - ANEXO III - Preencher'!F141)</f>
        <v>3-Administrativo</v>
      </c>
      <c r="F132" s="13">
        <f>'[1]TCE - ANEXO III - Preencher'!G141</f>
        <v>142105</v>
      </c>
      <c r="G132" s="14">
        <f>IF('[1]TCE - ANEXO III - Preencher'!H141="","",'[1]TCE - ANEXO III - Preencher'!H141)</f>
        <v>44348</v>
      </c>
      <c r="H132" s="15">
        <f>'[1]TCE - ANEXO III - Preencher'!I141</f>
        <v>0</v>
      </c>
      <c r="I132" s="15">
        <f>'[1]TCE - ANEXO III - Preencher'!J141</f>
        <v>1522.972</v>
      </c>
      <c r="J132" s="15">
        <f>'[1]TCE - ANEXO III - Preencher'!K141</f>
        <v>0</v>
      </c>
      <c r="K132" s="16">
        <f>'[1]TCE - ANEXO III - Preencher'!L141</f>
        <v>156.38999999999999</v>
      </c>
      <c r="L132" s="16">
        <f>'[1]TCE - ANEXO III - Preencher'!M141</f>
        <v>207.68</v>
      </c>
      <c r="M132" s="16">
        <f t="shared" ref="M132:M195" si="13">K132-L132</f>
        <v>-51.29000000000002</v>
      </c>
      <c r="N132" s="16">
        <f>'[1]TCE - ANEXO III - Preencher'!O141</f>
        <v>3.78</v>
      </c>
      <c r="O132" s="16">
        <f>'[1]TCE - ANEXO III - Preencher'!P141</f>
        <v>0</v>
      </c>
      <c r="P132" s="17">
        <f t="shared" ref="P132:P195" si="14">N132-O132</f>
        <v>3.78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1475.462</v>
      </c>
    </row>
    <row r="133" spans="1:28" s="4" customFormat="1" x14ac:dyDescent="0.2">
      <c r="A133" s="9">
        <f>IFERROR(VLOOKUP(B133,'[1]DADOS (OCULTAR)'!$P$3:$R$56,3,0),"")</f>
        <v>9039744000607</v>
      </c>
      <c r="B133" s="10" t="str">
        <f>'[1]TCE - ANEXO III - Preencher'!C142</f>
        <v>UPA SÃO LOURENÇO DA MATA</v>
      </c>
      <c r="C133" s="11"/>
      <c r="D133" s="12" t="str">
        <f>'[1]TCE - ANEXO III - Preencher'!E142</f>
        <v>LUIZ MARCELO CORREIA JUNIOR</v>
      </c>
      <c r="E133" s="10" t="str">
        <f>IF('[1]TCE - ANEXO III - Preencher'!F142="4 - Assistência Odontológica","2 - Outros Profissionais da Saúde",'[1]TCE - ANEXO III - Preencher'!F142)</f>
        <v>3-Administrativo</v>
      </c>
      <c r="F133" s="13">
        <f>'[1]TCE - ANEXO III - Preencher'!G142</f>
        <v>131205</v>
      </c>
      <c r="G133" s="14">
        <f>IF('[1]TCE - ANEXO III - Preencher'!H142="","",'[1]TCE - ANEXO III - Preencher'!H142)</f>
        <v>44348</v>
      </c>
      <c r="H133" s="15">
        <f>'[1]TCE - ANEXO III - Preencher'!I142</f>
        <v>0</v>
      </c>
      <c r="I133" s="15">
        <f>'[1]TCE - ANEXO III - Preencher'!J142</f>
        <v>1097.5264</v>
      </c>
      <c r="J133" s="15">
        <f>'[1]TCE - ANEXO III - Preencher'!K142</f>
        <v>0</v>
      </c>
      <c r="K133" s="16">
        <f>'[1]TCE - ANEXO III - Preencher'!L142</f>
        <v>156.38999999999999</v>
      </c>
      <c r="L133" s="16">
        <f>'[1]TCE - ANEXO III - Preencher'!M142</f>
        <v>207.68</v>
      </c>
      <c r="M133" s="16">
        <f t="shared" si="13"/>
        <v>-51.29000000000002</v>
      </c>
      <c r="N133" s="16">
        <f>'[1]TCE - ANEXO III - Preencher'!O142</f>
        <v>3.78</v>
      </c>
      <c r="O133" s="16">
        <f>'[1]TCE - ANEXO III - Preencher'!P142</f>
        <v>0</v>
      </c>
      <c r="P133" s="17">
        <f t="shared" si="14"/>
        <v>3.78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1050.0164</v>
      </c>
    </row>
    <row r="134" spans="1:28" s="4" customFormat="1" x14ac:dyDescent="0.2">
      <c r="A134" s="9">
        <f>IFERROR(VLOOKUP(B134,'[1]DADOS (OCULTAR)'!$P$3:$R$56,3,0),"")</f>
        <v>9039744000607</v>
      </c>
      <c r="B134" s="10" t="str">
        <f>'[1]TCE - ANEXO III - Preencher'!C143</f>
        <v>UPA SÃO LOURENÇO DA MATA</v>
      </c>
      <c r="C134" s="11"/>
      <c r="D134" s="12" t="str">
        <f>'[1]TCE - ANEXO III - Preencher'!E143</f>
        <v>LUIZ TEIXEIRA DE OLIVEIRA NETO</v>
      </c>
      <c r="E134" s="10" t="str">
        <f>IF('[1]TCE - ANEXO III - Preencher'!F143="4 - Assistência Odontológica","2 - Outros Profissionais da Saúde",'[1]TCE - ANEXO III - Preencher'!F143)</f>
        <v>1-Médico</v>
      </c>
      <c r="F134" s="13">
        <f>'[1]TCE - ANEXO III - Preencher'!G143</f>
        <v>225270</v>
      </c>
      <c r="G134" s="14">
        <f>IF('[1]TCE - ANEXO III - Preencher'!H143="","",'[1]TCE - ANEXO III - Preencher'!H143)</f>
        <v>44348</v>
      </c>
      <c r="H134" s="15">
        <f>'[1]TCE - ANEXO III - Preencher'!I143</f>
        <v>0</v>
      </c>
      <c r="I134" s="15">
        <f>'[1]TCE - ANEXO III - Preencher'!J143</f>
        <v>365.45280000000002</v>
      </c>
      <c r="J134" s="15">
        <f>'[1]TCE - ANEXO III - Preencher'!K143</f>
        <v>0</v>
      </c>
      <c r="K134" s="16">
        <f>'[1]TCE - ANEXO III - Preencher'!L143</f>
        <v>156.38999999999999</v>
      </c>
      <c r="L134" s="16">
        <f>'[1]TCE - ANEXO III - Preencher'!M143</f>
        <v>6.34</v>
      </c>
      <c r="M134" s="16">
        <f t="shared" si="13"/>
        <v>150.04999999999998</v>
      </c>
      <c r="N134" s="16">
        <f>'[1]TCE - ANEXO III - Preencher'!O143</f>
        <v>3.78</v>
      </c>
      <c r="O134" s="16">
        <f>'[1]TCE - ANEXO III - Preencher'!P143</f>
        <v>0</v>
      </c>
      <c r="P134" s="17">
        <f t="shared" si="14"/>
        <v>3.78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519.28279999999995</v>
      </c>
    </row>
    <row r="135" spans="1:28" s="4" customFormat="1" x14ac:dyDescent="0.2">
      <c r="A135" s="9">
        <f>IFERROR(VLOOKUP(B135,'[1]DADOS (OCULTAR)'!$P$3:$R$56,3,0),"")</f>
        <v>9039744000607</v>
      </c>
      <c r="B135" s="10" t="str">
        <f>'[1]TCE - ANEXO III - Preencher'!C144</f>
        <v>UPA SÃO LOURENÇO DA MATA</v>
      </c>
      <c r="C135" s="11"/>
      <c r="D135" s="12" t="str">
        <f>'[1]TCE - ANEXO III - Preencher'!E144</f>
        <v>MANOELA FERNANDES FERREIRA</v>
      </c>
      <c r="E135" s="10" t="str">
        <f>IF('[1]TCE - ANEXO III - Preencher'!F144="4 - Assistência Odontológica","2 - Outros Profissionais da Saúde",'[1]TCE - ANEXO III - Preencher'!F144)</f>
        <v>1-Médico</v>
      </c>
      <c r="F135" s="13">
        <f>'[1]TCE - ANEXO III - Preencher'!G144</f>
        <v>225125</v>
      </c>
      <c r="G135" s="14">
        <f>IF('[1]TCE - ANEXO III - Preencher'!H144="","",'[1]TCE - ANEXO III - Preencher'!H144)</f>
        <v>44348</v>
      </c>
      <c r="H135" s="15">
        <f>'[1]TCE - ANEXO III - Preencher'!I144</f>
        <v>0</v>
      </c>
      <c r="I135" s="15">
        <f>'[1]TCE - ANEXO III - Preencher'!J144</f>
        <v>378.67919999999998</v>
      </c>
      <c r="J135" s="15">
        <f>'[1]TCE - ANEXO III - Preencher'!K144</f>
        <v>0</v>
      </c>
      <c r="K135" s="16">
        <f>'[1]TCE - ANEXO III - Preencher'!L144</f>
        <v>156.38999999999999</v>
      </c>
      <c r="L135" s="16">
        <f>'[1]TCE - ANEXO III - Preencher'!M144</f>
        <v>6.34</v>
      </c>
      <c r="M135" s="16">
        <f t="shared" si="13"/>
        <v>150.04999999999998</v>
      </c>
      <c r="N135" s="16">
        <f>'[1]TCE - ANEXO III - Preencher'!O144</f>
        <v>3.78</v>
      </c>
      <c r="O135" s="16">
        <f>'[1]TCE - ANEXO III - Preencher'!P144</f>
        <v>0</v>
      </c>
      <c r="P135" s="17">
        <f t="shared" si="14"/>
        <v>3.78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532.50919999999996</v>
      </c>
    </row>
    <row r="136" spans="1:28" s="4" customFormat="1" x14ac:dyDescent="0.2">
      <c r="A136" s="9">
        <f>IFERROR(VLOOKUP(B136,'[1]DADOS (OCULTAR)'!$P$3:$R$56,3,0),"")</f>
        <v>9039744000607</v>
      </c>
      <c r="B136" s="10" t="str">
        <f>'[1]TCE - ANEXO III - Preencher'!C145</f>
        <v>UPA SÃO LOURENÇO DA MATA</v>
      </c>
      <c r="C136" s="11"/>
      <c r="D136" s="12" t="str">
        <f>'[1]TCE - ANEXO III - Preencher'!E145</f>
        <v>MANOELLA CAVALCANTI DE BARROS</v>
      </c>
      <c r="E136" s="10" t="str">
        <f>IF('[1]TCE - ANEXO III - Preencher'!F145="4 - Assistência Odontológica","2 - Outros Profissionais da Saúde",'[1]TCE - ANEXO III - Preencher'!F145)</f>
        <v>3-Administrativo</v>
      </c>
      <c r="F136" s="13">
        <f>'[1]TCE - ANEXO III - Preencher'!G145</f>
        <v>142205</v>
      </c>
      <c r="G136" s="14">
        <f>IF('[1]TCE - ANEXO III - Preencher'!H145="","",'[1]TCE - ANEXO III - Preencher'!H145)</f>
        <v>44348</v>
      </c>
      <c r="H136" s="15">
        <f>'[1]TCE - ANEXO III - Preencher'!I145</f>
        <v>0</v>
      </c>
      <c r="I136" s="15">
        <f>'[1]TCE - ANEXO III - Preencher'!J145</f>
        <v>236.5128</v>
      </c>
      <c r="J136" s="15">
        <f>'[1]TCE - ANEXO III - Preencher'!K145</f>
        <v>0</v>
      </c>
      <c r="K136" s="16">
        <f>'[1]TCE - ANEXO III - Preencher'!L145</f>
        <v>156.38999999999999</v>
      </c>
      <c r="L136" s="16">
        <f>'[1]TCE - ANEXO III - Preencher'!M145</f>
        <v>53.72</v>
      </c>
      <c r="M136" s="16">
        <f t="shared" si="13"/>
        <v>102.66999999999999</v>
      </c>
      <c r="N136" s="16">
        <f>'[1]TCE - ANEXO III - Preencher'!O145</f>
        <v>3.78</v>
      </c>
      <c r="O136" s="16">
        <f>'[1]TCE - ANEXO III - Preencher'!P145</f>
        <v>0</v>
      </c>
      <c r="P136" s="17">
        <f t="shared" si="14"/>
        <v>3.78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342.96279999999996</v>
      </c>
    </row>
    <row r="137" spans="1:28" s="4" customFormat="1" x14ac:dyDescent="0.2">
      <c r="A137" s="9">
        <f>IFERROR(VLOOKUP(B137,'[1]DADOS (OCULTAR)'!$P$3:$R$56,3,0),"")</f>
        <v>9039744000607</v>
      </c>
      <c r="B137" s="10" t="str">
        <f>'[1]TCE - ANEXO III - Preencher'!C146</f>
        <v>UPA SÃO LOURENÇO DA MATA</v>
      </c>
      <c r="C137" s="11"/>
      <c r="D137" s="12" t="str">
        <f>'[1]TCE - ANEXO III - Preencher'!E146</f>
        <v>MARCELA PAULA DO NASCIMENTO DA SILVA</v>
      </c>
      <c r="E137" s="10" t="str">
        <f>IF('[1]TCE - ANEXO III - Preencher'!F146="4 - Assistência Odontológica","2 - Outros Profissionais da Saúde",'[1]TCE - ANEXO III - Preencher'!F146)</f>
        <v>2-Outros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44348</v>
      </c>
      <c r="H137" s="15">
        <f>'[1]TCE - ANEXO III - Preencher'!I146</f>
        <v>0</v>
      </c>
      <c r="I137" s="15">
        <f>'[1]TCE - ANEXO III - Preencher'!J146</f>
        <v>121.47280000000001</v>
      </c>
      <c r="J137" s="15">
        <f>'[1]TCE - ANEXO III - Preencher'!K146</f>
        <v>0</v>
      </c>
      <c r="K137" s="16">
        <f>'[1]TCE - ANEXO III - Preencher'!L146</f>
        <v>156.38999999999999</v>
      </c>
      <c r="L137" s="16">
        <f>'[1]TCE - ANEXO III - Preencher'!M146</f>
        <v>22</v>
      </c>
      <c r="M137" s="16">
        <f t="shared" si="13"/>
        <v>134.38999999999999</v>
      </c>
      <c r="N137" s="16">
        <f>'[1]TCE - ANEXO III - Preencher'!O146</f>
        <v>3.78</v>
      </c>
      <c r="O137" s="16">
        <f>'[1]TCE - ANEXO III - Preencher'!P146</f>
        <v>0</v>
      </c>
      <c r="P137" s="17">
        <f t="shared" si="14"/>
        <v>3.78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259.64279999999997</v>
      </c>
    </row>
    <row r="138" spans="1:28" s="4" customFormat="1" x14ac:dyDescent="0.2">
      <c r="A138" s="9">
        <f>IFERROR(VLOOKUP(B138,'[1]DADOS (OCULTAR)'!$P$3:$R$56,3,0),"")</f>
        <v>9039744000607</v>
      </c>
      <c r="B138" s="10" t="str">
        <f>'[1]TCE - ANEXO III - Preencher'!C147</f>
        <v>UPA SÃO LOURENÇO DA MATA</v>
      </c>
      <c r="C138" s="11"/>
      <c r="D138" s="12" t="str">
        <f>'[1]TCE - ANEXO III - Preencher'!E147</f>
        <v>MARCELLA DA MOTA PEREIRA</v>
      </c>
      <c r="E138" s="10" t="str">
        <f>IF('[1]TCE - ANEXO III - Preencher'!F147="4 - Assistência Odontológica","2 - Outros Profissionais da Saúde",'[1]TCE - ANEXO III - Preencher'!F147)</f>
        <v>2-Outros Profissionais da Saúde</v>
      </c>
      <c r="F138" s="13">
        <f>'[1]TCE - ANEXO III - Preencher'!G147</f>
        <v>223505</v>
      </c>
      <c r="G138" s="14">
        <f>IF('[1]TCE - ANEXO III - Preencher'!H147="","",'[1]TCE - ANEXO III - Preencher'!H147)</f>
        <v>44348</v>
      </c>
      <c r="H138" s="15">
        <f>'[1]TCE - ANEXO III - Preencher'!I147</f>
        <v>0</v>
      </c>
      <c r="I138" s="15">
        <f>'[1]TCE - ANEXO III - Preencher'!J147</f>
        <v>300.52480000000003</v>
      </c>
      <c r="J138" s="15">
        <f>'[1]TCE - ANEXO III - Preencher'!K147</f>
        <v>0</v>
      </c>
      <c r="K138" s="16">
        <f>'[1]TCE - ANEXO III - Preencher'!L147</f>
        <v>156.38999999999999</v>
      </c>
      <c r="L138" s="16">
        <f>'[1]TCE - ANEXO III - Preencher'!M147</f>
        <v>3.08</v>
      </c>
      <c r="M138" s="16">
        <f t="shared" si="13"/>
        <v>153.30999999999997</v>
      </c>
      <c r="N138" s="16">
        <f>'[1]TCE - ANEXO III - Preencher'!O147</f>
        <v>3.78</v>
      </c>
      <c r="O138" s="16">
        <f>'[1]TCE - ANEXO III - Preencher'!P147</f>
        <v>0</v>
      </c>
      <c r="P138" s="17">
        <f t="shared" si="14"/>
        <v>3.78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457.61479999999995</v>
      </c>
    </row>
    <row r="139" spans="1:28" s="4" customFormat="1" x14ac:dyDescent="0.2">
      <c r="A139" s="9">
        <f>IFERROR(VLOOKUP(B139,'[1]DADOS (OCULTAR)'!$P$3:$R$56,3,0),"")</f>
        <v>9039744000607</v>
      </c>
      <c r="B139" s="10" t="str">
        <f>'[1]TCE - ANEXO III - Preencher'!C148</f>
        <v>UPA SÃO LOURENÇO DA MATA</v>
      </c>
      <c r="C139" s="11"/>
      <c r="D139" s="12" t="str">
        <f>'[1]TCE - ANEXO III - Preencher'!E148</f>
        <v>MARCELO SEVERINO RAMOS</v>
      </c>
      <c r="E139" s="10" t="str">
        <f>IF('[1]TCE - ANEXO III - Preencher'!F148="4 - Assistência Odontológica","2 - Outros Profissionais da Saúde",'[1]TCE - ANEXO III - Preencher'!F148)</f>
        <v>3-Administrativo</v>
      </c>
      <c r="F139" s="13">
        <f>'[1]TCE - ANEXO III - Preencher'!G148</f>
        <v>517410</v>
      </c>
      <c r="G139" s="14">
        <f>IF('[1]TCE - ANEXO III - Preencher'!H148="","",'[1]TCE - ANEXO III - Preencher'!H148)</f>
        <v>44348</v>
      </c>
      <c r="H139" s="15">
        <f>'[1]TCE - ANEXO III - Preencher'!I148</f>
        <v>0</v>
      </c>
      <c r="I139" s="15">
        <f>'[1]TCE - ANEXO III - Preencher'!J148</f>
        <v>123.432</v>
      </c>
      <c r="J139" s="15">
        <f>'[1]TCE - ANEXO III - Preencher'!K148</f>
        <v>0</v>
      </c>
      <c r="K139" s="16">
        <f>'[1]TCE - ANEXO III - Preencher'!L148</f>
        <v>156.38999999999999</v>
      </c>
      <c r="L139" s="16">
        <f>'[1]TCE - ANEXO III - Preencher'!M148</f>
        <v>22</v>
      </c>
      <c r="M139" s="16">
        <f t="shared" si="13"/>
        <v>134.38999999999999</v>
      </c>
      <c r="N139" s="16">
        <f>'[1]TCE - ANEXO III - Preencher'!O148</f>
        <v>3.78</v>
      </c>
      <c r="O139" s="16">
        <f>'[1]TCE - ANEXO III - Preencher'!P148</f>
        <v>0</v>
      </c>
      <c r="P139" s="17">
        <f t="shared" si="14"/>
        <v>3.78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261.60199999999998</v>
      </c>
    </row>
    <row r="140" spans="1:28" s="4" customFormat="1" x14ac:dyDescent="0.2">
      <c r="A140" s="9">
        <f>IFERROR(VLOOKUP(B140,'[1]DADOS (OCULTAR)'!$P$3:$R$56,3,0),"")</f>
        <v>9039744000607</v>
      </c>
      <c r="B140" s="10" t="str">
        <f>'[1]TCE - ANEXO III - Preencher'!C149</f>
        <v>UPA SÃO LOURENÇO DA MATA</v>
      </c>
      <c r="C140" s="11"/>
      <c r="D140" s="12" t="str">
        <f>'[1]TCE - ANEXO III - Preencher'!E149</f>
        <v>MARCONI DO NASCIMENTO</v>
      </c>
      <c r="E140" s="10" t="str">
        <f>IF('[1]TCE - ANEXO III - Preencher'!F149="4 - Assistência Odontológica","2 - Outros Profissionais da Saúde",'[1]TCE - ANEXO III - Preencher'!F149)</f>
        <v>3-Administrativo</v>
      </c>
      <c r="F140" s="13">
        <f>'[1]TCE - ANEXO III - Preencher'!G149</f>
        <v>766420</v>
      </c>
      <c r="G140" s="14">
        <f>IF('[1]TCE - ANEXO III - Preencher'!H149="","",'[1]TCE - ANEXO III - Preencher'!H149)</f>
        <v>44348</v>
      </c>
      <c r="H140" s="15">
        <f>'[1]TCE - ANEXO III - Preencher'!I149</f>
        <v>0</v>
      </c>
      <c r="I140" s="15">
        <f>'[1]TCE - ANEXO III - Preencher'!J149</f>
        <v>131.9632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3.78</v>
      </c>
      <c r="O140" s="16">
        <f>'[1]TCE - ANEXO III - Preencher'!P149</f>
        <v>0</v>
      </c>
      <c r="P140" s="17">
        <f t="shared" si="14"/>
        <v>3.78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135.7432</v>
      </c>
    </row>
    <row r="141" spans="1:28" s="4" customFormat="1" x14ac:dyDescent="0.2">
      <c r="A141" s="9">
        <f>IFERROR(VLOOKUP(B141,'[1]DADOS (OCULTAR)'!$P$3:$R$56,3,0),"")</f>
        <v>9039744000607</v>
      </c>
      <c r="B141" s="10" t="str">
        <f>'[1]TCE - ANEXO III - Preencher'!C150</f>
        <v>UPA SÃO LOURENÇO DA MATA</v>
      </c>
      <c r="C141" s="11"/>
      <c r="D141" s="12" t="str">
        <f>'[1]TCE - ANEXO III - Preencher'!E150</f>
        <v>MARCONI MARCIONILO DE SANTANA</v>
      </c>
      <c r="E141" s="10" t="str">
        <f>IF('[1]TCE - ANEXO III - Preencher'!F150="4 - Assistência Odontológica","2 - Outros Profissionais da Saúde",'[1]TCE - ANEXO III - Preencher'!F150)</f>
        <v>3-Administrativo</v>
      </c>
      <c r="F141" s="13">
        <f>'[1]TCE - ANEXO III - Preencher'!G150</f>
        <v>324115</v>
      </c>
      <c r="G141" s="14">
        <f>IF('[1]TCE - ANEXO III - Preencher'!H150="","",'[1]TCE - ANEXO III - Preencher'!H150)</f>
        <v>44348</v>
      </c>
      <c r="H141" s="15">
        <f>'[1]TCE - ANEXO III - Preencher'!I150</f>
        <v>0</v>
      </c>
      <c r="I141" s="15">
        <f>'[1]TCE - ANEXO III - Preencher'!J150</f>
        <v>272.06720000000001</v>
      </c>
      <c r="J141" s="15">
        <f>'[1]TCE - ANEXO III - Preencher'!K150</f>
        <v>0</v>
      </c>
      <c r="K141" s="16">
        <f>'[1]TCE - ANEXO III - Preencher'!L150</f>
        <v>156.38999999999999</v>
      </c>
      <c r="L141" s="16">
        <f>'[1]TCE - ANEXO III - Preencher'!M150</f>
        <v>10.85</v>
      </c>
      <c r="M141" s="16">
        <f t="shared" si="13"/>
        <v>145.54</v>
      </c>
      <c r="N141" s="16">
        <f>'[1]TCE - ANEXO III - Preencher'!O150</f>
        <v>3.78</v>
      </c>
      <c r="O141" s="16">
        <f>'[1]TCE - ANEXO III - Preencher'!P150</f>
        <v>0</v>
      </c>
      <c r="P141" s="17">
        <f t="shared" si="14"/>
        <v>3.78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421.38720000000001</v>
      </c>
    </row>
    <row r="142" spans="1:28" s="4" customFormat="1" x14ac:dyDescent="0.2">
      <c r="A142" s="9">
        <f>IFERROR(VLOOKUP(B142,'[1]DADOS (OCULTAR)'!$P$3:$R$56,3,0),"")</f>
        <v>9039744000607</v>
      </c>
      <c r="B142" s="10" t="str">
        <f>'[1]TCE - ANEXO III - Preencher'!C151</f>
        <v>UPA SÃO LOURENÇO DA MATA</v>
      </c>
      <c r="C142" s="11"/>
      <c r="D142" s="12" t="str">
        <f>'[1]TCE - ANEXO III - Preencher'!E151</f>
        <v>MARIA APARECIDA RODRIGUES LAURIANO DE LIRA</v>
      </c>
      <c r="E142" s="10" t="str">
        <f>IF('[1]TCE - ANEXO III - Preencher'!F151="4 - Assistência Odontológica","2 - Outros Profissionais da Saúde",'[1]TCE - ANEXO III - Preencher'!F151)</f>
        <v>1-Médico</v>
      </c>
      <c r="F142" s="13">
        <f>'[1]TCE - ANEXO III - Preencher'!G151</f>
        <v>225270</v>
      </c>
      <c r="G142" s="14">
        <f>IF('[1]TCE - ANEXO III - Preencher'!H151="","",'[1]TCE - ANEXO III - Preencher'!H151)</f>
        <v>44348</v>
      </c>
      <c r="H142" s="15">
        <f>'[1]TCE - ANEXO III - Preencher'!I151</f>
        <v>0</v>
      </c>
      <c r="I142" s="15">
        <f>'[1]TCE - ANEXO III - Preencher'!J151</f>
        <v>738.55439999999999</v>
      </c>
      <c r="J142" s="15">
        <f>'[1]TCE - ANEXO III - Preencher'!K151</f>
        <v>0</v>
      </c>
      <c r="K142" s="16">
        <f>'[1]TCE - ANEXO III - Preencher'!L151</f>
        <v>156.38999999999999</v>
      </c>
      <c r="L142" s="16">
        <f>'[1]TCE - ANEXO III - Preencher'!M151</f>
        <v>25.34</v>
      </c>
      <c r="M142" s="16">
        <f t="shared" si="13"/>
        <v>131.04999999999998</v>
      </c>
      <c r="N142" s="16">
        <f>'[1]TCE - ANEXO III - Preencher'!O151</f>
        <v>3.78</v>
      </c>
      <c r="O142" s="16">
        <f>'[1]TCE - ANEXO III - Preencher'!P151</f>
        <v>0</v>
      </c>
      <c r="P142" s="17">
        <f t="shared" si="14"/>
        <v>3.78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873.38439999999991</v>
      </c>
    </row>
    <row r="143" spans="1:28" s="4" customFormat="1" x14ac:dyDescent="0.2">
      <c r="A143" s="9">
        <f>IFERROR(VLOOKUP(B143,'[1]DADOS (OCULTAR)'!$P$3:$R$56,3,0),"")</f>
        <v>9039744000607</v>
      </c>
      <c r="B143" s="10" t="str">
        <f>'[1]TCE - ANEXO III - Preencher'!C152</f>
        <v>UPA SÃO LOURENÇO DA MATA</v>
      </c>
      <c r="C143" s="11"/>
      <c r="D143" s="12" t="str">
        <f>'[1]TCE - ANEXO III - Preencher'!E152</f>
        <v>MARIA BETANIA DE AMORIM</v>
      </c>
      <c r="E143" s="10" t="str">
        <f>IF('[1]TCE - ANEXO III - Preencher'!F152="4 - Assistência Odontológica","2 - Outros Profissionais da Saúde",'[1]TCE - ANEXO III - Preencher'!F152)</f>
        <v>2-Outros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44348</v>
      </c>
      <c r="H143" s="15">
        <f>'[1]TCE - ANEXO III - Preencher'!I152</f>
        <v>0</v>
      </c>
      <c r="I143" s="15">
        <f>'[1]TCE - ANEXO III - Preencher'!J152</f>
        <v>195.22399999999999</v>
      </c>
      <c r="J143" s="15">
        <f>'[1]TCE - ANEXO III - Preencher'!K152</f>
        <v>0</v>
      </c>
      <c r="K143" s="16">
        <f>'[1]TCE - ANEXO III - Preencher'!L152</f>
        <v>156.38999999999999</v>
      </c>
      <c r="L143" s="16">
        <f>'[1]TCE - ANEXO III - Preencher'!M152</f>
        <v>22</v>
      </c>
      <c r="M143" s="16">
        <f t="shared" si="13"/>
        <v>134.38999999999999</v>
      </c>
      <c r="N143" s="16">
        <f>'[1]TCE - ANEXO III - Preencher'!O152</f>
        <v>3.78</v>
      </c>
      <c r="O143" s="16">
        <f>'[1]TCE - ANEXO III - Preencher'!P152</f>
        <v>0</v>
      </c>
      <c r="P143" s="17">
        <f t="shared" si="14"/>
        <v>3.78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333.39399999999995</v>
      </c>
    </row>
    <row r="144" spans="1:28" s="4" customFormat="1" x14ac:dyDescent="0.2">
      <c r="A144" s="9">
        <f>IFERROR(VLOOKUP(B144,'[1]DADOS (OCULTAR)'!$P$3:$R$56,3,0),"")</f>
        <v>9039744000607</v>
      </c>
      <c r="B144" s="10" t="str">
        <f>'[1]TCE - ANEXO III - Preencher'!C153</f>
        <v>UPA SÃO LOURENÇO DA MATA</v>
      </c>
      <c r="C144" s="11"/>
      <c r="D144" s="12" t="str">
        <f>'[1]TCE - ANEXO III - Preencher'!E153</f>
        <v>MARIA COELI MENEZES LEITE</v>
      </c>
      <c r="E144" s="10" t="str">
        <f>IF('[1]TCE - ANEXO III - Preencher'!F153="4 - Assistência Odontológica","2 - Outros Profissionais da Saúde",'[1]TCE - ANEXO III - Preencher'!F153)</f>
        <v>1-Médico</v>
      </c>
      <c r="F144" s="13">
        <f>'[1]TCE - ANEXO III - Preencher'!G153</f>
        <v>225270</v>
      </c>
      <c r="G144" s="14">
        <f>IF('[1]TCE - ANEXO III - Preencher'!H153="","",'[1]TCE - ANEXO III - Preencher'!H153)</f>
        <v>44348</v>
      </c>
      <c r="H144" s="15">
        <f>'[1]TCE - ANEXO III - Preencher'!I153</f>
        <v>0</v>
      </c>
      <c r="I144" s="15">
        <f>'[1]TCE - ANEXO III - Preencher'!J153</f>
        <v>379.57679999999999</v>
      </c>
      <c r="J144" s="15">
        <f>'[1]TCE - ANEXO III - Preencher'!K153</f>
        <v>0</v>
      </c>
      <c r="K144" s="16">
        <f>'[1]TCE - ANEXO III - Preencher'!L153</f>
        <v>156.38999999999999</v>
      </c>
      <c r="L144" s="16">
        <f>'[1]TCE - ANEXO III - Preencher'!M153</f>
        <v>6.34</v>
      </c>
      <c r="M144" s="16">
        <f t="shared" si="13"/>
        <v>150.04999999999998</v>
      </c>
      <c r="N144" s="16">
        <f>'[1]TCE - ANEXO III - Preencher'!O153</f>
        <v>3.78</v>
      </c>
      <c r="O144" s="16">
        <f>'[1]TCE - ANEXO III - Preencher'!P153</f>
        <v>0</v>
      </c>
      <c r="P144" s="17">
        <f t="shared" si="14"/>
        <v>3.78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533.40679999999998</v>
      </c>
    </row>
    <row r="145" spans="1:28" s="4" customFormat="1" x14ac:dyDescent="0.2">
      <c r="A145" s="9">
        <f>IFERROR(VLOOKUP(B145,'[1]DADOS (OCULTAR)'!$P$3:$R$56,3,0),"")</f>
        <v>9039744000607</v>
      </c>
      <c r="B145" s="10" t="str">
        <f>'[1]TCE - ANEXO III - Preencher'!C154</f>
        <v>UPA SÃO LOURENÇO DA MATA</v>
      </c>
      <c r="C145" s="11"/>
      <c r="D145" s="12" t="str">
        <f>'[1]TCE - ANEXO III - Preencher'!E154</f>
        <v>MARIA DE FATIMA SILVA DE ANDRADE</v>
      </c>
      <c r="E145" s="10" t="str">
        <f>IF('[1]TCE - ANEXO III - Preencher'!F154="4 - Assistência Odontológica","2 - Outros Profissionais da Saúde",'[1]TCE - ANEXO III - Preencher'!F154)</f>
        <v>2-Outros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44348</v>
      </c>
      <c r="H145" s="15">
        <f>'[1]TCE - ANEXO III - Preencher'!I154</f>
        <v>0</v>
      </c>
      <c r="I145" s="15">
        <f>'[1]TCE - ANEXO III - Preencher'!J154</f>
        <v>279.18720000000002</v>
      </c>
      <c r="J145" s="15">
        <f>'[1]TCE - ANEXO III - Preencher'!K154</f>
        <v>0</v>
      </c>
      <c r="K145" s="16">
        <f>'[1]TCE - ANEXO III - Preencher'!L154</f>
        <v>156.38999999999999</v>
      </c>
      <c r="L145" s="16">
        <f>'[1]TCE - ANEXO III - Preencher'!M154</f>
        <v>2.39</v>
      </c>
      <c r="M145" s="16">
        <f t="shared" si="13"/>
        <v>154</v>
      </c>
      <c r="N145" s="16">
        <f>'[1]TCE - ANEXO III - Preencher'!O154</f>
        <v>3.78</v>
      </c>
      <c r="O145" s="16">
        <f>'[1]TCE - ANEXO III - Preencher'!P154</f>
        <v>0</v>
      </c>
      <c r="P145" s="17">
        <f t="shared" si="14"/>
        <v>3.78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103.28</v>
      </c>
      <c r="U145" s="16">
        <f>'[1]TCE - ANEXO III - Preencher'!V154</f>
        <v>0</v>
      </c>
      <c r="V145" s="17">
        <f t="shared" si="16"/>
        <v>103.28</v>
      </c>
      <c r="W145" s="18" t="str">
        <f>IF('[1]TCE - ANEXO III - Preencher'!X154="","",'[1]TCE - ANEXO III - Preencher'!X154)</f>
        <v>AUXILIO CRECHE</v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540.24720000000002</v>
      </c>
    </row>
    <row r="146" spans="1:28" s="4" customFormat="1" x14ac:dyDescent="0.2">
      <c r="A146" s="9">
        <f>IFERROR(VLOOKUP(B146,'[1]DADOS (OCULTAR)'!$P$3:$R$56,3,0),"")</f>
        <v>9039744000607</v>
      </c>
      <c r="B146" s="10" t="str">
        <f>'[1]TCE - ANEXO III - Preencher'!C155</f>
        <v>UPA SÃO LOURENÇO DA MATA</v>
      </c>
      <c r="C146" s="11"/>
      <c r="D146" s="12" t="str">
        <f>'[1]TCE - ANEXO III - Preencher'!E155</f>
        <v>MARIA EDUARDA LIMA ROCHA</v>
      </c>
      <c r="E146" s="10" t="str">
        <f>IF('[1]TCE - ANEXO III - Preencher'!F155="4 - Assistência Odontológica","2 - Outros Profissionais da Saúde",'[1]TCE - ANEXO III - Preencher'!F155)</f>
        <v>3-Administrativo</v>
      </c>
      <c r="F146" s="13">
        <f>'[1]TCE - ANEXO III - Preencher'!G155</f>
        <v>411010</v>
      </c>
      <c r="G146" s="14">
        <f>IF('[1]TCE - ANEXO III - Preencher'!H155="","",'[1]TCE - ANEXO III - Preencher'!H155)</f>
        <v>44348</v>
      </c>
      <c r="H146" s="15">
        <f>'[1]TCE - ANEXO III - Preencher'!I155</f>
        <v>0</v>
      </c>
      <c r="I146" s="15">
        <f>'[1]TCE - ANEXO III - Preencher'!J155</f>
        <v>94.967999999999989</v>
      </c>
      <c r="J146" s="15">
        <f>'[1]TCE - ANEXO III - Preencher'!K155</f>
        <v>0</v>
      </c>
      <c r="K146" s="16">
        <f>'[1]TCE - ANEXO III - Preencher'!L155</f>
        <v>156.38999999999999</v>
      </c>
      <c r="L146" s="16">
        <f>'[1]TCE - ANEXO III - Preencher'!M155</f>
        <v>23.74</v>
      </c>
      <c r="M146" s="16">
        <f t="shared" si="13"/>
        <v>132.64999999999998</v>
      </c>
      <c r="N146" s="16">
        <f>'[1]TCE - ANEXO III - Preencher'!O155</f>
        <v>3.78</v>
      </c>
      <c r="O146" s="16">
        <f>'[1]TCE - ANEXO III - Preencher'!P155</f>
        <v>0</v>
      </c>
      <c r="P146" s="17">
        <f t="shared" si="14"/>
        <v>3.78</v>
      </c>
      <c r="Q146" s="16">
        <f>'[1]TCE - ANEXO III - Preencher'!R155</f>
        <v>333.91</v>
      </c>
      <c r="R146" s="16">
        <f>'[1]TCE - ANEXO III - Preencher'!S155</f>
        <v>71.23</v>
      </c>
      <c r="S146" s="17">
        <f t="shared" si="15"/>
        <v>262.68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494.07799999999997</v>
      </c>
    </row>
    <row r="147" spans="1:28" s="4" customFormat="1" x14ac:dyDescent="0.2">
      <c r="A147" s="9">
        <f>IFERROR(VLOOKUP(B147,'[1]DADOS (OCULTAR)'!$P$3:$R$56,3,0),"")</f>
        <v>9039744000607</v>
      </c>
      <c r="B147" s="10" t="str">
        <f>'[1]TCE - ANEXO III - Preencher'!C156</f>
        <v>UPA SÃO LOURENÇO DA MATA</v>
      </c>
      <c r="C147" s="11"/>
      <c r="D147" s="12" t="str">
        <f>'[1]TCE - ANEXO III - Preencher'!E156</f>
        <v>MARIA GEISE BARBOSA DE ANDRADE</v>
      </c>
      <c r="E147" s="10" t="str">
        <f>IF('[1]TCE - ANEXO III - Preencher'!F156="4 - Assistência Odontológica","2 - Outros Profissionais da Saúde",'[1]TCE - ANEXO III - Preencher'!F156)</f>
        <v>1-Médico</v>
      </c>
      <c r="F147" s="13">
        <f>'[1]TCE - ANEXO III - Preencher'!G156</f>
        <v>225125</v>
      </c>
      <c r="G147" s="14">
        <f>IF('[1]TCE - ANEXO III - Preencher'!H156="","",'[1]TCE - ANEXO III - Preencher'!H156)</f>
        <v>44348</v>
      </c>
      <c r="H147" s="15">
        <f>'[1]TCE - ANEXO III - Preencher'!I156</f>
        <v>0</v>
      </c>
      <c r="I147" s="15">
        <f>'[1]TCE - ANEXO III - Preencher'!J156</f>
        <v>386.69279999999998</v>
      </c>
      <c r="J147" s="15">
        <f>'[1]TCE - ANEXO III - Preencher'!K156</f>
        <v>0</v>
      </c>
      <c r="K147" s="16">
        <f>'[1]TCE - ANEXO III - Preencher'!L156</f>
        <v>156.38999999999999</v>
      </c>
      <c r="L147" s="16">
        <f>'[1]TCE - ANEXO III - Preencher'!M156</f>
        <v>6.34</v>
      </c>
      <c r="M147" s="16">
        <f t="shared" si="13"/>
        <v>150.04999999999998</v>
      </c>
      <c r="N147" s="16">
        <f>'[1]TCE - ANEXO III - Preencher'!O156</f>
        <v>3.78</v>
      </c>
      <c r="O147" s="16">
        <f>'[1]TCE - ANEXO III - Preencher'!P156</f>
        <v>0</v>
      </c>
      <c r="P147" s="17">
        <f t="shared" si="14"/>
        <v>3.78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540.52279999999996</v>
      </c>
    </row>
    <row r="148" spans="1:28" s="4" customFormat="1" x14ac:dyDescent="0.2">
      <c r="A148" s="9">
        <f>IFERROR(VLOOKUP(B148,'[1]DADOS (OCULTAR)'!$P$3:$R$56,3,0),"")</f>
        <v>9039744000607</v>
      </c>
      <c r="B148" s="10" t="str">
        <f>'[1]TCE - ANEXO III - Preencher'!C157</f>
        <v>UPA SÃO LOURENÇO DA MATA</v>
      </c>
      <c r="C148" s="11"/>
      <c r="D148" s="12" t="str">
        <f>'[1]TCE - ANEXO III - Preencher'!E157</f>
        <v>MARIA JULIANA COSTA DA SILVA ALBERT</v>
      </c>
      <c r="E148" s="10" t="str">
        <f>IF('[1]TCE - ANEXO III - Preencher'!F157="4 - Assistência Odontológica","2 - Outros Profissionais da Saúde",'[1]TCE - ANEXO III - Preencher'!F157)</f>
        <v>2-Outros Profissionais da Saúde</v>
      </c>
      <c r="F148" s="13">
        <f>'[1]TCE - ANEXO III - Preencher'!G157</f>
        <v>223505</v>
      </c>
      <c r="G148" s="14">
        <f>IF('[1]TCE - ANEXO III - Preencher'!H157="","",'[1]TCE - ANEXO III - Preencher'!H157)</f>
        <v>44348</v>
      </c>
      <c r="H148" s="15">
        <f>'[1]TCE - ANEXO III - Preencher'!I157</f>
        <v>0</v>
      </c>
      <c r="I148" s="15">
        <f>'[1]TCE - ANEXO III - Preencher'!J157</f>
        <v>307.79840000000002</v>
      </c>
      <c r="J148" s="15">
        <f>'[1]TCE - ANEXO III - Preencher'!K157</f>
        <v>0</v>
      </c>
      <c r="K148" s="16">
        <f>'[1]TCE - ANEXO III - Preencher'!L157</f>
        <v>156.38999999999999</v>
      </c>
      <c r="L148" s="16">
        <f>'[1]TCE - ANEXO III - Preencher'!M157</f>
        <v>2.86</v>
      </c>
      <c r="M148" s="16">
        <f t="shared" si="13"/>
        <v>153.52999999999997</v>
      </c>
      <c r="N148" s="16">
        <f>'[1]TCE - ANEXO III - Preencher'!O157</f>
        <v>3.78</v>
      </c>
      <c r="O148" s="16">
        <f>'[1]TCE - ANEXO III - Preencher'!P157</f>
        <v>0</v>
      </c>
      <c r="P148" s="17">
        <f t="shared" si="14"/>
        <v>3.78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465.10839999999996</v>
      </c>
    </row>
    <row r="149" spans="1:28" s="4" customFormat="1" x14ac:dyDescent="0.2">
      <c r="A149" s="9">
        <f>IFERROR(VLOOKUP(B149,'[1]DADOS (OCULTAR)'!$P$3:$R$56,3,0),"")</f>
        <v>9039744000607</v>
      </c>
      <c r="B149" s="10" t="str">
        <f>'[1]TCE - ANEXO III - Preencher'!C158</f>
        <v>UPA SÃO LOURENÇO DA MATA</v>
      </c>
      <c r="C149" s="11"/>
      <c r="D149" s="12" t="str">
        <f>'[1]TCE - ANEXO III - Preencher'!E158</f>
        <v>MARIA MADALENA SOUZA PEREIRA</v>
      </c>
      <c r="E149" s="10" t="str">
        <f>IF('[1]TCE - ANEXO III - Preencher'!F158="4 - Assistência Odontológica","2 - Outros Profissionais da Saúde",'[1]TCE - ANEXO III - Preencher'!F158)</f>
        <v>2-Outros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44348</v>
      </c>
      <c r="H149" s="15">
        <f>'[1]TCE - ANEXO III - Preencher'!I158</f>
        <v>0</v>
      </c>
      <c r="I149" s="15">
        <f>'[1]TCE - ANEXO III - Preencher'!J158</f>
        <v>117.14</v>
      </c>
      <c r="J149" s="15">
        <f>'[1]TCE - ANEXO III - Preencher'!K158</f>
        <v>0</v>
      </c>
      <c r="K149" s="16">
        <f>'[1]TCE - ANEXO III - Preencher'!L158</f>
        <v>156.38999999999999</v>
      </c>
      <c r="L149" s="16">
        <f>'[1]TCE - ANEXO III - Preencher'!M158</f>
        <v>22</v>
      </c>
      <c r="M149" s="16">
        <f t="shared" si="13"/>
        <v>134.38999999999999</v>
      </c>
      <c r="N149" s="16">
        <f>'[1]TCE - ANEXO III - Preencher'!O158</f>
        <v>3.78</v>
      </c>
      <c r="O149" s="16">
        <f>'[1]TCE - ANEXO III - Preencher'!P158</f>
        <v>0</v>
      </c>
      <c r="P149" s="17">
        <f t="shared" si="14"/>
        <v>3.78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255.30999999999997</v>
      </c>
    </row>
    <row r="150" spans="1:28" s="4" customFormat="1" x14ac:dyDescent="0.2">
      <c r="A150" s="9">
        <f>IFERROR(VLOOKUP(B150,'[1]DADOS (OCULTAR)'!$P$3:$R$56,3,0),"")</f>
        <v>9039744000607</v>
      </c>
      <c r="B150" s="10" t="str">
        <f>'[1]TCE - ANEXO III - Preencher'!C159</f>
        <v>UPA SÃO LOURENÇO DA MATA</v>
      </c>
      <c r="C150" s="11"/>
      <c r="D150" s="12" t="str">
        <f>'[1]TCE - ANEXO III - Preencher'!E159</f>
        <v>MARIANA CRISTINA FERREIRA DE JESUS</v>
      </c>
      <c r="E150" s="10" t="str">
        <f>IF('[1]TCE - ANEXO III - Preencher'!F159="4 - Assistência Odontológica","2 - Outros Profissionais da Saúde",'[1]TCE - ANEXO III - Preencher'!F159)</f>
        <v>2-Outros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44348</v>
      </c>
      <c r="H150" s="15">
        <f>'[1]TCE - ANEXO III - Preencher'!I159</f>
        <v>0</v>
      </c>
      <c r="I150" s="15">
        <f>'[1]TCE - ANEXO III - Preencher'!J159</f>
        <v>113.6352</v>
      </c>
      <c r="J150" s="15">
        <f>'[1]TCE - ANEXO III - Preencher'!K159</f>
        <v>0</v>
      </c>
      <c r="K150" s="16">
        <f>'[1]TCE - ANEXO III - Preencher'!L159</f>
        <v>156.38999999999999</v>
      </c>
      <c r="L150" s="16">
        <f>'[1]TCE - ANEXO III - Preencher'!M159</f>
        <v>22</v>
      </c>
      <c r="M150" s="16">
        <f t="shared" si="13"/>
        <v>134.38999999999999</v>
      </c>
      <c r="N150" s="16">
        <f>'[1]TCE - ANEXO III - Preencher'!O159</f>
        <v>3.78</v>
      </c>
      <c r="O150" s="16">
        <f>'[1]TCE - ANEXO III - Preencher'!P159</f>
        <v>0</v>
      </c>
      <c r="P150" s="17">
        <f t="shared" si="14"/>
        <v>3.78</v>
      </c>
      <c r="Q150" s="16">
        <f>'[1]TCE - ANEXO III - Preencher'!R159</f>
        <v>116.41</v>
      </c>
      <c r="R150" s="16">
        <f>'[1]TCE - ANEXO III - Preencher'!S159</f>
        <v>57.2</v>
      </c>
      <c r="S150" s="17">
        <f t="shared" si="15"/>
        <v>59.209999999999994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311.01519999999999</v>
      </c>
    </row>
    <row r="151" spans="1:28" s="4" customFormat="1" x14ac:dyDescent="0.2">
      <c r="A151" s="9">
        <f>IFERROR(VLOOKUP(B151,'[1]DADOS (OCULTAR)'!$P$3:$R$56,3,0),"")</f>
        <v>9039744000607</v>
      </c>
      <c r="B151" s="10" t="str">
        <f>'[1]TCE - ANEXO III - Preencher'!C160</f>
        <v>UPA SÃO LOURENÇO DA MATA</v>
      </c>
      <c r="C151" s="11"/>
      <c r="D151" s="12" t="str">
        <f>'[1]TCE - ANEXO III - Preencher'!E160</f>
        <v>MARIANA DE TASSIA ALBUQUERQUE LOPES</v>
      </c>
      <c r="E151" s="10" t="str">
        <f>IF('[1]TCE - ANEXO III - Preencher'!F160="4 - Assistência Odontológica","2 - Outros Profissionais da Saúde",'[1]TCE - ANEXO III - Preencher'!F160)</f>
        <v>2-Outros Profissionais da Saúde</v>
      </c>
      <c r="F151" s="13">
        <f>'[1]TCE - ANEXO III - Preencher'!G160</f>
        <v>223505</v>
      </c>
      <c r="G151" s="14">
        <f>IF('[1]TCE - ANEXO III - Preencher'!H160="","",'[1]TCE - ANEXO III - Preencher'!H160)</f>
        <v>44348</v>
      </c>
      <c r="H151" s="15">
        <f>'[1]TCE - ANEXO III - Preencher'!I160</f>
        <v>0</v>
      </c>
      <c r="I151" s="15">
        <f>'[1]TCE - ANEXO III - Preencher'!J160</f>
        <v>280.596</v>
      </c>
      <c r="J151" s="15">
        <f>'[1]TCE - ANEXO III - Preencher'!K160</f>
        <v>0</v>
      </c>
      <c r="K151" s="16">
        <f>'[1]TCE - ANEXO III - Preencher'!L160</f>
        <v>156.38999999999999</v>
      </c>
      <c r="L151" s="16">
        <f>'[1]TCE - ANEXO III - Preencher'!M160</f>
        <v>3.08</v>
      </c>
      <c r="M151" s="16">
        <f t="shared" si="13"/>
        <v>153.30999999999997</v>
      </c>
      <c r="N151" s="16">
        <f>'[1]TCE - ANEXO III - Preencher'!O160</f>
        <v>3.78</v>
      </c>
      <c r="O151" s="16">
        <f>'[1]TCE - ANEXO III - Preencher'!P160</f>
        <v>0</v>
      </c>
      <c r="P151" s="17">
        <f t="shared" si="14"/>
        <v>3.78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437.68599999999992</v>
      </c>
    </row>
    <row r="152" spans="1:28" s="4" customFormat="1" x14ac:dyDescent="0.2">
      <c r="A152" s="9">
        <f>IFERROR(VLOOKUP(B152,'[1]DADOS (OCULTAR)'!$P$3:$R$56,3,0),"")</f>
        <v>9039744000607</v>
      </c>
      <c r="B152" s="10" t="str">
        <f>'[1]TCE - ANEXO III - Preencher'!C161</f>
        <v>UPA SÃO LOURENÇO DA MATA</v>
      </c>
      <c r="C152" s="11"/>
      <c r="D152" s="12" t="str">
        <f>'[1]TCE - ANEXO III - Preencher'!E161</f>
        <v>MARILIA VASCONCELOS COSTA MOREIRA</v>
      </c>
      <c r="E152" s="10" t="str">
        <f>IF('[1]TCE - ANEXO III - Preencher'!F161="4 - Assistência Odontológica","2 - Outros Profissionais da Saúde",'[1]TCE - ANEXO III - Preencher'!F161)</f>
        <v>1-Médico</v>
      </c>
      <c r="F152" s="13">
        <f>'[1]TCE - ANEXO III - Preencher'!G161</f>
        <v>225125</v>
      </c>
      <c r="G152" s="14">
        <f>IF('[1]TCE - ANEXO III - Preencher'!H161="","",'[1]TCE - ANEXO III - Preencher'!H161)</f>
        <v>44348</v>
      </c>
      <c r="H152" s="15">
        <f>'[1]TCE - ANEXO III - Preencher'!I161</f>
        <v>0</v>
      </c>
      <c r="I152" s="15">
        <f>'[1]TCE - ANEXO III - Preencher'!J161</f>
        <v>218.40960000000001</v>
      </c>
      <c r="J152" s="15">
        <f>'[1]TCE - ANEXO III - Preencher'!K161</f>
        <v>0</v>
      </c>
      <c r="K152" s="16">
        <f>'[1]TCE - ANEXO III - Preencher'!L161</f>
        <v>156.38999999999999</v>
      </c>
      <c r="L152" s="16">
        <f>'[1]TCE - ANEXO III - Preencher'!M161</f>
        <v>6.34</v>
      </c>
      <c r="M152" s="16">
        <f t="shared" si="13"/>
        <v>150.04999999999998</v>
      </c>
      <c r="N152" s="16">
        <f>'[1]TCE - ANEXO III - Preencher'!O161</f>
        <v>3.78</v>
      </c>
      <c r="O152" s="16">
        <f>'[1]TCE - ANEXO III - Preencher'!P161</f>
        <v>0</v>
      </c>
      <c r="P152" s="17">
        <f t="shared" si="14"/>
        <v>3.78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372.2396</v>
      </c>
    </row>
    <row r="153" spans="1:28" s="4" customFormat="1" x14ac:dyDescent="0.2">
      <c r="A153" s="9">
        <f>IFERROR(VLOOKUP(B153,'[1]DADOS (OCULTAR)'!$P$3:$R$56,3,0),"")</f>
        <v>9039744000607</v>
      </c>
      <c r="B153" s="10" t="str">
        <f>'[1]TCE - ANEXO III - Preencher'!C162</f>
        <v>UPA SÃO LOURENÇO DA MATA</v>
      </c>
      <c r="C153" s="11"/>
      <c r="D153" s="12" t="str">
        <f>'[1]TCE - ANEXO III - Preencher'!E162</f>
        <v>MARINALVA MARIA DA SILVA</v>
      </c>
      <c r="E153" s="10" t="str">
        <f>IF('[1]TCE - ANEXO III - Preencher'!F162="4 - Assistência Odontológica","2 - Outros Profissionais da Saúde",'[1]TCE - ANEXO III - Preencher'!F162)</f>
        <v>2-Outros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44348</v>
      </c>
      <c r="H153" s="15">
        <f>'[1]TCE - ANEXO III - Preencher'!I162</f>
        <v>0</v>
      </c>
      <c r="I153" s="15">
        <f>'[1]TCE - ANEXO III - Preencher'!J162</f>
        <v>255.45519999999999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3.78</v>
      </c>
      <c r="O153" s="16">
        <f>'[1]TCE - ANEXO III - Preencher'!P162</f>
        <v>0</v>
      </c>
      <c r="P153" s="17">
        <f t="shared" si="14"/>
        <v>3.78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259.23519999999996</v>
      </c>
    </row>
    <row r="154" spans="1:28" s="4" customFormat="1" x14ac:dyDescent="0.2">
      <c r="A154" s="9">
        <f>IFERROR(VLOOKUP(B154,'[1]DADOS (OCULTAR)'!$P$3:$R$56,3,0),"")</f>
        <v>9039744000607</v>
      </c>
      <c r="B154" s="10" t="str">
        <f>'[1]TCE - ANEXO III - Preencher'!C163</f>
        <v>UPA SÃO LOURENÇO DA MATA</v>
      </c>
      <c r="C154" s="11"/>
      <c r="D154" s="12" t="str">
        <f>'[1]TCE - ANEXO III - Preencher'!E163</f>
        <v>MARLI VIEIRA PRAZO</v>
      </c>
      <c r="E154" s="10" t="str">
        <f>IF('[1]TCE - ANEXO III - Preencher'!F163="4 - Assistência Odontológica","2 - Outros Profissionais da Saúde",'[1]TCE - ANEXO III - Preencher'!F163)</f>
        <v>2-Outros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44348</v>
      </c>
      <c r="H154" s="15">
        <f>'[1]TCE - ANEXO III - Preencher'!I163</f>
        <v>0</v>
      </c>
      <c r="I154" s="15">
        <f>'[1]TCE - ANEXO III - Preencher'!J163</f>
        <v>123.3</v>
      </c>
      <c r="J154" s="15">
        <f>'[1]TCE - ANEXO III - Preencher'!K163</f>
        <v>0</v>
      </c>
      <c r="K154" s="16">
        <f>'[1]TCE - ANEXO III - Preencher'!L163</f>
        <v>156.38999999999999</v>
      </c>
      <c r="L154" s="16">
        <f>'[1]TCE - ANEXO III - Preencher'!M163</f>
        <v>22</v>
      </c>
      <c r="M154" s="16">
        <f t="shared" si="13"/>
        <v>134.38999999999999</v>
      </c>
      <c r="N154" s="16">
        <f>'[1]TCE - ANEXO III - Preencher'!O163</f>
        <v>3.78</v>
      </c>
      <c r="O154" s="16">
        <f>'[1]TCE - ANEXO III - Preencher'!P163</f>
        <v>0</v>
      </c>
      <c r="P154" s="17">
        <f t="shared" si="14"/>
        <v>3.78</v>
      </c>
      <c r="Q154" s="16">
        <f>'[1]TCE - ANEXO III - Preencher'!R163</f>
        <v>123.91</v>
      </c>
      <c r="R154" s="16">
        <f>'[1]TCE - ANEXO III - Preencher'!S163</f>
        <v>66</v>
      </c>
      <c r="S154" s="17">
        <f t="shared" si="15"/>
        <v>57.91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319.38</v>
      </c>
    </row>
    <row r="155" spans="1:28" s="4" customFormat="1" x14ac:dyDescent="0.2">
      <c r="A155" s="9">
        <f>IFERROR(VLOOKUP(B155,'[1]DADOS (OCULTAR)'!$P$3:$R$56,3,0),"")</f>
        <v>9039744000607</v>
      </c>
      <c r="B155" s="10" t="str">
        <f>'[1]TCE - ANEXO III - Preencher'!C164</f>
        <v>UPA SÃO LOURENÇO DA MATA</v>
      </c>
      <c r="C155" s="11"/>
      <c r="D155" s="12" t="str">
        <f>'[1]TCE - ANEXO III - Preencher'!E164</f>
        <v>MATEUS ANTONIO HOLANDA DE LIMA BARROS</v>
      </c>
      <c r="E155" s="10" t="str">
        <f>IF('[1]TCE - ANEXO III - Preencher'!F164="4 - Assistência Odontológica","2 - Outros Profissionais da Saúde",'[1]TCE - ANEXO III - Preencher'!F164)</f>
        <v>1-Médico</v>
      </c>
      <c r="F155" s="13">
        <f>'[1]TCE - ANEXO III - Preencher'!G164</f>
        <v>225125</v>
      </c>
      <c r="G155" s="14">
        <f>IF('[1]TCE - ANEXO III - Preencher'!H164="","",'[1]TCE - ANEXO III - Preencher'!H164)</f>
        <v>44348</v>
      </c>
      <c r="H155" s="15">
        <f>'[1]TCE - ANEXO III - Preencher'!I164</f>
        <v>0</v>
      </c>
      <c r="I155" s="15">
        <f>'[1]TCE - ANEXO III - Preencher'!J164</f>
        <v>406.16800000000012</v>
      </c>
      <c r="J155" s="15">
        <f>'[1]TCE - ANEXO III - Preencher'!K164</f>
        <v>0</v>
      </c>
      <c r="K155" s="16">
        <f>'[1]TCE - ANEXO III - Preencher'!L164</f>
        <v>156.38999999999999</v>
      </c>
      <c r="L155" s="16">
        <f>'[1]TCE - ANEXO III - Preencher'!M164</f>
        <v>6.34</v>
      </c>
      <c r="M155" s="16">
        <f t="shared" si="13"/>
        <v>150.04999999999998</v>
      </c>
      <c r="N155" s="16">
        <f>'[1]TCE - ANEXO III - Preencher'!O164</f>
        <v>3.78</v>
      </c>
      <c r="O155" s="16">
        <f>'[1]TCE - ANEXO III - Preencher'!P164</f>
        <v>0</v>
      </c>
      <c r="P155" s="17">
        <f t="shared" si="14"/>
        <v>3.78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559.99800000000005</v>
      </c>
    </row>
    <row r="156" spans="1:28" s="4" customFormat="1" x14ac:dyDescent="0.2">
      <c r="A156" s="9">
        <f>IFERROR(VLOOKUP(B156,'[1]DADOS (OCULTAR)'!$P$3:$R$56,3,0),"")</f>
        <v>9039744000607</v>
      </c>
      <c r="B156" s="10" t="str">
        <f>'[1]TCE - ANEXO III - Preencher'!C165</f>
        <v>UPA SÃO LOURENÇO DA MATA</v>
      </c>
      <c r="C156" s="11"/>
      <c r="D156" s="12" t="str">
        <f>'[1]TCE - ANEXO III - Preencher'!E165</f>
        <v>MATEUS GOMES CAJUI</v>
      </c>
      <c r="E156" s="10" t="str">
        <f>IF('[1]TCE - ANEXO III - Preencher'!F165="4 - Assistência Odontológica","2 - Outros Profissionais da Saúde",'[1]TCE - ANEXO III - Preencher'!F165)</f>
        <v>1-Médico</v>
      </c>
      <c r="F156" s="13">
        <f>'[1]TCE - ANEXO III - Preencher'!G165</f>
        <v>225125</v>
      </c>
      <c r="G156" s="14">
        <f>IF('[1]TCE - ANEXO III - Preencher'!H165="","",'[1]TCE - ANEXO III - Preencher'!H165)</f>
        <v>44348</v>
      </c>
      <c r="H156" s="15">
        <f>'[1]TCE - ANEXO III - Preencher'!I165</f>
        <v>0</v>
      </c>
      <c r="I156" s="15">
        <f>'[1]TCE - ANEXO III - Preencher'!J165</f>
        <v>882.67280000000005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3.78</v>
      </c>
      <c r="O156" s="16">
        <f>'[1]TCE - ANEXO III - Preencher'!P165</f>
        <v>0</v>
      </c>
      <c r="P156" s="17">
        <f t="shared" si="14"/>
        <v>3.78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886.45280000000002</v>
      </c>
    </row>
    <row r="157" spans="1:28" s="4" customFormat="1" x14ac:dyDescent="0.2">
      <c r="A157" s="9">
        <f>IFERROR(VLOOKUP(B157,'[1]DADOS (OCULTAR)'!$P$3:$R$56,3,0),"")</f>
        <v>9039744000607</v>
      </c>
      <c r="B157" s="10" t="str">
        <f>'[1]TCE - ANEXO III - Preencher'!C166</f>
        <v>UPA SÃO LOURENÇO DA MATA</v>
      </c>
      <c r="C157" s="11"/>
      <c r="D157" s="12" t="str">
        <f>'[1]TCE - ANEXO III - Preencher'!E166</f>
        <v>MAXWELL ALEX DE LIMA MOURA</v>
      </c>
      <c r="E157" s="10" t="str">
        <f>IF('[1]TCE - ANEXO III - Preencher'!F166="4 - Assistência Odontológica","2 - Outros Profissionais da Saúde",'[1]TCE - ANEXO III - Preencher'!F166)</f>
        <v>1-Médico</v>
      </c>
      <c r="F157" s="13">
        <f>'[1]TCE - ANEXO III - Preencher'!G166</f>
        <v>225125</v>
      </c>
      <c r="G157" s="14">
        <f>IF('[1]TCE - ANEXO III - Preencher'!H166="","",'[1]TCE - ANEXO III - Preencher'!H166)</f>
        <v>44348</v>
      </c>
      <c r="H157" s="15">
        <f>'[1]TCE - ANEXO III - Preencher'!I166</f>
        <v>0</v>
      </c>
      <c r="I157" s="15">
        <f>'[1]TCE - ANEXO III - Preencher'!J166</f>
        <v>422.1456</v>
      </c>
      <c r="J157" s="15">
        <f>'[1]TCE - ANEXO III - Preencher'!K166</f>
        <v>0</v>
      </c>
      <c r="K157" s="16">
        <f>'[1]TCE - ANEXO III - Preencher'!L166</f>
        <v>156.38999999999999</v>
      </c>
      <c r="L157" s="16">
        <f>'[1]TCE - ANEXO III - Preencher'!M166</f>
        <v>6.34</v>
      </c>
      <c r="M157" s="16">
        <f t="shared" si="13"/>
        <v>150.04999999999998</v>
      </c>
      <c r="N157" s="16">
        <f>'[1]TCE - ANEXO III - Preencher'!O166</f>
        <v>3.78</v>
      </c>
      <c r="O157" s="16">
        <f>'[1]TCE - ANEXO III - Preencher'!P166</f>
        <v>0</v>
      </c>
      <c r="P157" s="17">
        <f t="shared" si="14"/>
        <v>3.78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575.97559999999999</v>
      </c>
    </row>
    <row r="158" spans="1:28" s="4" customFormat="1" x14ac:dyDescent="0.2">
      <c r="A158" s="9">
        <f>IFERROR(VLOOKUP(B158,'[1]DADOS (OCULTAR)'!$P$3:$R$56,3,0),"")</f>
        <v>9039744000607</v>
      </c>
      <c r="B158" s="10" t="str">
        <f>'[1]TCE - ANEXO III - Preencher'!C167</f>
        <v>UPA SÃO LOURENÇO DA MATA</v>
      </c>
      <c r="C158" s="11"/>
      <c r="D158" s="12" t="str">
        <f>'[1]TCE - ANEXO III - Preencher'!E167</f>
        <v>MAYARA FERREIRA NOBRE DE MEDEIROS</v>
      </c>
      <c r="E158" s="10" t="str">
        <f>IF('[1]TCE - ANEXO III - Preencher'!F167="4 - Assistência Odontológica","2 - Outros Profissionais da Saúde",'[1]TCE - ANEXO III - Preencher'!F167)</f>
        <v>2-Outros Profissionais da Saúde</v>
      </c>
      <c r="F158" s="13">
        <f>'[1]TCE - ANEXO III - Preencher'!G167</f>
        <v>223505</v>
      </c>
      <c r="G158" s="14">
        <f>IF('[1]TCE - ANEXO III - Preencher'!H167="","",'[1]TCE - ANEXO III - Preencher'!H167)</f>
        <v>44348</v>
      </c>
      <c r="H158" s="15">
        <f>'[1]TCE - ANEXO III - Preencher'!I167</f>
        <v>0</v>
      </c>
      <c r="I158" s="15">
        <f>'[1]TCE - ANEXO III - Preencher'!J167</f>
        <v>294.05279999999999</v>
      </c>
      <c r="J158" s="15">
        <f>'[1]TCE - ANEXO III - Preencher'!K167</f>
        <v>0</v>
      </c>
      <c r="K158" s="16">
        <f>'[1]TCE - ANEXO III - Preencher'!L167</f>
        <v>156.38999999999999</v>
      </c>
      <c r="L158" s="16">
        <f>'[1]TCE - ANEXO III - Preencher'!M167</f>
        <v>2.62</v>
      </c>
      <c r="M158" s="16">
        <f t="shared" si="13"/>
        <v>153.76999999999998</v>
      </c>
      <c r="N158" s="16">
        <f>'[1]TCE - ANEXO III - Preencher'!O167</f>
        <v>3.78</v>
      </c>
      <c r="O158" s="16">
        <f>'[1]TCE - ANEXO III - Preencher'!P167</f>
        <v>0</v>
      </c>
      <c r="P158" s="17">
        <f t="shared" si="14"/>
        <v>3.78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451.60279999999995</v>
      </c>
    </row>
    <row r="159" spans="1:28" s="4" customFormat="1" x14ac:dyDescent="0.2">
      <c r="A159" s="9">
        <f>IFERROR(VLOOKUP(B159,'[1]DADOS (OCULTAR)'!$P$3:$R$56,3,0),"")</f>
        <v>9039744000607</v>
      </c>
      <c r="B159" s="10" t="str">
        <f>'[1]TCE - ANEXO III - Preencher'!C168</f>
        <v>UPA SÃO LOURENÇO DA MATA</v>
      </c>
      <c r="C159" s="11"/>
      <c r="D159" s="12" t="str">
        <f>'[1]TCE - ANEXO III - Preencher'!E168</f>
        <v>MAYHARA ROSANY DA SILVA SANTIAGO</v>
      </c>
      <c r="E159" s="10" t="str">
        <f>IF('[1]TCE - ANEXO III - Preencher'!F168="4 - Assistência Odontológica","2 - Outros Profissionais da Saúde",'[1]TCE - ANEXO III - Preencher'!F168)</f>
        <v>1-Médico</v>
      </c>
      <c r="F159" s="13">
        <f>'[1]TCE - ANEXO III - Preencher'!G168</f>
        <v>225125</v>
      </c>
      <c r="G159" s="14">
        <f>IF('[1]TCE - ANEXO III - Preencher'!H168="","",'[1]TCE - ANEXO III - Preencher'!H168)</f>
        <v>44348</v>
      </c>
      <c r="H159" s="15">
        <f>'[1]TCE - ANEXO III - Preencher'!I168</f>
        <v>0</v>
      </c>
      <c r="I159" s="15">
        <f>'[1]TCE - ANEXO III - Preencher'!J168</f>
        <v>159.10239999999999</v>
      </c>
      <c r="J159" s="15">
        <f>'[1]TCE - ANEXO III - Preencher'!K168</f>
        <v>0</v>
      </c>
      <c r="K159" s="16">
        <f>'[1]TCE - ANEXO III - Preencher'!L168</f>
        <v>156.38999999999999</v>
      </c>
      <c r="L159" s="16">
        <f>'[1]TCE - ANEXO III - Preencher'!M168</f>
        <v>3.17</v>
      </c>
      <c r="M159" s="16">
        <f t="shared" si="13"/>
        <v>153.22</v>
      </c>
      <c r="N159" s="16">
        <f>'[1]TCE - ANEXO III - Preencher'!O168</f>
        <v>3.78</v>
      </c>
      <c r="O159" s="16">
        <f>'[1]TCE - ANEXO III - Preencher'!P168</f>
        <v>0</v>
      </c>
      <c r="P159" s="17">
        <f t="shared" si="14"/>
        <v>3.78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316.10239999999999</v>
      </c>
    </row>
    <row r="160" spans="1:28" s="4" customFormat="1" x14ac:dyDescent="0.2">
      <c r="A160" s="9">
        <f>IFERROR(VLOOKUP(B160,'[1]DADOS (OCULTAR)'!$P$3:$R$56,3,0),"")</f>
        <v>9039744000607</v>
      </c>
      <c r="B160" s="10" t="str">
        <f>'[1]TCE - ANEXO III - Preencher'!C169</f>
        <v>UPA SÃO LOURENÇO DA MATA</v>
      </c>
      <c r="C160" s="11"/>
      <c r="D160" s="12" t="str">
        <f>'[1]TCE - ANEXO III - Preencher'!E169</f>
        <v>MICAELLA GONCALO DA SILVA ALEXANDRE</v>
      </c>
      <c r="E160" s="10" t="str">
        <f>IF('[1]TCE - ANEXO III - Preencher'!F169="4 - Assistência Odontológica","2 - Outros Profissionais da Saúde",'[1]TCE - ANEXO III - Preencher'!F169)</f>
        <v>2-Outros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44348</v>
      </c>
      <c r="H160" s="15">
        <f>'[1]TCE - ANEXO III - Preencher'!I169</f>
        <v>0</v>
      </c>
      <c r="I160" s="15">
        <f>'[1]TCE - ANEXO III - Preencher'!J169</f>
        <v>225.71279999999999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3.78</v>
      </c>
      <c r="O160" s="16">
        <f>'[1]TCE - ANEXO III - Preencher'!P169</f>
        <v>0</v>
      </c>
      <c r="P160" s="17">
        <f t="shared" si="14"/>
        <v>3.78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229.49279999999999</v>
      </c>
    </row>
    <row r="161" spans="1:28" s="4" customFormat="1" x14ac:dyDescent="0.2">
      <c r="A161" s="9">
        <f>IFERROR(VLOOKUP(B161,'[1]DADOS (OCULTAR)'!$P$3:$R$56,3,0),"")</f>
        <v>9039744000607</v>
      </c>
      <c r="B161" s="10" t="str">
        <f>'[1]TCE - ANEXO III - Preencher'!C170</f>
        <v>UPA SÃO LOURENÇO DA MATA</v>
      </c>
      <c r="C161" s="11"/>
      <c r="D161" s="12" t="str">
        <f>'[1]TCE - ANEXO III - Preencher'!E170</f>
        <v>MICHELLE PEREIRA ALVES</v>
      </c>
      <c r="E161" s="10" t="str">
        <f>IF('[1]TCE - ANEXO III - Preencher'!F170="4 - Assistência Odontológica","2 - Outros Profissionais da Saúde",'[1]TCE - ANEXO III - Preencher'!F170)</f>
        <v>2-Outros Profissionais da Saúde</v>
      </c>
      <c r="F161" s="13">
        <f>'[1]TCE - ANEXO III - Preencher'!G170</f>
        <v>223505</v>
      </c>
      <c r="G161" s="14">
        <f>IF('[1]TCE - ANEXO III - Preencher'!H170="","",'[1]TCE - ANEXO III - Preencher'!H170)</f>
        <v>44348</v>
      </c>
      <c r="H161" s="15">
        <f>'[1]TCE - ANEXO III - Preencher'!I170</f>
        <v>0</v>
      </c>
      <c r="I161" s="15">
        <f>'[1]TCE - ANEXO III - Preencher'!J170</f>
        <v>286.47919999999999</v>
      </c>
      <c r="J161" s="15">
        <f>'[1]TCE - ANEXO III - Preencher'!K170</f>
        <v>0</v>
      </c>
      <c r="K161" s="16">
        <f>'[1]TCE - ANEXO III - Preencher'!L170</f>
        <v>156.38999999999999</v>
      </c>
      <c r="L161" s="16">
        <f>'[1]TCE - ANEXO III - Preencher'!M170</f>
        <v>2.39</v>
      </c>
      <c r="M161" s="16">
        <f t="shared" si="13"/>
        <v>154</v>
      </c>
      <c r="N161" s="16">
        <f>'[1]TCE - ANEXO III - Preencher'!O170</f>
        <v>3.78</v>
      </c>
      <c r="O161" s="16">
        <f>'[1]TCE - ANEXO III - Preencher'!P170</f>
        <v>0</v>
      </c>
      <c r="P161" s="17">
        <f t="shared" si="14"/>
        <v>3.78</v>
      </c>
      <c r="Q161" s="16">
        <f>'[1]TCE - ANEXO III - Preencher'!R170</f>
        <v>192</v>
      </c>
      <c r="R161" s="16">
        <f>'[1]TCE - ANEXO III - Preencher'!S170</f>
        <v>39.6</v>
      </c>
      <c r="S161" s="17">
        <f t="shared" si="15"/>
        <v>152.4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596.65919999999994</v>
      </c>
    </row>
    <row r="162" spans="1:28" s="4" customFormat="1" x14ac:dyDescent="0.2">
      <c r="A162" s="9">
        <f>IFERROR(VLOOKUP(B162,'[1]DADOS (OCULTAR)'!$P$3:$R$56,3,0),"")</f>
        <v>9039744000607</v>
      </c>
      <c r="B162" s="10" t="str">
        <f>'[1]TCE - ANEXO III - Preencher'!C171</f>
        <v>UPA SÃO LOURENÇO DA MATA</v>
      </c>
      <c r="C162" s="11"/>
      <c r="D162" s="12" t="str">
        <f>'[1]TCE - ANEXO III - Preencher'!E171</f>
        <v>MILLKA BARBOSA DA SILVA</v>
      </c>
      <c r="E162" s="10" t="str">
        <f>IF('[1]TCE - ANEXO III - Preencher'!F171="4 - Assistência Odontológica","2 - Outros Profissionais da Saúde",'[1]TCE - ANEXO III - Preencher'!F171)</f>
        <v>3-Administrativo</v>
      </c>
      <c r="F162" s="13">
        <f>'[1]TCE - ANEXO III - Preencher'!G171</f>
        <v>515205</v>
      </c>
      <c r="G162" s="14">
        <f>IF('[1]TCE - ANEXO III - Preencher'!H171="","",'[1]TCE - ANEXO III - Preencher'!H171)</f>
        <v>44348</v>
      </c>
      <c r="H162" s="15">
        <f>'[1]TCE - ANEXO III - Preencher'!I171</f>
        <v>0</v>
      </c>
      <c r="I162" s="15">
        <f>'[1]TCE - ANEXO III - Preencher'!J171</f>
        <v>111.604</v>
      </c>
      <c r="J162" s="15">
        <f>'[1]TCE - ANEXO III - Preencher'!K171</f>
        <v>0</v>
      </c>
      <c r="K162" s="16">
        <f>'[1]TCE - ANEXO III - Preencher'!L171</f>
        <v>156.38999999999999</v>
      </c>
      <c r="L162" s="16">
        <f>'[1]TCE - ANEXO III - Preencher'!M171</f>
        <v>23.8</v>
      </c>
      <c r="M162" s="16">
        <f t="shared" si="13"/>
        <v>132.58999999999997</v>
      </c>
      <c r="N162" s="16">
        <f>'[1]TCE - ANEXO III - Preencher'!O171</f>
        <v>3.78</v>
      </c>
      <c r="O162" s="16">
        <f>'[1]TCE - ANEXO III - Preencher'!P171</f>
        <v>0</v>
      </c>
      <c r="P162" s="17">
        <f t="shared" si="14"/>
        <v>3.78</v>
      </c>
      <c r="Q162" s="16">
        <f>'[1]TCE - ANEXO III - Preencher'!R171</f>
        <v>116.41</v>
      </c>
      <c r="R162" s="16">
        <f>'[1]TCE - ANEXO III - Preencher'!S171</f>
        <v>71.400000000000006</v>
      </c>
      <c r="S162" s="17">
        <f t="shared" si="15"/>
        <v>45.009999999999991</v>
      </c>
      <c r="T162" s="16">
        <f>'[1]TCE - ANEXO III - Preencher'!U171</f>
        <v>61</v>
      </c>
      <c r="U162" s="16">
        <f>'[1]TCE - ANEXO III - Preencher'!V171</f>
        <v>0</v>
      </c>
      <c r="V162" s="17">
        <f t="shared" si="16"/>
        <v>61</v>
      </c>
      <c r="W162" s="18" t="str">
        <f>IF('[1]TCE - ANEXO III - Preencher'!X171="","",'[1]TCE - ANEXO III - Preencher'!X171)</f>
        <v>AUXILIO CRECHE</v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353.98399999999992</v>
      </c>
    </row>
    <row r="163" spans="1:28" s="4" customFormat="1" x14ac:dyDescent="0.2">
      <c r="A163" s="9">
        <f>IFERROR(VLOOKUP(B163,'[1]DADOS (OCULTAR)'!$P$3:$R$56,3,0),"")</f>
        <v>9039744000607</v>
      </c>
      <c r="B163" s="10" t="str">
        <f>'[1]TCE - ANEXO III - Preencher'!C172</f>
        <v>UPA SÃO LOURENÇO DA MATA</v>
      </c>
      <c r="C163" s="11"/>
      <c r="D163" s="12" t="str">
        <f>'[1]TCE - ANEXO III - Preencher'!E172</f>
        <v>MIRIAM MARIA DOS SANTOS</v>
      </c>
      <c r="E163" s="10" t="str">
        <f>IF('[1]TCE - ANEXO III - Preencher'!F172="4 - Assistência Odontológica","2 - Outros Profissionais da Saúde",'[1]TCE - ANEXO III - Preencher'!F172)</f>
        <v>3-Administrativo</v>
      </c>
      <c r="F163" s="13">
        <f>'[1]TCE - ANEXO III - Preencher'!G172</f>
        <v>223605</v>
      </c>
      <c r="G163" s="14">
        <f>IF('[1]TCE - ANEXO III - Preencher'!H172="","",'[1]TCE - ANEXO III - Preencher'!H172)</f>
        <v>44348</v>
      </c>
      <c r="H163" s="15">
        <f>'[1]TCE - ANEXO III - Preencher'!I172</f>
        <v>0</v>
      </c>
      <c r="I163" s="15">
        <f>'[1]TCE - ANEXO III - Preencher'!J172</f>
        <v>340.14960000000002</v>
      </c>
      <c r="J163" s="15">
        <f>'[1]TCE - ANEXO III - Preencher'!K172</f>
        <v>0</v>
      </c>
      <c r="K163" s="16">
        <f>'[1]TCE - ANEXO III - Preencher'!L172</f>
        <v>156.38999999999999</v>
      </c>
      <c r="L163" s="16">
        <f>'[1]TCE - ANEXO III - Preencher'!M172</f>
        <v>3.1</v>
      </c>
      <c r="M163" s="16">
        <f t="shared" si="13"/>
        <v>153.29</v>
      </c>
      <c r="N163" s="16">
        <f>'[1]TCE - ANEXO III - Preencher'!O172</f>
        <v>3.78</v>
      </c>
      <c r="O163" s="16">
        <f>'[1]TCE - ANEXO III - Preencher'!P172</f>
        <v>0</v>
      </c>
      <c r="P163" s="17">
        <f t="shared" si="14"/>
        <v>3.78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98.21</v>
      </c>
      <c r="U163" s="16">
        <f>'[1]TCE - ANEXO III - Preencher'!V172</f>
        <v>0</v>
      </c>
      <c r="V163" s="17">
        <f t="shared" si="16"/>
        <v>98.21</v>
      </c>
      <c r="W163" s="18" t="str">
        <f>IF('[1]TCE - ANEXO III - Preencher'!X172="","",'[1]TCE - ANEXO III - Preencher'!X172)</f>
        <v>AUXILIO CRECHE</v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595.42960000000005</v>
      </c>
    </row>
    <row r="164" spans="1:28" s="4" customFormat="1" x14ac:dyDescent="0.2">
      <c r="A164" s="9">
        <f>IFERROR(VLOOKUP(B164,'[1]DADOS (OCULTAR)'!$P$3:$R$56,3,0),"")</f>
        <v>9039744000607</v>
      </c>
      <c r="B164" s="10" t="str">
        <f>'[1]TCE - ANEXO III - Preencher'!C173</f>
        <v>UPA SÃO LOURENÇO DA MATA</v>
      </c>
      <c r="C164" s="11"/>
      <c r="D164" s="12" t="str">
        <f>'[1]TCE - ANEXO III - Preencher'!E173</f>
        <v>MONICA CORREIA DA SILVA</v>
      </c>
      <c r="E164" s="10" t="str">
        <f>IF('[1]TCE - ANEXO III - Preencher'!F173="4 - Assistência Odontológica","2 - Outros Profissionais da Saúde",'[1]TCE - ANEXO III - Preencher'!F173)</f>
        <v>2-Outros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44348</v>
      </c>
      <c r="H164" s="15">
        <f>'[1]TCE - ANEXO III - Preencher'!I173</f>
        <v>0</v>
      </c>
      <c r="I164" s="15">
        <f>'[1]TCE - ANEXO III - Preencher'!J173</f>
        <v>126.44159999999999</v>
      </c>
      <c r="J164" s="15">
        <f>'[1]TCE - ANEXO III - Preencher'!K173</f>
        <v>0</v>
      </c>
      <c r="K164" s="16">
        <f>'[1]TCE - ANEXO III - Preencher'!L173</f>
        <v>156.38999999999999</v>
      </c>
      <c r="L164" s="16">
        <f>'[1]TCE - ANEXO III - Preencher'!M173</f>
        <v>22</v>
      </c>
      <c r="M164" s="16">
        <f t="shared" si="13"/>
        <v>134.38999999999999</v>
      </c>
      <c r="N164" s="16">
        <f>'[1]TCE - ANEXO III - Preencher'!O173</f>
        <v>3.78</v>
      </c>
      <c r="O164" s="16">
        <f>'[1]TCE - ANEXO III - Preencher'!P173</f>
        <v>0</v>
      </c>
      <c r="P164" s="17">
        <f t="shared" si="14"/>
        <v>3.78</v>
      </c>
      <c r="Q164" s="16">
        <f>'[1]TCE - ANEXO III - Preencher'!R173</f>
        <v>123.91</v>
      </c>
      <c r="R164" s="16">
        <f>'[1]TCE - ANEXO III - Preencher'!S173</f>
        <v>66</v>
      </c>
      <c r="S164" s="17">
        <f t="shared" si="15"/>
        <v>57.91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322.52159999999992</v>
      </c>
    </row>
    <row r="165" spans="1:28" s="4" customFormat="1" x14ac:dyDescent="0.2">
      <c r="A165" s="9">
        <f>IFERROR(VLOOKUP(B165,'[1]DADOS (OCULTAR)'!$P$3:$R$56,3,0),"")</f>
        <v>9039744000607</v>
      </c>
      <c r="B165" s="10" t="str">
        <f>'[1]TCE - ANEXO III - Preencher'!C174</f>
        <v>UPA SÃO LOURENÇO DA MATA</v>
      </c>
      <c r="C165" s="11"/>
      <c r="D165" s="12" t="str">
        <f>'[1]TCE - ANEXO III - Preencher'!E174</f>
        <v>MURILO BARBOSA DE SOUZA</v>
      </c>
      <c r="E165" s="10" t="str">
        <f>IF('[1]TCE - ANEXO III - Preencher'!F174="4 - Assistência Odontológica","2 - Outros Profissionais da Saúde",'[1]TCE - ANEXO III - Preencher'!F174)</f>
        <v>3-Administrativo</v>
      </c>
      <c r="F165" s="13">
        <f>'[1]TCE - ANEXO III - Preencher'!G174</f>
        <v>517410</v>
      </c>
      <c r="G165" s="14">
        <f>IF('[1]TCE - ANEXO III - Preencher'!H174="","",'[1]TCE - ANEXO III - Preencher'!H174)</f>
        <v>44348</v>
      </c>
      <c r="H165" s="15">
        <f>'[1]TCE - ANEXO III - Preencher'!I174</f>
        <v>0</v>
      </c>
      <c r="I165" s="15">
        <f>'[1]TCE - ANEXO III - Preencher'!J174</f>
        <v>119.08</v>
      </c>
      <c r="J165" s="15">
        <f>'[1]TCE - ANEXO III - Preencher'!K174</f>
        <v>0</v>
      </c>
      <c r="K165" s="16">
        <f>'[1]TCE - ANEXO III - Preencher'!L174</f>
        <v>156.38999999999999</v>
      </c>
      <c r="L165" s="16">
        <f>'[1]TCE - ANEXO III - Preencher'!M174</f>
        <v>22</v>
      </c>
      <c r="M165" s="16">
        <f t="shared" si="13"/>
        <v>134.38999999999999</v>
      </c>
      <c r="N165" s="16">
        <f>'[1]TCE - ANEXO III - Preencher'!O174</f>
        <v>3.78</v>
      </c>
      <c r="O165" s="16">
        <f>'[1]TCE - ANEXO III - Preencher'!P174</f>
        <v>0</v>
      </c>
      <c r="P165" s="17">
        <f t="shared" si="14"/>
        <v>3.78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257.24999999999994</v>
      </c>
    </row>
    <row r="166" spans="1:28" s="4" customFormat="1" x14ac:dyDescent="0.2">
      <c r="A166" s="9">
        <f>IFERROR(VLOOKUP(B166,'[1]DADOS (OCULTAR)'!$P$3:$R$56,3,0),"")</f>
        <v>9039744000607</v>
      </c>
      <c r="B166" s="10" t="str">
        <f>'[1]TCE - ANEXO III - Preencher'!C175</f>
        <v>UPA SÃO LOURENÇO DA MATA</v>
      </c>
      <c r="C166" s="11"/>
      <c r="D166" s="12" t="str">
        <f>'[1]TCE - ANEXO III - Preencher'!E175</f>
        <v>NADIA ELIETE ALVES</v>
      </c>
      <c r="E166" s="10" t="str">
        <f>IF('[1]TCE - ANEXO III - Preencher'!F175="4 - Assistência Odontológica","2 - Outros Profissionais da Saúde",'[1]TCE - ANEXO III - Preencher'!F175)</f>
        <v>2-Outros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44348</v>
      </c>
      <c r="H166" s="15">
        <f>'[1]TCE - ANEXO III - Preencher'!I175</f>
        <v>0</v>
      </c>
      <c r="I166" s="15">
        <f>'[1]TCE - ANEXO III - Preencher'!J175</f>
        <v>105.5912</v>
      </c>
      <c r="J166" s="15">
        <f>'[1]TCE - ANEXO III - Preencher'!K175</f>
        <v>0</v>
      </c>
      <c r="K166" s="16">
        <f>'[1]TCE - ANEXO III - Preencher'!L175</f>
        <v>156.38999999999999</v>
      </c>
      <c r="L166" s="16">
        <f>'[1]TCE - ANEXO III - Preencher'!M175</f>
        <v>22</v>
      </c>
      <c r="M166" s="16">
        <f t="shared" si="13"/>
        <v>134.38999999999999</v>
      </c>
      <c r="N166" s="16">
        <f>'[1]TCE - ANEXO III - Preencher'!O175</f>
        <v>3.78</v>
      </c>
      <c r="O166" s="16">
        <f>'[1]TCE - ANEXO III - Preencher'!P175</f>
        <v>0</v>
      </c>
      <c r="P166" s="17">
        <f t="shared" si="14"/>
        <v>3.78</v>
      </c>
      <c r="Q166" s="16">
        <f>'[1]TCE - ANEXO III - Preencher'!R175</f>
        <v>116.41</v>
      </c>
      <c r="R166" s="16">
        <f>'[1]TCE - ANEXO III - Preencher'!S175</f>
        <v>59.4</v>
      </c>
      <c r="S166" s="17">
        <f t="shared" si="15"/>
        <v>57.01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300.77120000000002</v>
      </c>
    </row>
    <row r="167" spans="1:28" s="4" customFormat="1" x14ac:dyDescent="0.2">
      <c r="A167" s="9">
        <f>IFERROR(VLOOKUP(B167,'[1]DADOS (OCULTAR)'!$P$3:$R$56,3,0),"")</f>
        <v>9039744000607</v>
      </c>
      <c r="B167" s="10" t="str">
        <f>'[1]TCE - ANEXO III - Preencher'!C176</f>
        <v>UPA SÃO LOURENÇO DA MATA</v>
      </c>
      <c r="C167" s="11"/>
      <c r="D167" s="12" t="str">
        <f>'[1]TCE - ANEXO III - Preencher'!E176</f>
        <v>NATALIA CABRAL DO MONTE CORREIA</v>
      </c>
      <c r="E167" s="10" t="str">
        <f>IF('[1]TCE - ANEXO III - Preencher'!F176="4 - Assistência Odontológica","2 - Outros Profissionais da Saúde",'[1]TCE - ANEXO III - Preencher'!F176)</f>
        <v>3-Administrativo</v>
      </c>
      <c r="F167" s="13">
        <f>'[1]TCE - ANEXO III - Preencher'!G176</f>
        <v>411010</v>
      </c>
      <c r="G167" s="14">
        <f>IF('[1]TCE - ANEXO III - Preencher'!H176="","",'[1]TCE - ANEXO III - Preencher'!H176)</f>
        <v>44348</v>
      </c>
      <c r="H167" s="15">
        <f>'[1]TCE - ANEXO III - Preencher'!I176</f>
        <v>0</v>
      </c>
      <c r="I167" s="15">
        <f>'[1]TCE - ANEXO III - Preencher'!J176</f>
        <v>170.7816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3.78</v>
      </c>
      <c r="O167" s="16">
        <f>'[1]TCE - ANEXO III - Preencher'!P176</f>
        <v>0</v>
      </c>
      <c r="P167" s="17">
        <f t="shared" si="14"/>
        <v>3.78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66.12</v>
      </c>
      <c r="U167" s="16">
        <f>'[1]TCE - ANEXO III - Preencher'!V176</f>
        <v>0</v>
      </c>
      <c r="V167" s="17">
        <f t="shared" si="16"/>
        <v>66.12</v>
      </c>
      <c r="W167" s="18" t="str">
        <f>IF('[1]TCE - ANEXO III - Preencher'!X176="","",'[1]TCE - ANEXO III - Preencher'!X176)</f>
        <v>AUXILIO CRECHE</v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240.6816</v>
      </c>
    </row>
    <row r="168" spans="1:28" s="4" customFormat="1" x14ac:dyDescent="0.2">
      <c r="A168" s="9">
        <f>IFERROR(VLOOKUP(B168,'[1]DADOS (OCULTAR)'!$P$3:$R$56,3,0),"")</f>
        <v>9039744000607</v>
      </c>
      <c r="B168" s="10" t="str">
        <f>'[1]TCE - ANEXO III - Preencher'!C177</f>
        <v>UPA SÃO LOURENÇO DA MATA</v>
      </c>
      <c r="C168" s="11"/>
      <c r="D168" s="12" t="str">
        <f>'[1]TCE - ANEXO III - Preencher'!E177</f>
        <v>NATALIA DE FATIMA DE LIMA SILVA</v>
      </c>
      <c r="E168" s="10" t="str">
        <f>IF('[1]TCE - ANEXO III - Preencher'!F177="4 - Assistência Odontológica","2 - Outros Profissionais da Saúde",'[1]TCE - ANEXO III - Preencher'!F177)</f>
        <v>3-Administrativo</v>
      </c>
      <c r="F168" s="13">
        <f>'[1]TCE - ANEXO III - Preencher'!G177</f>
        <v>351605</v>
      </c>
      <c r="G168" s="14">
        <f>IF('[1]TCE - ANEXO III - Preencher'!H177="","",'[1]TCE - ANEXO III - Preencher'!H177)</f>
        <v>44348</v>
      </c>
      <c r="H168" s="15">
        <f>'[1]TCE - ANEXO III - Preencher'!I177</f>
        <v>0</v>
      </c>
      <c r="I168" s="15">
        <f>'[1]TCE - ANEXO III - Preencher'!J177</f>
        <v>138.22479999999999</v>
      </c>
      <c r="J168" s="15">
        <f>'[1]TCE - ANEXO III - Preencher'!K177</f>
        <v>0</v>
      </c>
      <c r="K168" s="16">
        <f>'[1]TCE - ANEXO III - Preencher'!L177</f>
        <v>156.38999999999999</v>
      </c>
      <c r="L168" s="16">
        <f>'[1]TCE - ANEXO III - Preencher'!M177</f>
        <v>30.86</v>
      </c>
      <c r="M168" s="16">
        <f t="shared" si="13"/>
        <v>125.52999999999999</v>
      </c>
      <c r="N168" s="16">
        <f>'[1]TCE - ANEXO III - Preencher'!O177</f>
        <v>3.78</v>
      </c>
      <c r="O168" s="16">
        <f>'[1]TCE - ANEXO III - Preencher'!P177</f>
        <v>0</v>
      </c>
      <c r="P168" s="17">
        <f t="shared" si="14"/>
        <v>3.78</v>
      </c>
      <c r="Q168" s="16">
        <f>'[1]TCE - ANEXO III - Preencher'!R177</f>
        <v>56.41</v>
      </c>
      <c r="R168" s="16">
        <f>'[1]TCE - ANEXO III - Preencher'!S177</f>
        <v>80.25</v>
      </c>
      <c r="S168" s="17">
        <f t="shared" si="15"/>
        <v>-23.840000000000003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243.69479999999996</v>
      </c>
    </row>
    <row r="169" spans="1:28" s="4" customFormat="1" x14ac:dyDescent="0.2">
      <c r="A169" s="9">
        <f>IFERROR(VLOOKUP(B169,'[1]DADOS (OCULTAR)'!$P$3:$R$56,3,0),"")</f>
        <v>9039744000607</v>
      </c>
      <c r="B169" s="10" t="str">
        <f>'[1]TCE - ANEXO III - Preencher'!C178</f>
        <v>UPA SÃO LOURENÇO DA MATA</v>
      </c>
      <c r="C169" s="11"/>
      <c r="D169" s="12" t="str">
        <f>'[1]TCE - ANEXO III - Preencher'!E178</f>
        <v>NATALIA SOARES DE OLIVEIRA REGO</v>
      </c>
      <c r="E169" s="10" t="str">
        <f>IF('[1]TCE - ANEXO III - Preencher'!F178="4 - Assistência Odontológica","2 - Outros Profissionais da Saúde",'[1]TCE - ANEXO III - Preencher'!F178)</f>
        <v>1-Médico</v>
      </c>
      <c r="F169" s="13">
        <f>'[1]TCE - ANEXO III - Preencher'!G178</f>
        <v>225125</v>
      </c>
      <c r="G169" s="14">
        <f>IF('[1]TCE - ANEXO III - Preencher'!H178="","",'[1]TCE - ANEXO III - Preencher'!H178)</f>
        <v>44348</v>
      </c>
      <c r="H169" s="15">
        <f>'[1]TCE - ANEXO III - Preencher'!I178</f>
        <v>0</v>
      </c>
      <c r="I169" s="15">
        <f>'[1]TCE - ANEXO III - Preencher'!J178</f>
        <v>879.85600000000011</v>
      </c>
      <c r="J169" s="15">
        <f>'[1]TCE - ANEXO III - Preencher'!K178</f>
        <v>0</v>
      </c>
      <c r="K169" s="16">
        <f>'[1]TCE - ANEXO III - Preencher'!L178</f>
        <v>156.38999999999999</v>
      </c>
      <c r="L169" s="16">
        <f>'[1]TCE - ANEXO III - Preencher'!M178</f>
        <v>6.34</v>
      </c>
      <c r="M169" s="16">
        <f t="shared" si="13"/>
        <v>150.04999999999998</v>
      </c>
      <c r="N169" s="16">
        <f>'[1]TCE - ANEXO III - Preencher'!O178</f>
        <v>3.78</v>
      </c>
      <c r="O169" s="16">
        <f>'[1]TCE - ANEXO III - Preencher'!P178</f>
        <v>0</v>
      </c>
      <c r="P169" s="17">
        <f t="shared" si="14"/>
        <v>3.78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1033.6860000000001</v>
      </c>
    </row>
    <row r="170" spans="1:28" s="4" customFormat="1" x14ac:dyDescent="0.2">
      <c r="A170" s="9">
        <f>IFERROR(VLOOKUP(B170,'[1]DADOS (OCULTAR)'!$P$3:$R$56,3,0),"")</f>
        <v>9039744000607</v>
      </c>
      <c r="B170" s="10" t="str">
        <f>'[1]TCE - ANEXO III - Preencher'!C179</f>
        <v>UPA SÃO LOURENÇO DA MATA</v>
      </c>
      <c r="C170" s="11"/>
      <c r="D170" s="12" t="str">
        <f>'[1]TCE - ANEXO III - Preencher'!E179</f>
        <v>NATHALIA CRISTINE ARAUJO VIEGAS</v>
      </c>
      <c r="E170" s="10" t="str">
        <f>IF('[1]TCE - ANEXO III - Preencher'!F179="4 - Assistência Odontológica","2 - Outros Profissionais da Saúde",'[1]TCE - ANEXO III - Preencher'!F179)</f>
        <v>1-Médico</v>
      </c>
      <c r="F170" s="13">
        <f>'[1]TCE - ANEXO III - Preencher'!G179</f>
        <v>225125</v>
      </c>
      <c r="G170" s="14">
        <f>IF('[1]TCE - ANEXO III - Preencher'!H179="","",'[1]TCE - ANEXO III - Preencher'!H179)</f>
        <v>44348</v>
      </c>
      <c r="H170" s="15">
        <f>'[1]TCE - ANEXO III - Preencher'!I179</f>
        <v>0</v>
      </c>
      <c r="I170" s="15">
        <f>'[1]TCE - ANEXO III - Preencher'!J179</f>
        <v>450.56400000000002</v>
      </c>
      <c r="J170" s="15">
        <f>'[1]TCE - ANEXO III - Preencher'!K179</f>
        <v>0</v>
      </c>
      <c r="K170" s="16">
        <f>'[1]TCE - ANEXO III - Preencher'!L179</f>
        <v>156.38999999999999</v>
      </c>
      <c r="L170" s="16">
        <f>'[1]TCE - ANEXO III - Preencher'!M179</f>
        <v>6.34</v>
      </c>
      <c r="M170" s="16">
        <f t="shared" si="13"/>
        <v>150.04999999999998</v>
      </c>
      <c r="N170" s="16">
        <f>'[1]TCE - ANEXO III - Preencher'!O179</f>
        <v>3.78</v>
      </c>
      <c r="O170" s="16">
        <f>'[1]TCE - ANEXO III - Preencher'!P179</f>
        <v>0</v>
      </c>
      <c r="P170" s="17">
        <f t="shared" si="14"/>
        <v>3.78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604.39400000000001</v>
      </c>
    </row>
    <row r="171" spans="1:28" s="4" customFormat="1" x14ac:dyDescent="0.2">
      <c r="A171" s="9">
        <f>IFERROR(VLOOKUP(B171,'[1]DADOS (OCULTAR)'!$P$3:$R$56,3,0),"")</f>
        <v>9039744000607</v>
      </c>
      <c r="B171" s="10" t="str">
        <f>'[1]TCE - ANEXO III - Preencher'!C180</f>
        <v>UPA SÃO LOURENÇO DA MATA</v>
      </c>
      <c r="C171" s="11"/>
      <c r="D171" s="12" t="str">
        <f>'[1]TCE - ANEXO III - Preencher'!E180</f>
        <v>NELIA PALMIRA DA SILVA XAVIER</v>
      </c>
      <c r="E171" s="10" t="str">
        <f>IF('[1]TCE - ANEXO III - Preencher'!F180="4 - Assistência Odontológica","2 - Outros Profissionais da Saúde",'[1]TCE - ANEXO III - Preencher'!F180)</f>
        <v>3-Administrativo</v>
      </c>
      <c r="F171" s="13">
        <f>'[1]TCE - ANEXO III - Preencher'!G180</f>
        <v>411010</v>
      </c>
      <c r="G171" s="14">
        <f>IF('[1]TCE - ANEXO III - Preencher'!H180="","",'[1]TCE - ANEXO III - Preencher'!H180)</f>
        <v>44348</v>
      </c>
      <c r="H171" s="15">
        <f>'[1]TCE - ANEXO III - Preencher'!I180</f>
        <v>0</v>
      </c>
      <c r="I171" s="15">
        <f>'[1]TCE - ANEXO III - Preencher'!J180</f>
        <v>222.58080000000001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3.78</v>
      </c>
      <c r="O171" s="16">
        <f>'[1]TCE - ANEXO III - Preencher'!P180</f>
        <v>0</v>
      </c>
      <c r="P171" s="17">
        <f t="shared" si="14"/>
        <v>3.78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226.36080000000001</v>
      </c>
    </row>
    <row r="172" spans="1:28" s="4" customFormat="1" x14ac:dyDescent="0.2">
      <c r="A172" s="9">
        <f>IFERROR(VLOOKUP(B172,'[1]DADOS (OCULTAR)'!$P$3:$R$56,3,0),"")</f>
        <v>9039744000607</v>
      </c>
      <c r="B172" s="10" t="str">
        <f>'[1]TCE - ANEXO III - Preencher'!C181</f>
        <v>UPA SÃO LOURENÇO DA MATA</v>
      </c>
      <c r="C172" s="11"/>
      <c r="D172" s="12" t="str">
        <f>'[1]TCE - ANEXO III - Preencher'!E181</f>
        <v>PATRICIA CRISTINA DA SILVA</v>
      </c>
      <c r="E172" s="10" t="str">
        <f>IF('[1]TCE - ANEXO III - Preencher'!F181="4 - Assistência Odontológica","2 - Outros Profissionais da Saúde",'[1]TCE - ANEXO III - Preencher'!F181)</f>
        <v>2-Outros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44348</v>
      </c>
      <c r="H172" s="15">
        <f>'[1]TCE - ANEXO III - Preencher'!I181</f>
        <v>0</v>
      </c>
      <c r="I172" s="15">
        <f>'[1]TCE - ANEXO III - Preencher'!J181</f>
        <v>114.4</v>
      </c>
      <c r="J172" s="15">
        <f>'[1]TCE - ANEXO III - Preencher'!K181</f>
        <v>0</v>
      </c>
      <c r="K172" s="16">
        <f>'[1]TCE - ANEXO III - Preencher'!L181</f>
        <v>156.38999999999999</v>
      </c>
      <c r="L172" s="16">
        <f>'[1]TCE - ANEXO III - Preencher'!M181</f>
        <v>22</v>
      </c>
      <c r="M172" s="16">
        <f t="shared" si="13"/>
        <v>134.38999999999999</v>
      </c>
      <c r="N172" s="16">
        <f>'[1]TCE - ANEXO III - Preencher'!O181</f>
        <v>3.78</v>
      </c>
      <c r="O172" s="16">
        <f>'[1]TCE - ANEXO III - Preencher'!P181</f>
        <v>0</v>
      </c>
      <c r="P172" s="17">
        <f t="shared" si="14"/>
        <v>3.78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252.57</v>
      </c>
    </row>
    <row r="173" spans="1:28" s="4" customFormat="1" x14ac:dyDescent="0.2">
      <c r="A173" s="9">
        <f>IFERROR(VLOOKUP(B173,'[1]DADOS (OCULTAR)'!$P$3:$R$56,3,0),"")</f>
        <v>9039744000607</v>
      </c>
      <c r="B173" s="10" t="str">
        <f>'[1]TCE - ANEXO III - Preencher'!C182</f>
        <v>UPA SÃO LOURENÇO DA MATA</v>
      </c>
      <c r="C173" s="11"/>
      <c r="D173" s="12" t="str">
        <f>'[1]TCE - ANEXO III - Preencher'!E182</f>
        <v>PAULA MARIA DOS SANTOS ARRUDA</v>
      </c>
      <c r="E173" s="10" t="str">
        <f>IF('[1]TCE - ANEXO III - Preencher'!F182="4 - Assistência Odontológica","2 - Outros Profissionais da Saúde",'[1]TCE - ANEXO III - Preencher'!F182)</f>
        <v>2-Outros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44348</v>
      </c>
      <c r="H173" s="15">
        <f>'[1]TCE - ANEXO III - Preencher'!I182</f>
        <v>0</v>
      </c>
      <c r="I173" s="15">
        <f>'[1]TCE - ANEXO III - Preencher'!J182</f>
        <v>107.41759999999999</v>
      </c>
      <c r="J173" s="15">
        <f>'[1]TCE - ANEXO III - Preencher'!K182</f>
        <v>0</v>
      </c>
      <c r="K173" s="16">
        <f>'[1]TCE - ANEXO III - Preencher'!L182</f>
        <v>156.38999999999999</v>
      </c>
      <c r="L173" s="16">
        <f>'[1]TCE - ANEXO III - Preencher'!M182</f>
        <v>22</v>
      </c>
      <c r="M173" s="16">
        <f t="shared" si="13"/>
        <v>134.38999999999999</v>
      </c>
      <c r="N173" s="16">
        <f>'[1]TCE - ANEXO III - Preencher'!O182</f>
        <v>3.78</v>
      </c>
      <c r="O173" s="16">
        <f>'[1]TCE - ANEXO III - Preencher'!P182</f>
        <v>0</v>
      </c>
      <c r="P173" s="17">
        <f t="shared" si="14"/>
        <v>3.78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66.11</v>
      </c>
      <c r="U173" s="16">
        <f>'[1]TCE - ANEXO III - Preencher'!V182</f>
        <v>0</v>
      </c>
      <c r="V173" s="17">
        <f t="shared" si="16"/>
        <v>66.11</v>
      </c>
      <c r="W173" s="18" t="str">
        <f>IF('[1]TCE - ANEXO III - Preencher'!X182="","",'[1]TCE - ANEXO III - Preencher'!X182)</f>
        <v>AUXILIO CRECHE</v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311.69759999999997</v>
      </c>
    </row>
    <row r="174" spans="1:28" s="4" customFormat="1" x14ac:dyDescent="0.2">
      <c r="A174" s="9">
        <f>IFERROR(VLOOKUP(B174,'[1]DADOS (OCULTAR)'!$P$3:$R$56,3,0),"")</f>
        <v>9039744000607</v>
      </c>
      <c r="B174" s="10" t="str">
        <f>'[1]TCE - ANEXO III - Preencher'!C183</f>
        <v>UPA SÃO LOURENÇO DA MATA</v>
      </c>
      <c r="C174" s="11"/>
      <c r="D174" s="12" t="str">
        <f>'[1]TCE - ANEXO III - Preencher'!E183</f>
        <v>PAULO ARAUJO DA SILVA</v>
      </c>
      <c r="E174" s="10" t="str">
        <f>IF('[1]TCE - ANEXO III - Preencher'!F183="4 - Assistência Odontológica","2 - Outros Profissionais da Saúde",'[1]TCE - ANEXO III - Preencher'!F183)</f>
        <v>3-Administrativo</v>
      </c>
      <c r="F174" s="13">
        <f>'[1]TCE - ANEXO III - Preencher'!G183</f>
        <v>782320</v>
      </c>
      <c r="G174" s="14">
        <f>IF('[1]TCE - ANEXO III - Preencher'!H183="","",'[1]TCE - ANEXO III - Preencher'!H183)</f>
        <v>44348</v>
      </c>
      <c r="H174" s="15">
        <f>'[1]TCE - ANEXO III - Preencher'!I183</f>
        <v>0</v>
      </c>
      <c r="I174" s="15">
        <f>'[1]TCE - ANEXO III - Preencher'!J183</f>
        <v>144.4136</v>
      </c>
      <c r="J174" s="15">
        <f>'[1]TCE - ANEXO III - Preencher'!K183</f>
        <v>0</v>
      </c>
      <c r="K174" s="16">
        <f>'[1]TCE - ANEXO III - Preencher'!L183</f>
        <v>156.38999999999999</v>
      </c>
      <c r="L174" s="16">
        <f>'[1]TCE - ANEXO III - Preencher'!M183</f>
        <v>30.19</v>
      </c>
      <c r="M174" s="16">
        <f t="shared" si="13"/>
        <v>126.19999999999999</v>
      </c>
      <c r="N174" s="16">
        <f>'[1]TCE - ANEXO III - Preencher'!O183</f>
        <v>3.78</v>
      </c>
      <c r="O174" s="16">
        <f>'[1]TCE - ANEXO III - Preencher'!P183</f>
        <v>0</v>
      </c>
      <c r="P174" s="17">
        <f t="shared" si="14"/>
        <v>3.78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274.39359999999999</v>
      </c>
    </row>
    <row r="175" spans="1:28" s="4" customFormat="1" x14ac:dyDescent="0.2">
      <c r="A175" s="9">
        <f>IFERROR(VLOOKUP(B175,'[1]DADOS (OCULTAR)'!$P$3:$R$56,3,0),"")</f>
        <v>9039744000607</v>
      </c>
      <c r="B175" s="10" t="str">
        <f>'[1]TCE - ANEXO III - Preencher'!C184</f>
        <v>UPA SÃO LOURENÇO DA MATA</v>
      </c>
      <c r="C175" s="11"/>
      <c r="D175" s="12" t="str">
        <f>'[1]TCE - ANEXO III - Preencher'!E184</f>
        <v>PAULO TITO ALVES FIGUEIREDO</v>
      </c>
      <c r="E175" s="10" t="str">
        <f>IF('[1]TCE - ANEXO III - Preencher'!F184="4 - Assistência Odontológica","2 - Outros Profissionais da Saúde",'[1]TCE - ANEXO III - Preencher'!F184)</f>
        <v>1-Médico</v>
      </c>
      <c r="F175" s="13">
        <f>'[1]TCE - ANEXO III - Preencher'!G184</f>
        <v>225125</v>
      </c>
      <c r="G175" s="14">
        <f>IF('[1]TCE - ANEXO III - Preencher'!H184="","",'[1]TCE - ANEXO III - Preencher'!H184)</f>
        <v>44348</v>
      </c>
      <c r="H175" s="15">
        <f>'[1]TCE - ANEXO III - Preencher'!I184</f>
        <v>0</v>
      </c>
      <c r="I175" s="15">
        <f>'[1]TCE - ANEXO III - Preencher'!J184</f>
        <v>460.83359999999999</v>
      </c>
      <c r="J175" s="15">
        <f>'[1]TCE - ANEXO III - Preencher'!K184</f>
        <v>0</v>
      </c>
      <c r="K175" s="16">
        <f>'[1]TCE - ANEXO III - Preencher'!L184</f>
        <v>156.38999999999999</v>
      </c>
      <c r="L175" s="16">
        <f>'[1]TCE - ANEXO III - Preencher'!M184</f>
        <v>6.34</v>
      </c>
      <c r="M175" s="16">
        <f t="shared" si="13"/>
        <v>150.04999999999998</v>
      </c>
      <c r="N175" s="16">
        <f>'[1]TCE - ANEXO III - Preencher'!O184</f>
        <v>3.78</v>
      </c>
      <c r="O175" s="16">
        <f>'[1]TCE - ANEXO III - Preencher'!P184</f>
        <v>0</v>
      </c>
      <c r="P175" s="17">
        <f t="shared" si="14"/>
        <v>3.78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614.66359999999997</v>
      </c>
    </row>
    <row r="176" spans="1:28" s="4" customFormat="1" x14ac:dyDescent="0.2">
      <c r="A176" s="9">
        <f>IFERROR(VLOOKUP(B176,'[1]DADOS (OCULTAR)'!$P$3:$R$56,3,0),"")</f>
        <v>9039744000607</v>
      </c>
      <c r="B176" s="10" t="str">
        <f>'[1]TCE - ANEXO III - Preencher'!C185</f>
        <v>UPA SÃO LOURENÇO DA MATA</v>
      </c>
      <c r="C176" s="11"/>
      <c r="D176" s="12" t="str">
        <f>'[1]TCE - ANEXO III - Preencher'!E185</f>
        <v xml:space="preserve">PEDRO ROBERTO VALENCA BEZERRA </v>
      </c>
      <c r="E176" s="10" t="str">
        <f>IF('[1]TCE - ANEXO III - Preencher'!F185="4 - Assistência Odontológica","2 - Outros Profissionais da Saúde",'[1]TCE - ANEXO III - Preencher'!F185)</f>
        <v>1-Médico</v>
      </c>
      <c r="F176" s="13">
        <f>'[1]TCE - ANEXO III - Preencher'!G185</f>
        <v>225124</v>
      </c>
      <c r="G176" s="14">
        <f>IF('[1]TCE - ANEXO III - Preencher'!H185="","",'[1]TCE - ANEXO III - Preencher'!H185)</f>
        <v>44348</v>
      </c>
      <c r="H176" s="15">
        <f>'[1]TCE - ANEXO III - Preencher'!I185</f>
        <v>0</v>
      </c>
      <c r="I176" s="15">
        <f>'[1]TCE - ANEXO III - Preencher'!J185</f>
        <v>1169.7095999999999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3.78</v>
      </c>
      <c r="O176" s="16">
        <f>'[1]TCE - ANEXO III - Preencher'!P185</f>
        <v>0</v>
      </c>
      <c r="P176" s="17">
        <f t="shared" si="14"/>
        <v>3.78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1173.4895999999999</v>
      </c>
    </row>
    <row r="177" spans="1:28" s="4" customFormat="1" x14ac:dyDescent="0.2">
      <c r="A177" s="9">
        <f>IFERROR(VLOOKUP(B177,'[1]DADOS (OCULTAR)'!$P$3:$R$56,3,0),"")</f>
        <v>9039744000607</v>
      </c>
      <c r="B177" s="10" t="str">
        <f>'[1]TCE - ANEXO III - Preencher'!C186</f>
        <v>UPA SÃO LOURENÇO DA MATA</v>
      </c>
      <c r="C177" s="11"/>
      <c r="D177" s="12" t="str">
        <f>'[1]TCE - ANEXO III - Preencher'!E186</f>
        <v>PETRUCIA BARBOSA ARAUJO</v>
      </c>
      <c r="E177" s="10" t="str">
        <f>IF('[1]TCE - ANEXO III - Preencher'!F186="4 - Assistência Odontológica","2 - Outros Profissionais da Saúde",'[1]TCE - ANEXO III - Preencher'!F186)</f>
        <v>2-Outros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44348</v>
      </c>
      <c r="H177" s="15">
        <f>'[1]TCE - ANEXO III - Preencher'!I186</f>
        <v>0</v>
      </c>
      <c r="I177" s="15">
        <f>'[1]TCE - ANEXO III - Preencher'!J186</f>
        <v>114.4</v>
      </c>
      <c r="J177" s="15">
        <f>'[1]TCE - ANEXO III - Preencher'!K186</f>
        <v>0</v>
      </c>
      <c r="K177" s="16">
        <f>'[1]TCE - ANEXO III - Preencher'!L186</f>
        <v>156.38999999999999</v>
      </c>
      <c r="L177" s="16">
        <f>'[1]TCE - ANEXO III - Preencher'!M186</f>
        <v>22</v>
      </c>
      <c r="M177" s="16">
        <f t="shared" si="13"/>
        <v>134.38999999999999</v>
      </c>
      <c r="N177" s="16">
        <f>'[1]TCE - ANEXO III - Preencher'!O186</f>
        <v>3.78</v>
      </c>
      <c r="O177" s="16">
        <f>'[1]TCE - ANEXO III - Preencher'!P186</f>
        <v>0</v>
      </c>
      <c r="P177" s="17">
        <f t="shared" si="14"/>
        <v>3.78</v>
      </c>
      <c r="Q177" s="16">
        <f>'[1]TCE - ANEXO III - Preencher'!R186</f>
        <v>243.91</v>
      </c>
      <c r="R177" s="16">
        <f>'[1]TCE - ANEXO III - Preencher'!S186</f>
        <v>66</v>
      </c>
      <c r="S177" s="17">
        <f t="shared" si="15"/>
        <v>177.91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430.48</v>
      </c>
    </row>
    <row r="178" spans="1:28" s="4" customFormat="1" x14ac:dyDescent="0.2">
      <c r="A178" s="9">
        <f>IFERROR(VLOOKUP(B178,'[1]DADOS (OCULTAR)'!$P$3:$R$56,3,0),"")</f>
        <v>9039744000607</v>
      </c>
      <c r="B178" s="10" t="str">
        <f>'[1]TCE - ANEXO III - Preencher'!C187</f>
        <v>UPA SÃO LOURENÇO DA MATA</v>
      </c>
      <c r="C178" s="11"/>
      <c r="D178" s="12" t="str">
        <f>'[1]TCE - ANEXO III - Preencher'!E187</f>
        <v>PRISCILLE NEVES RUPERT JONES</v>
      </c>
      <c r="E178" s="10" t="str">
        <f>IF('[1]TCE - ANEXO III - Preencher'!F187="4 - Assistência Odontológica","2 - Outros Profissionais da Saúde",'[1]TCE - ANEXO III - Preencher'!F187)</f>
        <v>1-Médico</v>
      </c>
      <c r="F178" s="13">
        <f>'[1]TCE - ANEXO III - Preencher'!G187</f>
        <v>225125</v>
      </c>
      <c r="G178" s="14">
        <f>IF('[1]TCE - ANEXO III - Preencher'!H187="","",'[1]TCE - ANEXO III - Preencher'!H187)</f>
        <v>44348</v>
      </c>
      <c r="H178" s="15">
        <f>'[1]TCE - ANEXO III - Preencher'!I187</f>
        <v>0</v>
      </c>
      <c r="I178" s="15">
        <f>'[1]TCE - ANEXO III - Preencher'!J187</f>
        <v>138.53919999999999</v>
      </c>
      <c r="J178" s="15">
        <f>'[1]TCE - ANEXO III - Preencher'!K187</f>
        <v>0</v>
      </c>
      <c r="K178" s="16">
        <f>'[1]TCE - ANEXO III - Preencher'!L187</f>
        <v>156.38999999999999</v>
      </c>
      <c r="L178" s="16">
        <f>'[1]TCE - ANEXO III - Preencher'!M187</f>
        <v>3.17</v>
      </c>
      <c r="M178" s="16">
        <f t="shared" si="13"/>
        <v>153.22</v>
      </c>
      <c r="N178" s="16">
        <f>'[1]TCE - ANEXO III - Preencher'!O187</f>
        <v>3.78</v>
      </c>
      <c r="O178" s="16">
        <f>'[1]TCE - ANEXO III - Preencher'!P187</f>
        <v>0</v>
      </c>
      <c r="P178" s="17">
        <f t="shared" si="14"/>
        <v>3.78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295.53919999999994</v>
      </c>
    </row>
    <row r="179" spans="1:28" s="4" customFormat="1" x14ac:dyDescent="0.2">
      <c r="A179" s="9">
        <f>IFERROR(VLOOKUP(B179,'[1]DADOS (OCULTAR)'!$P$3:$R$56,3,0),"")</f>
        <v>9039744000607</v>
      </c>
      <c r="B179" s="10" t="str">
        <f>'[1]TCE - ANEXO III - Preencher'!C188</f>
        <v>UPA SÃO LOURENÇO DA MATA</v>
      </c>
      <c r="C179" s="11"/>
      <c r="D179" s="12" t="str">
        <f>'[1]TCE - ANEXO III - Preencher'!E188</f>
        <v>PRISCYLLA NUNES DE MACEDO OLIVEIRA</v>
      </c>
      <c r="E179" s="10" t="str">
        <f>IF('[1]TCE - ANEXO III - Preencher'!F188="4 - Assistência Odontológica","2 - Outros Profissionais da Saúde",'[1]TCE - ANEXO III - Preencher'!F188)</f>
        <v>3-Administrativo</v>
      </c>
      <c r="F179" s="13">
        <f>'[1]TCE - ANEXO III - Preencher'!G188</f>
        <v>131210</v>
      </c>
      <c r="G179" s="14">
        <f>IF('[1]TCE - ANEXO III - Preencher'!H188="","",'[1]TCE - ANEXO III - Preencher'!H188)</f>
        <v>44348</v>
      </c>
      <c r="H179" s="15">
        <f>'[1]TCE - ANEXO III - Preencher'!I188</f>
        <v>0</v>
      </c>
      <c r="I179" s="15">
        <f>'[1]TCE - ANEXO III - Preencher'!J188</f>
        <v>941.7328</v>
      </c>
      <c r="J179" s="15">
        <f>'[1]TCE - ANEXO III - Preencher'!K188</f>
        <v>0</v>
      </c>
      <c r="K179" s="16">
        <f>'[1]TCE - ANEXO III - Preencher'!L188</f>
        <v>156.38999999999999</v>
      </c>
      <c r="L179" s="16">
        <f>'[1]TCE - ANEXO III - Preencher'!M188</f>
        <v>30</v>
      </c>
      <c r="M179" s="16">
        <f t="shared" si="13"/>
        <v>126.38999999999999</v>
      </c>
      <c r="N179" s="16">
        <f>'[1]TCE - ANEXO III - Preencher'!O188</f>
        <v>3.78</v>
      </c>
      <c r="O179" s="16">
        <f>'[1]TCE - ANEXO III - Preencher'!P188</f>
        <v>0</v>
      </c>
      <c r="P179" s="17">
        <f t="shared" si="14"/>
        <v>3.78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1071.9028000000001</v>
      </c>
    </row>
    <row r="180" spans="1:28" s="4" customFormat="1" x14ac:dyDescent="0.2">
      <c r="A180" s="9">
        <f>IFERROR(VLOOKUP(B180,'[1]DADOS (OCULTAR)'!$P$3:$R$56,3,0),"")</f>
        <v>9039744000607</v>
      </c>
      <c r="B180" s="10" t="str">
        <f>'[1]TCE - ANEXO III - Preencher'!C189</f>
        <v>UPA SÃO LOURENÇO DA MATA</v>
      </c>
      <c r="C180" s="11"/>
      <c r="D180" s="12" t="str">
        <f>'[1]TCE - ANEXO III - Preencher'!E189</f>
        <v>RAFAEL DA ROCHA CAMINHA</v>
      </c>
      <c r="E180" s="10" t="str">
        <f>IF('[1]TCE - ANEXO III - Preencher'!F189="4 - Assistência Odontológica","2 - Outros Profissionais da Saúde",'[1]TCE - ANEXO III - Preencher'!F189)</f>
        <v>1-Médico</v>
      </c>
      <c r="F180" s="13">
        <f>'[1]TCE - ANEXO III - Preencher'!G189</f>
        <v>225125</v>
      </c>
      <c r="G180" s="14">
        <f>IF('[1]TCE - ANEXO III - Preencher'!H189="","",'[1]TCE - ANEXO III - Preencher'!H189)</f>
        <v>44348</v>
      </c>
      <c r="H180" s="15">
        <f>'[1]TCE - ANEXO III - Preencher'!I189</f>
        <v>0</v>
      </c>
      <c r="I180" s="15">
        <f>'[1]TCE - ANEXO III - Preencher'!J189</f>
        <v>138.53919999999999</v>
      </c>
      <c r="J180" s="15">
        <f>'[1]TCE - ANEXO III - Preencher'!K189</f>
        <v>0</v>
      </c>
      <c r="K180" s="16">
        <f>'[1]TCE - ANEXO III - Preencher'!L189</f>
        <v>156.38999999999999</v>
      </c>
      <c r="L180" s="16">
        <f>'[1]TCE - ANEXO III - Preencher'!M189</f>
        <v>3.17</v>
      </c>
      <c r="M180" s="16">
        <f t="shared" si="13"/>
        <v>153.22</v>
      </c>
      <c r="N180" s="16">
        <f>'[1]TCE - ANEXO III - Preencher'!O189</f>
        <v>3.78</v>
      </c>
      <c r="O180" s="16">
        <f>'[1]TCE - ANEXO III - Preencher'!P189</f>
        <v>0</v>
      </c>
      <c r="P180" s="17">
        <f t="shared" si="14"/>
        <v>3.78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295.53919999999994</v>
      </c>
    </row>
    <row r="181" spans="1:28" s="4" customFormat="1" x14ac:dyDescent="0.2">
      <c r="A181" s="9">
        <f>IFERROR(VLOOKUP(B181,'[1]DADOS (OCULTAR)'!$P$3:$R$56,3,0),"")</f>
        <v>9039744000607</v>
      </c>
      <c r="B181" s="10" t="str">
        <f>'[1]TCE - ANEXO III - Preencher'!C190</f>
        <v>UPA SÃO LOURENÇO DA MATA</v>
      </c>
      <c r="C181" s="11"/>
      <c r="D181" s="12" t="str">
        <f>'[1]TCE - ANEXO III - Preencher'!E190</f>
        <v>RAFAEL SOARES PIRES RODRIGUES</v>
      </c>
      <c r="E181" s="10" t="str">
        <f>IF('[1]TCE - ANEXO III - Preencher'!F190="4 - Assistência Odontológica","2 - Outros Profissionais da Saúde",'[1]TCE - ANEXO III - Preencher'!F190)</f>
        <v>1-Médico</v>
      </c>
      <c r="F181" s="13">
        <f>'[1]TCE - ANEXO III - Preencher'!G190</f>
        <v>225125</v>
      </c>
      <c r="G181" s="14">
        <f>IF('[1]TCE - ANEXO III - Preencher'!H190="","",'[1]TCE - ANEXO III - Preencher'!H190)</f>
        <v>44348</v>
      </c>
      <c r="H181" s="15">
        <f>'[1]TCE - ANEXO III - Preencher'!I190</f>
        <v>0</v>
      </c>
      <c r="I181" s="15">
        <f>'[1]TCE - ANEXO III - Preencher'!J190</f>
        <v>411.37519999999989</v>
      </c>
      <c r="J181" s="15">
        <f>'[1]TCE - ANEXO III - Preencher'!K190</f>
        <v>0</v>
      </c>
      <c r="K181" s="16">
        <f>'[1]TCE - ANEXO III - Preencher'!L190</f>
        <v>156.38999999999999</v>
      </c>
      <c r="L181" s="16">
        <f>'[1]TCE - ANEXO III - Preencher'!M190</f>
        <v>6.34</v>
      </c>
      <c r="M181" s="16">
        <f t="shared" si="13"/>
        <v>150.04999999999998</v>
      </c>
      <c r="N181" s="16">
        <f>'[1]TCE - ANEXO III - Preencher'!O190</f>
        <v>3.78</v>
      </c>
      <c r="O181" s="16">
        <f>'[1]TCE - ANEXO III - Preencher'!P190</f>
        <v>0</v>
      </c>
      <c r="P181" s="17">
        <f t="shared" si="14"/>
        <v>3.78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565.20519999999988</v>
      </c>
    </row>
    <row r="182" spans="1:28" s="4" customFormat="1" x14ac:dyDescent="0.2">
      <c r="A182" s="9">
        <f>IFERROR(VLOOKUP(B182,'[1]DADOS (OCULTAR)'!$P$3:$R$56,3,0),"")</f>
        <v>9039744000607</v>
      </c>
      <c r="B182" s="10" t="str">
        <f>'[1]TCE - ANEXO III - Preencher'!C191</f>
        <v>UPA SÃO LOURENÇO DA MATA</v>
      </c>
      <c r="C182" s="11"/>
      <c r="D182" s="12" t="str">
        <f>'[1]TCE - ANEXO III - Preencher'!E191</f>
        <v>RAFAELA BANDEIRA DE MELO SANTOS</v>
      </c>
      <c r="E182" s="10" t="str">
        <f>IF('[1]TCE - ANEXO III - Preencher'!F191="4 - Assistência Odontológica","2 - Outros Profissionais da Saúde",'[1]TCE - ANEXO III - Preencher'!F191)</f>
        <v>3-Administrativo</v>
      </c>
      <c r="F182" s="13">
        <f>'[1]TCE - ANEXO III - Preencher'!G191</f>
        <v>413115</v>
      </c>
      <c r="G182" s="14">
        <f>IF('[1]TCE - ANEXO III - Preencher'!H191="","",'[1]TCE - ANEXO III - Preencher'!H191)</f>
        <v>44348</v>
      </c>
      <c r="H182" s="15">
        <f>'[1]TCE - ANEXO III - Preencher'!I191</f>
        <v>0</v>
      </c>
      <c r="I182" s="15">
        <f>'[1]TCE - ANEXO III - Preencher'!J191</f>
        <v>111.8616</v>
      </c>
      <c r="J182" s="15">
        <f>'[1]TCE - ANEXO III - Preencher'!K191</f>
        <v>0</v>
      </c>
      <c r="K182" s="16">
        <f>'[1]TCE - ANEXO III - Preencher'!L191</f>
        <v>156.38999999999999</v>
      </c>
      <c r="L182" s="16">
        <f>'[1]TCE - ANEXO III - Preencher'!M191</f>
        <v>27.64</v>
      </c>
      <c r="M182" s="16">
        <f t="shared" si="13"/>
        <v>128.75</v>
      </c>
      <c r="N182" s="16">
        <f>'[1]TCE - ANEXO III - Preencher'!O191</f>
        <v>3.78</v>
      </c>
      <c r="O182" s="16">
        <f>'[1]TCE - ANEXO III - Preencher'!P191</f>
        <v>0</v>
      </c>
      <c r="P182" s="17">
        <f t="shared" si="14"/>
        <v>3.78</v>
      </c>
      <c r="Q182" s="16">
        <f>'[1]TCE - ANEXO III - Preencher'!R191</f>
        <v>168.91</v>
      </c>
      <c r="R182" s="16">
        <f>'[1]TCE - ANEXO III - Preencher'!S191</f>
        <v>79.61</v>
      </c>
      <c r="S182" s="17">
        <f t="shared" si="15"/>
        <v>89.3</v>
      </c>
      <c r="T182" s="16">
        <f>'[1]TCE - ANEXO III - Preencher'!U191</f>
        <v>66.12</v>
      </c>
      <c r="U182" s="16">
        <f>'[1]TCE - ANEXO III - Preencher'!V191</f>
        <v>0</v>
      </c>
      <c r="V182" s="17">
        <f t="shared" si="16"/>
        <v>66.12</v>
      </c>
      <c r="W182" s="18" t="str">
        <f>IF('[1]TCE - ANEXO III - Preencher'!X191="","",'[1]TCE - ANEXO III - Preencher'!X191)</f>
        <v>AUXILIO CRECHE</v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399.8116</v>
      </c>
    </row>
    <row r="183" spans="1:28" s="4" customFormat="1" x14ac:dyDescent="0.2">
      <c r="A183" s="9">
        <f>IFERROR(VLOOKUP(B183,'[1]DADOS (OCULTAR)'!$P$3:$R$56,3,0),"")</f>
        <v>9039744000607</v>
      </c>
      <c r="B183" s="10" t="str">
        <f>'[1]TCE - ANEXO III - Preencher'!C192</f>
        <v>UPA SÃO LOURENÇO DA MATA</v>
      </c>
      <c r="C183" s="11"/>
      <c r="D183" s="12" t="str">
        <f>'[1]TCE - ANEXO III - Preencher'!E192</f>
        <v>RAFAELA DA SILVA LOPES</v>
      </c>
      <c r="E183" s="10" t="str">
        <f>IF('[1]TCE - ANEXO III - Preencher'!F192="4 - Assistência Odontológica","2 - Outros Profissionais da Saúde",'[1]TCE - ANEXO III - Preencher'!F192)</f>
        <v>2-Outros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44348</v>
      </c>
      <c r="H183" s="15">
        <f>'[1]TCE - ANEXO III - Preencher'!I192</f>
        <v>0</v>
      </c>
      <c r="I183" s="15">
        <f>'[1]TCE - ANEXO III - Preencher'!J192</f>
        <v>107.6016</v>
      </c>
      <c r="J183" s="15">
        <f>'[1]TCE - ANEXO III - Preencher'!K192</f>
        <v>0</v>
      </c>
      <c r="K183" s="16">
        <f>'[1]TCE - ANEXO III - Preencher'!L192</f>
        <v>156.38999999999999</v>
      </c>
      <c r="L183" s="16">
        <f>'[1]TCE - ANEXO III - Preencher'!M192</f>
        <v>22</v>
      </c>
      <c r="M183" s="16">
        <f t="shared" si="13"/>
        <v>134.38999999999999</v>
      </c>
      <c r="N183" s="16">
        <f>'[1]TCE - ANEXO III - Preencher'!O192</f>
        <v>3.78</v>
      </c>
      <c r="O183" s="16">
        <f>'[1]TCE - ANEXO III - Preencher'!P192</f>
        <v>0</v>
      </c>
      <c r="P183" s="17">
        <f t="shared" si="14"/>
        <v>3.78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245.77160000000001</v>
      </c>
    </row>
    <row r="184" spans="1:28" s="4" customFormat="1" x14ac:dyDescent="0.2">
      <c r="A184" s="9">
        <f>IFERROR(VLOOKUP(B184,'[1]DADOS (OCULTAR)'!$P$3:$R$56,3,0),"")</f>
        <v>9039744000607</v>
      </c>
      <c r="B184" s="10" t="str">
        <f>'[1]TCE - ANEXO III - Preencher'!C193</f>
        <v>UPA SÃO LOURENÇO DA MATA</v>
      </c>
      <c r="C184" s="11"/>
      <c r="D184" s="12" t="str">
        <f>'[1]TCE - ANEXO III - Preencher'!E193</f>
        <v>RAFAELA DUARTE DA SILVA</v>
      </c>
      <c r="E184" s="10" t="str">
        <f>IF('[1]TCE - ANEXO III - Preencher'!F193="4 - Assistência Odontológica","2 - Outros Profissionais da Saúde",'[1]TCE - ANEXO III - Preencher'!F193)</f>
        <v>3-Administrativo</v>
      </c>
      <c r="F184" s="13">
        <f>'[1]TCE - ANEXO III - Preencher'!G193</f>
        <v>521130</v>
      </c>
      <c r="G184" s="14">
        <f>IF('[1]TCE - ANEXO III - Preencher'!H193="","",'[1]TCE - ANEXO III - Preencher'!H193)</f>
        <v>44348</v>
      </c>
      <c r="H184" s="15">
        <f>'[1]TCE - ANEXO III - Preencher'!I193</f>
        <v>0</v>
      </c>
      <c r="I184" s="15">
        <f>'[1]TCE - ANEXO III - Preencher'!J193</f>
        <v>103.5688</v>
      </c>
      <c r="J184" s="15">
        <f>'[1]TCE - ANEXO III - Preencher'!K193</f>
        <v>0</v>
      </c>
      <c r="K184" s="16">
        <f>'[1]TCE - ANEXO III - Preencher'!L193</f>
        <v>156.38999999999999</v>
      </c>
      <c r="L184" s="16">
        <f>'[1]TCE - ANEXO III - Preencher'!M193</f>
        <v>22</v>
      </c>
      <c r="M184" s="16">
        <f t="shared" si="13"/>
        <v>134.38999999999999</v>
      </c>
      <c r="N184" s="16">
        <f>'[1]TCE - ANEXO III - Preencher'!O193</f>
        <v>3.78</v>
      </c>
      <c r="O184" s="16">
        <f>'[1]TCE - ANEXO III - Preencher'!P193</f>
        <v>0</v>
      </c>
      <c r="P184" s="17">
        <f t="shared" si="14"/>
        <v>3.78</v>
      </c>
      <c r="Q184" s="16">
        <f>'[1]TCE - ANEXO III - Preencher'!R193</f>
        <v>116.41</v>
      </c>
      <c r="R184" s="16">
        <f>'[1]TCE - ANEXO III - Preencher'!S193</f>
        <v>55</v>
      </c>
      <c r="S184" s="17">
        <f t="shared" si="15"/>
        <v>61.41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303.14879999999999</v>
      </c>
    </row>
    <row r="185" spans="1:28" s="4" customFormat="1" x14ac:dyDescent="0.2">
      <c r="A185" s="9">
        <f>IFERROR(VLOOKUP(B185,'[1]DADOS (OCULTAR)'!$P$3:$R$56,3,0),"")</f>
        <v>9039744000607</v>
      </c>
      <c r="B185" s="10" t="str">
        <f>'[1]TCE - ANEXO III - Preencher'!C194</f>
        <v>UPA SÃO LOURENÇO DA MATA</v>
      </c>
      <c r="C185" s="11"/>
      <c r="D185" s="12" t="str">
        <f>'[1]TCE - ANEXO III - Preencher'!E194</f>
        <v>RAISSA DAYANNE ESPERIDIAO AMARO</v>
      </c>
      <c r="E185" s="10" t="str">
        <f>IF('[1]TCE - ANEXO III - Preencher'!F194="4 - Assistência Odontológica","2 - Outros Profissionais da Saúde",'[1]TCE - ANEXO III - Preencher'!F194)</f>
        <v>1-Médico</v>
      </c>
      <c r="F185" s="13">
        <f>'[1]TCE - ANEXO III - Preencher'!G194</f>
        <v>225125</v>
      </c>
      <c r="G185" s="14">
        <f>IF('[1]TCE - ANEXO III - Preencher'!H194="","",'[1]TCE - ANEXO III - Preencher'!H194)</f>
        <v>44348</v>
      </c>
      <c r="H185" s="15">
        <f>'[1]TCE - ANEXO III - Preencher'!I194</f>
        <v>0</v>
      </c>
      <c r="I185" s="15">
        <f>'[1]TCE - ANEXO III - Preencher'!J194</f>
        <v>496.28</v>
      </c>
      <c r="J185" s="15">
        <f>'[1]TCE - ANEXO III - Preencher'!K194</f>
        <v>0</v>
      </c>
      <c r="K185" s="16">
        <f>'[1]TCE - ANEXO III - Preencher'!L194</f>
        <v>156.38999999999999</v>
      </c>
      <c r="L185" s="16">
        <f>'[1]TCE - ANEXO III - Preencher'!M194</f>
        <v>6.34</v>
      </c>
      <c r="M185" s="16">
        <f t="shared" si="13"/>
        <v>150.04999999999998</v>
      </c>
      <c r="N185" s="16">
        <f>'[1]TCE - ANEXO III - Preencher'!O194</f>
        <v>3.78</v>
      </c>
      <c r="O185" s="16">
        <f>'[1]TCE - ANEXO III - Preencher'!P194</f>
        <v>0</v>
      </c>
      <c r="P185" s="17">
        <f t="shared" si="14"/>
        <v>3.78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650.1099999999999</v>
      </c>
    </row>
    <row r="186" spans="1:28" s="4" customFormat="1" x14ac:dyDescent="0.2">
      <c r="A186" s="9">
        <f>IFERROR(VLOOKUP(B186,'[1]DADOS (OCULTAR)'!$P$3:$R$56,3,0),"")</f>
        <v>9039744000607</v>
      </c>
      <c r="B186" s="10" t="str">
        <f>'[1]TCE - ANEXO III - Preencher'!C195</f>
        <v>UPA SÃO LOURENÇO DA MATA</v>
      </c>
      <c r="C186" s="11"/>
      <c r="D186" s="12" t="str">
        <f>'[1]TCE - ANEXO III - Preencher'!E195</f>
        <v>RAQUEL LYRA ARRUDA DE ARAUJO</v>
      </c>
      <c r="E186" s="10" t="str">
        <f>IF('[1]TCE - ANEXO III - Preencher'!F195="4 - Assistência Odontológica","2 - Outros Profissionais da Saúde",'[1]TCE - ANEXO III - Preencher'!F195)</f>
        <v>3-Administrativo</v>
      </c>
      <c r="F186" s="13">
        <f>'[1]TCE - ANEXO III - Preencher'!G195</f>
        <v>223605</v>
      </c>
      <c r="G186" s="14">
        <f>IF('[1]TCE - ANEXO III - Preencher'!H195="","",'[1]TCE - ANEXO III - Preencher'!H195)</f>
        <v>44348</v>
      </c>
      <c r="H186" s="15">
        <f>'[1]TCE - ANEXO III - Preencher'!I195</f>
        <v>0</v>
      </c>
      <c r="I186" s="15">
        <f>'[1]TCE - ANEXO III - Preencher'!J195</f>
        <v>334.12720000000002</v>
      </c>
      <c r="J186" s="15">
        <f>'[1]TCE - ANEXO III - Preencher'!K195</f>
        <v>0</v>
      </c>
      <c r="K186" s="16">
        <f>'[1]TCE - ANEXO III - Preencher'!L195</f>
        <v>156.38999999999999</v>
      </c>
      <c r="L186" s="16">
        <f>'[1]TCE - ANEXO III - Preencher'!M195</f>
        <v>3.1</v>
      </c>
      <c r="M186" s="16">
        <f t="shared" si="13"/>
        <v>153.29</v>
      </c>
      <c r="N186" s="16">
        <f>'[1]TCE - ANEXO III - Preencher'!O195</f>
        <v>3.78</v>
      </c>
      <c r="O186" s="16">
        <f>'[1]TCE - ANEXO III - Preencher'!P195</f>
        <v>0</v>
      </c>
      <c r="P186" s="17">
        <f t="shared" si="14"/>
        <v>3.78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196.42</v>
      </c>
      <c r="U186" s="16">
        <f>'[1]TCE - ANEXO III - Preencher'!V195</f>
        <v>0</v>
      </c>
      <c r="V186" s="17">
        <f t="shared" si="16"/>
        <v>196.42</v>
      </c>
      <c r="W186" s="18" t="str">
        <f>IF('[1]TCE - ANEXO III - Preencher'!X195="","",'[1]TCE - ANEXO III - Preencher'!X195)</f>
        <v>AUXILIO CRECHE</v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687.61719999999991</v>
      </c>
    </row>
    <row r="187" spans="1:28" s="4" customFormat="1" x14ac:dyDescent="0.2">
      <c r="A187" s="9">
        <f>IFERROR(VLOOKUP(B187,'[1]DADOS (OCULTAR)'!$P$3:$R$56,3,0),"")</f>
        <v>9039744000607</v>
      </c>
      <c r="B187" s="10" t="str">
        <f>'[1]TCE - ANEXO III - Preencher'!C196</f>
        <v>UPA SÃO LOURENÇO DA MATA</v>
      </c>
      <c r="C187" s="11"/>
      <c r="D187" s="12" t="str">
        <f>'[1]TCE - ANEXO III - Preencher'!E196</f>
        <v>REBECA FALCAO BARBOSA</v>
      </c>
      <c r="E187" s="10" t="str">
        <f>IF('[1]TCE - ANEXO III - Preencher'!F196="4 - Assistência Odontológica","2 - Outros Profissionais da Saúde",'[1]TCE - ANEXO III - Preencher'!F196)</f>
        <v>1-Médico</v>
      </c>
      <c r="F187" s="13">
        <f>'[1]TCE - ANEXO III - Preencher'!G196</f>
        <v>225125</v>
      </c>
      <c r="G187" s="14">
        <f>IF('[1]TCE - ANEXO III - Preencher'!H196="","",'[1]TCE - ANEXO III - Preencher'!H196)</f>
        <v>44348</v>
      </c>
      <c r="H187" s="15">
        <f>'[1]TCE - ANEXO III - Preencher'!I196</f>
        <v>0</v>
      </c>
      <c r="I187" s="15">
        <f>'[1]TCE - ANEXO III - Preencher'!J196</f>
        <v>321.19439999999997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3.78</v>
      </c>
      <c r="O187" s="16">
        <f>'[1]TCE - ANEXO III - Preencher'!P196</f>
        <v>0</v>
      </c>
      <c r="P187" s="17">
        <f t="shared" si="14"/>
        <v>3.78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324.97439999999995</v>
      </c>
    </row>
    <row r="188" spans="1:28" s="4" customFormat="1" x14ac:dyDescent="0.2">
      <c r="A188" s="9">
        <f>IFERROR(VLOOKUP(B188,'[1]DADOS (OCULTAR)'!$P$3:$R$56,3,0),"")</f>
        <v>9039744000607</v>
      </c>
      <c r="B188" s="10" t="str">
        <f>'[1]TCE - ANEXO III - Preencher'!C197</f>
        <v>UPA SÃO LOURENÇO DA MATA</v>
      </c>
      <c r="C188" s="11"/>
      <c r="D188" s="12" t="str">
        <f>'[1]TCE - ANEXO III - Preencher'!E197</f>
        <v>REGINA MARIA CAVALCANTE</v>
      </c>
      <c r="E188" s="10" t="str">
        <f>IF('[1]TCE - ANEXO III - Preencher'!F197="4 - Assistência Odontológica","2 - Outros Profissionais da Saúde",'[1]TCE - ANEXO III - Preencher'!F197)</f>
        <v>3-Administrativo</v>
      </c>
      <c r="F188" s="13">
        <f>'[1]TCE - ANEXO III - Preencher'!G197</f>
        <v>411010</v>
      </c>
      <c r="G188" s="14">
        <f>IF('[1]TCE - ANEXO III - Preencher'!H197="","",'[1]TCE - ANEXO III - Preencher'!H197)</f>
        <v>44348</v>
      </c>
      <c r="H188" s="15">
        <f>'[1]TCE - ANEXO III - Preencher'!I197</f>
        <v>0</v>
      </c>
      <c r="I188" s="15">
        <f>'[1]TCE - ANEXO III - Preencher'!J197</f>
        <v>94.967999999999989</v>
      </c>
      <c r="J188" s="15">
        <f>'[1]TCE - ANEXO III - Preencher'!K197</f>
        <v>0</v>
      </c>
      <c r="K188" s="16">
        <f>'[1]TCE - ANEXO III - Preencher'!L197</f>
        <v>156.38999999999999</v>
      </c>
      <c r="L188" s="16">
        <f>'[1]TCE - ANEXO III - Preencher'!M197</f>
        <v>23.74</v>
      </c>
      <c r="M188" s="16">
        <f t="shared" si="13"/>
        <v>132.64999999999998</v>
      </c>
      <c r="N188" s="16">
        <f>'[1]TCE - ANEXO III - Preencher'!O197</f>
        <v>3.78</v>
      </c>
      <c r="O188" s="16">
        <f>'[1]TCE - ANEXO III - Preencher'!P197</f>
        <v>0</v>
      </c>
      <c r="P188" s="17">
        <f t="shared" si="14"/>
        <v>3.78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231.39799999999997</v>
      </c>
    </row>
    <row r="189" spans="1:28" s="4" customFormat="1" x14ac:dyDescent="0.2">
      <c r="A189" s="9">
        <f>IFERROR(VLOOKUP(B189,'[1]DADOS (OCULTAR)'!$P$3:$R$56,3,0),"")</f>
        <v>9039744000607</v>
      </c>
      <c r="B189" s="10" t="str">
        <f>'[1]TCE - ANEXO III - Preencher'!C198</f>
        <v>UPA SÃO LOURENÇO DA MATA</v>
      </c>
      <c r="C189" s="11"/>
      <c r="D189" s="12" t="str">
        <f>'[1]TCE - ANEXO III - Preencher'!E198</f>
        <v>RENATA CABRAL GUERRA LIMA</v>
      </c>
      <c r="E189" s="10" t="str">
        <f>IF('[1]TCE - ANEXO III - Preencher'!F198="4 - Assistência Odontológica","2 - Outros Profissionais da Saúde",'[1]TCE - ANEXO III - Preencher'!F198)</f>
        <v>1-Médico</v>
      </c>
      <c r="F189" s="13">
        <f>'[1]TCE - ANEXO III - Preencher'!G198</f>
        <v>225125</v>
      </c>
      <c r="G189" s="14">
        <f>IF('[1]TCE - ANEXO III - Preencher'!H198="","",'[1]TCE - ANEXO III - Preencher'!H198)</f>
        <v>44348</v>
      </c>
      <c r="H189" s="15">
        <f>'[1]TCE - ANEXO III - Preencher'!I198</f>
        <v>0</v>
      </c>
      <c r="I189" s="15">
        <f>'[1]TCE - ANEXO III - Preencher'!J198</f>
        <v>333.91120000000001</v>
      </c>
      <c r="J189" s="15">
        <f>'[1]TCE - ANEXO III - Preencher'!K198</f>
        <v>0</v>
      </c>
      <c r="K189" s="16">
        <f>'[1]TCE - ANEXO III - Preencher'!L198</f>
        <v>156.38999999999999</v>
      </c>
      <c r="L189" s="16">
        <f>'[1]TCE - ANEXO III - Preencher'!M198</f>
        <v>6.34</v>
      </c>
      <c r="M189" s="16">
        <f t="shared" si="13"/>
        <v>150.04999999999998</v>
      </c>
      <c r="N189" s="16">
        <f>'[1]TCE - ANEXO III - Preencher'!O198</f>
        <v>3.78</v>
      </c>
      <c r="O189" s="16">
        <f>'[1]TCE - ANEXO III - Preencher'!P198</f>
        <v>0</v>
      </c>
      <c r="P189" s="17">
        <f t="shared" si="14"/>
        <v>3.78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487.74119999999994</v>
      </c>
    </row>
    <row r="190" spans="1:28" s="4" customFormat="1" x14ac:dyDescent="0.2">
      <c r="A190" s="9">
        <f>IFERROR(VLOOKUP(B190,'[1]DADOS (OCULTAR)'!$P$3:$R$56,3,0),"")</f>
        <v>9039744000607</v>
      </c>
      <c r="B190" s="10" t="str">
        <f>'[1]TCE - ANEXO III - Preencher'!C199</f>
        <v>UPA SÃO LOURENÇO DA MATA</v>
      </c>
      <c r="C190" s="11"/>
      <c r="D190" s="12" t="str">
        <f>'[1]TCE - ANEXO III - Preencher'!E199</f>
        <v>RENATA TEREZA DA SILVA MUNIZ</v>
      </c>
      <c r="E190" s="10" t="str">
        <f>IF('[1]TCE - ANEXO III - Preencher'!F199="4 - Assistência Odontológica","2 - Outros Profissionais da Saúde",'[1]TCE - ANEXO III - Preencher'!F199)</f>
        <v>3-Administrativo</v>
      </c>
      <c r="F190" s="13">
        <f>'[1]TCE - ANEXO III - Preencher'!G199</f>
        <v>521130</v>
      </c>
      <c r="G190" s="14">
        <f>IF('[1]TCE - ANEXO III - Preencher'!H199="","",'[1]TCE - ANEXO III - Preencher'!H199)</f>
        <v>44348</v>
      </c>
      <c r="H190" s="15">
        <f>'[1]TCE - ANEXO III - Preencher'!I199</f>
        <v>0</v>
      </c>
      <c r="I190" s="15">
        <f>'[1]TCE - ANEXO III - Preencher'!J199</f>
        <v>98.298400000000001</v>
      </c>
      <c r="J190" s="15">
        <f>'[1]TCE - ANEXO III - Preencher'!K199</f>
        <v>0</v>
      </c>
      <c r="K190" s="16">
        <f>'[1]TCE - ANEXO III - Preencher'!L199</f>
        <v>156.38999999999999</v>
      </c>
      <c r="L190" s="16">
        <f>'[1]TCE - ANEXO III - Preencher'!M199</f>
        <v>22</v>
      </c>
      <c r="M190" s="16">
        <f t="shared" si="13"/>
        <v>134.38999999999999</v>
      </c>
      <c r="N190" s="16">
        <f>'[1]TCE - ANEXO III - Preencher'!O199</f>
        <v>3.78</v>
      </c>
      <c r="O190" s="16">
        <f>'[1]TCE - ANEXO III - Preencher'!P199</f>
        <v>0</v>
      </c>
      <c r="P190" s="17">
        <f t="shared" si="14"/>
        <v>3.78</v>
      </c>
      <c r="Q190" s="16">
        <f>'[1]TCE - ANEXO III - Preencher'!R199</f>
        <v>228.91</v>
      </c>
      <c r="R190" s="16">
        <f>'[1]TCE - ANEXO III - Preencher'!S199</f>
        <v>66</v>
      </c>
      <c r="S190" s="17">
        <f t="shared" si="15"/>
        <v>162.91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399.3784</v>
      </c>
    </row>
    <row r="191" spans="1:28" s="4" customFormat="1" x14ac:dyDescent="0.2">
      <c r="A191" s="9">
        <f>IFERROR(VLOOKUP(B191,'[1]DADOS (OCULTAR)'!$P$3:$R$56,3,0),"")</f>
        <v>9039744000607</v>
      </c>
      <c r="B191" s="10" t="str">
        <f>'[1]TCE - ANEXO III - Preencher'!C200</f>
        <v>UPA SÃO LOURENÇO DA MATA</v>
      </c>
      <c r="C191" s="11"/>
      <c r="D191" s="12" t="str">
        <f>'[1]TCE - ANEXO III - Preencher'!E200</f>
        <v>RICARDO JERONIMO DE ATAIDE</v>
      </c>
      <c r="E191" s="10" t="str">
        <f>IF('[1]TCE - ANEXO III - Preencher'!F200="4 - Assistência Odontológica","2 - Outros Profissionais da Saúde",'[1]TCE - ANEXO III - Preencher'!F200)</f>
        <v>3-Administrativo</v>
      </c>
      <c r="F191" s="13">
        <f>'[1]TCE - ANEXO III - Preencher'!G200</f>
        <v>515110</v>
      </c>
      <c r="G191" s="14">
        <f>IF('[1]TCE - ANEXO III - Preencher'!H200="","",'[1]TCE - ANEXO III - Preencher'!H200)</f>
        <v>44348</v>
      </c>
      <c r="H191" s="15">
        <f>'[1]TCE - ANEXO III - Preencher'!I200</f>
        <v>0</v>
      </c>
      <c r="I191" s="15">
        <f>'[1]TCE - ANEXO III - Preencher'!J200</f>
        <v>110</v>
      </c>
      <c r="J191" s="15">
        <f>'[1]TCE - ANEXO III - Preencher'!K200</f>
        <v>0</v>
      </c>
      <c r="K191" s="16">
        <f>'[1]TCE - ANEXO III - Preencher'!L200</f>
        <v>156.38999999999999</v>
      </c>
      <c r="L191" s="16">
        <f>'[1]TCE - ANEXO III - Preencher'!M200</f>
        <v>22</v>
      </c>
      <c r="M191" s="16">
        <f t="shared" si="13"/>
        <v>134.38999999999999</v>
      </c>
      <c r="N191" s="16">
        <f>'[1]TCE - ANEXO III - Preencher'!O200</f>
        <v>3.78</v>
      </c>
      <c r="O191" s="16">
        <f>'[1]TCE - ANEXO III - Preencher'!P200</f>
        <v>0</v>
      </c>
      <c r="P191" s="17">
        <f t="shared" si="14"/>
        <v>3.78</v>
      </c>
      <c r="Q191" s="16">
        <f>'[1]TCE - ANEXO III - Preencher'!R200</f>
        <v>116.41</v>
      </c>
      <c r="R191" s="16">
        <f>'[1]TCE - ANEXO III - Preencher'!S200</f>
        <v>66</v>
      </c>
      <c r="S191" s="17">
        <f t="shared" si="15"/>
        <v>50.41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298.58</v>
      </c>
    </row>
    <row r="192" spans="1:28" s="4" customFormat="1" x14ac:dyDescent="0.2">
      <c r="A192" s="9">
        <f>IFERROR(VLOOKUP(B192,'[1]DADOS (OCULTAR)'!$P$3:$R$56,3,0),"")</f>
        <v>9039744000607</v>
      </c>
      <c r="B192" s="10" t="str">
        <f>'[1]TCE - ANEXO III - Preencher'!C201</f>
        <v>UPA SÃO LOURENÇO DA MATA</v>
      </c>
      <c r="C192" s="11"/>
      <c r="D192" s="12" t="str">
        <f>'[1]TCE - ANEXO III - Preencher'!E201</f>
        <v>ROBERTO FELIX DE LIMA JUNIOR</v>
      </c>
      <c r="E192" s="10" t="str">
        <f>IF('[1]TCE - ANEXO III - Preencher'!F201="4 - Assistência Odontológica","2 - Outros Profissionais da Saúde",'[1]TCE - ANEXO III - Preencher'!F201)</f>
        <v>3-Administrativo</v>
      </c>
      <c r="F192" s="13">
        <f>'[1]TCE - ANEXO III - Preencher'!G201</f>
        <v>223605</v>
      </c>
      <c r="G192" s="14">
        <f>IF('[1]TCE - ANEXO III - Preencher'!H201="","",'[1]TCE - ANEXO III - Preencher'!H201)</f>
        <v>44348</v>
      </c>
      <c r="H192" s="15">
        <f>'[1]TCE - ANEXO III - Preencher'!I201</f>
        <v>0</v>
      </c>
      <c r="I192" s="15">
        <f>'[1]TCE - ANEXO III - Preencher'!J201</f>
        <v>152.48560000000001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3.78</v>
      </c>
      <c r="O192" s="16">
        <f>'[1]TCE - ANEXO III - Preencher'!P201</f>
        <v>0</v>
      </c>
      <c r="P192" s="17">
        <f t="shared" si="14"/>
        <v>3.78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156.26560000000001</v>
      </c>
    </row>
    <row r="193" spans="1:28" s="4" customFormat="1" x14ac:dyDescent="0.2">
      <c r="A193" s="9">
        <f>IFERROR(VLOOKUP(B193,'[1]DADOS (OCULTAR)'!$P$3:$R$56,3,0),"")</f>
        <v>9039744000607</v>
      </c>
      <c r="B193" s="10" t="str">
        <f>'[1]TCE - ANEXO III - Preencher'!C202</f>
        <v>UPA SÃO LOURENÇO DA MATA</v>
      </c>
      <c r="C193" s="11"/>
      <c r="D193" s="12" t="str">
        <f>'[1]TCE - ANEXO III - Preencher'!E202</f>
        <v>RODRIGO CESAR DE ALBUQUERQUE GOMES</v>
      </c>
      <c r="E193" s="10" t="str">
        <f>IF('[1]TCE - ANEXO III - Preencher'!F202="4 - Assistência Odontológica","2 - Outros Profissionais da Saúde",'[1]TCE - ANEXO III - Preencher'!F202)</f>
        <v>2-Outros Profissionais da Saúde</v>
      </c>
      <c r="F193" s="13">
        <f>'[1]TCE - ANEXO III - Preencher'!G202</f>
        <v>223505</v>
      </c>
      <c r="G193" s="14">
        <f>IF('[1]TCE - ANEXO III - Preencher'!H202="","",'[1]TCE - ANEXO III - Preencher'!H202)</f>
        <v>44348</v>
      </c>
      <c r="H193" s="15">
        <f>'[1]TCE - ANEXO III - Preencher'!I202</f>
        <v>0</v>
      </c>
      <c r="I193" s="15">
        <f>'[1]TCE - ANEXO III - Preencher'!J202</f>
        <v>294.94159999999999</v>
      </c>
      <c r="J193" s="15">
        <f>'[1]TCE - ANEXO III - Preencher'!K202</f>
        <v>0</v>
      </c>
      <c r="K193" s="16">
        <f>'[1]TCE - ANEXO III - Preencher'!L202</f>
        <v>156.38999999999999</v>
      </c>
      <c r="L193" s="16">
        <f>'[1]TCE - ANEXO III - Preencher'!M202</f>
        <v>2.86</v>
      </c>
      <c r="M193" s="16">
        <f t="shared" si="13"/>
        <v>153.52999999999997</v>
      </c>
      <c r="N193" s="16">
        <f>'[1]TCE - ANEXO III - Preencher'!O202</f>
        <v>3.78</v>
      </c>
      <c r="O193" s="16">
        <f>'[1]TCE - ANEXO III - Preencher'!P202</f>
        <v>0</v>
      </c>
      <c r="P193" s="17">
        <f t="shared" si="14"/>
        <v>3.78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452.25159999999994</v>
      </c>
    </row>
    <row r="194" spans="1:28" s="4" customFormat="1" x14ac:dyDescent="0.2">
      <c r="A194" s="9">
        <f>IFERROR(VLOOKUP(B194,'[1]DADOS (OCULTAR)'!$P$3:$R$56,3,0),"")</f>
        <v>9039744000607</v>
      </c>
      <c r="B194" s="10" t="str">
        <f>'[1]TCE - ANEXO III - Preencher'!C203</f>
        <v>UPA SÃO LOURENÇO DA MATA</v>
      </c>
      <c r="C194" s="11"/>
      <c r="D194" s="12" t="str">
        <f>'[1]TCE - ANEXO III - Preencher'!E203</f>
        <v>RODRIGO FERREIRA DE ARAUJO</v>
      </c>
      <c r="E194" s="10" t="str">
        <f>IF('[1]TCE - ANEXO III - Preencher'!F203="4 - Assistência Odontológica","2 - Outros Profissionais da Saúde",'[1]TCE - ANEXO III - Preencher'!F203)</f>
        <v>3-Administrativo</v>
      </c>
      <c r="F194" s="13">
        <f>'[1]TCE - ANEXO III - Preencher'!G203</f>
        <v>766420</v>
      </c>
      <c r="G194" s="14">
        <f>IF('[1]TCE - ANEXO III - Preencher'!H203="","",'[1]TCE - ANEXO III - Preencher'!H203)</f>
        <v>44348</v>
      </c>
      <c r="H194" s="15">
        <f>'[1]TCE - ANEXO III - Preencher'!I203</f>
        <v>0</v>
      </c>
      <c r="I194" s="15">
        <f>'[1]TCE - ANEXO III - Preencher'!J203</f>
        <v>123.2</v>
      </c>
      <c r="J194" s="15">
        <f>'[1]TCE - ANEXO III - Preencher'!K203</f>
        <v>0</v>
      </c>
      <c r="K194" s="16">
        <f>'[1]TCE - ANEXO III - Preencher'!L203</f>
        <v>156.38999999999999</v>
      </c>
      <c r="L194" s="16">
        <f>'[1]TCE - ANEXO III - Preencher'!M203</f>
        <v>10.85</v>
      </c>
      <c r="M194" s="16">
        <f t="shared" si="13"/>
        <v>145.54</v>
      </c>
      <c r="N194" s="16">
        <f>'[1]TCE - ANEXO III - Preencher'!O203</f>
        <v>3.78</v>
      </c>
      <c r="O194" s="16">
        <f>'[1]TCE - ANEXO III - Preencher'!P203</f>
        <v>0</v>
      </c>
      <c r="P194" s="17">
        <f t="shared" si="14"/>
        <v>3.78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272.52</v>
      </c>
    </row>
    <row r="195" spans="1:28" s="4" customFormat="1" x14ac:dyDescent="0.2">
      <c r="A195" s="9">
        <f>IFERROR(VLOOKUP(B195,'[1]DADOS (OCULTAR)'!$P$3:$R$56,3,0),"")</f>
        <v>9039744000607</v>
      </c>
      <c r="B195" s="10" t="str">
        <f>'[1]TCE - ANEXO III - Preencher'!C204</f>
        <v>UPA SÃO LOURENÇO DA MATA</v>
      </c>
      <c r="C195" s="11"/>
      <c r="D195" s="12" t="str">
        <f>'[1]TCE - ANEXO III - Preencher'!E204</f>
        <v>RODRIGO LEITE FERREIRA</v>
      </c>
      <c r="E195" s="10" t="str">
        <f>IF('[1]TCE - ANEXO III - Preencher'!F204="4 - Assistência Odontológica","2 - Outros Profissionais da Saúde",'[1]TCE - ANEXO III - Preencher'!F204)</f>
        <v>1-Médico</v>
      </c>
      <c r="F195" s="13">
        <f>'[1]TCE - ANEXO III - Preencher'!G204</f>
        <v>225125</v>
      </c>
      <c r="G195" s="14">
        <f>IF('[1]TCE - ANEXO III - Preencher'!H204="","",'[1]TCE - ANEXO III - Preencher'!H204)</f>
        <v>44348</v>
      </c>
      <c r="H195" s="15">
        <f>'[1]TCE - ANEXO III - Preencher'!I204</f>
        <v>0</v>
      </c>
      <c r="I195" s="15">
        <f>'[1]TCE - ANEXO III - Preencher'!J204</f>
        <v>338.12400000000002</v>
      </c>
      <c r="J195" s="15">
        <f>'[1]TCE - ANEXO III - Preencher'!K204</f>
        <v>0</v>
      </c>
      <c r="K195" s="16">
        <f>'[1]TCE - ANEXO III - Preencher'!L204</f>
        <v>156.38999999999999</v>
      </c>
      <c r="L195" s="16">
        <f>'[1]TCE - ANEXO III - Preencher'!M204</f>
        <v>6.34</v>
      </c>
      <c r="M195" s="16">
        <f t="shared" si="13"/>
        <v>150.04999999999998</v>
      </c>
      <c r="N195" s="16">
        <f>'[1]TCE - ANEXO III - Preencher'!O204</f>
        <v>3.78</v>
      </c>
      <c r="O195" s="16">
        <f>'[1]TCE - ANEXO III - Preencher'!P204</f>
        <v>0</v>
      </c>
      <c r="P195" s="17">
        <f t="shared" si="14"/>
        <v>3.78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491.95399999999995</v>
      </c>
    </row>
    <row r="196" spans="1:28" s="4" customFormat="1" x14ac:dyDescent="0.2">
      <c r="A196" s="9">
        <f>IFERROR(VLOOKUP(B196,'[1]DADOS (OCULTAR)'!$P$3:$R$56,3,0),"")</f>
        <v>9039744000607</v>
      </c>
      <c r="B196" s="10" t="str">
        <f>'[1]TCE - ANEXO III - Preencher'!C205</f>
        <v>UPA SÃO LOURENÇO DA MATA</v>
      </c>
      <c r="C196" s="11"/>
      <c r="D196" s="12" t="str">
        <f>'[1]TCE - ANEXO III - Preencher'!E205</f>
        <v>ROGERIA SEVERINA DE ALMEIDA</v>
      </c>
      <c r="E196" s="10" t="str">
        <f>IF('[1]TCE - ANEXO III - Preencher'!F205="4 - Assistência Odontológica","2 - Outros Profissionais da Saúde",'[1]TCE - ANEXO III - Preencher'!F205)</f>
        <v>2-Outros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44348</v>
      </c>
      <c r="H196" s="15">
        <f>'[1]TCE - ANEXO III - Preencher'!I205</f>
        <v>0</v>
      </c>
      <c r="I196" s="15">
        <f>'[1]TCE - ANEXO III - Preencher'!J205</f>
        <v>119.6344</v>
      </c>
      <c r="J196" s="15">
        <f>'[1]TCE - ANEXO III - Preencher'!K205</f>
        <v>0</v>
      </c>
      <c r="K196" s="16">
        <f>'[1]TCE - ANEXO III - Preencher'!L205</f>
        <v>156.38999999999999</v>
      </c>
      <c r="L196" s="16">
        <f>'[1]TCE - ANEXO III - Preencher'!M205</f>
        <v>22</v>
      </c>
      <c r="M196" s="16">
        <f t="shared" ref="M196:M259" si="19">K196-L196</f>
        <v>134.38999999999999</v>
      </c>
      <c r="N196" s="16">
        <f>'[1]TCE - ANEXO III - Preencher'!O205</f>
        <v>3.78</v>
      </c>
      <c r="O196" s="16">
        <f>'[1]TCE - ANEXO III - Preencher'!P205</f>
        <v>0</v>
      </c>
      <c r="P196" s="17">
        <f t="shared" ref="P196:P259" si="20">N196-O196</f>
        <v>3.78</v>
      </c>
      <c r="Q196" s="16">
        <f>'[1]TCE - ANEXO III - Preencher'!R205</f>
        <v>123.91</v>
      </c>
      <c r="R196" s="16">
        <f>'[1]TCE - ANEXO III - Preencher'!S205</f>
        <v>66</v>
      </c>
      <c r="S196" s="17">
        <f t="shared" ref="S196:S259" si="21">Q196-R196</f>
        <v>57.91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315.71439999999996</v>
      </c>
    </row>
    <row r="197" spans="1:28" s="4" customFormat="1" x14ac:dyDescent="0.2">
      <c r="A197" s="9">
        <f>IFERROR(VLOOKUP(B197,'[1]DADOS (OCULTAR)'!$P$3:$R$56,3,0),"")</f>
        <v>9039744000607</v>
      </c>
      <c r="B197" s="10" t="str">
        <f>'[1]TCE - ANEXO III - Preencher'!C206</f>
        <v>UPA SÃO LOURENÇO DA MATA</v>
      </c>
      <c r="C197" s="11"/>
      <c r="D197" s="12" t="str">
        <f>'[1]TCE - ANEXO III - Preencher'!E206</f>
        <v>ROSA FELICIANO DA SILVA LUNA</v>
      </c>
      <c r="E197" s="10" t="str">
        <f>IF('[1]TCE - ANEXO III - Preencher'!F206="4 - Assistência Odontológica","2 - Outros Profissionais da Saúde",'[1]TCE - ANEXO III - Preencher'!F206)</f>
        <v>2-Outros Profissionais da Saúde</v>
      </c>
      <c r="F197" s="13">
        <f>'[1]TCE - ANEXO III - Preencher'!G206</f>
        <v>322205</v>
      </c>
      <c r="G197" s="14">
        <f>IF('[1]TCE - ANEXO III - Preencher'!H206="","",'[1]TCE - ANEXO III - Preencher'!H206)</f>
        <v>44348</v>
      </c>
      <c r="H197" s="15">
        <f>'[1]TCE - ANEXO III - Preencher'!I206</f>
        <v>0</v>
      </c>
      <c r="I197" s="15">
        <f>'[1]TCE - ANEXO III - Preencher'!J206</f>
        <v>105.6</v>
      </c>
      <c r="J197" s="15">
        <f>'[1]TCE - ANEXO III - Preencher'!K206</f>
        <v>0</v>
      </c>
      <c r="K197" s="16">
        <f>'[1]TCE - ANEXO III - Preencher'!L206</f>
        <v>156.38999999999999</v>
      </c>
      <c r="L197" s="16">
        <f>'[1]TCE - ANEXO III - Preencher'!M206</f>
        <v>22</v>
      </c>
      <c r="M197" s="16">
        <f t="shared" si="19"/>
        <v>134.38999999999999</v>
      </c>
      <c r="N197" s="16">
        <f>'[1]TCE - ANEXO III - Preencher'!O206</f>
        <v>3.78</v>
      </c>
      <c r="O197" s="16">
        <f>'[1]TCE - ANEXO III - Preencher'!P206</f>
        <v>0</v>
      </c>
      <c r="P197" s="17">
        <f t="shared" si="20"/>
        <v>3.78</v>
      </c>
      <c r="Q197" s="16">
        <f>'[1]TCE - ANEXO III - Preencher'!R206</f>
        <v>111.62</v>
      </c>
      <c r="R197" s="16">
        <f>'[1]TCE - ANEXO III - Preencher'!S206</f>
        <v>41.8</v>
      </c>
      <c r="S197" s="17">
        <f t="shared" si="21"/>
        <v>69.820000000000007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313.58999999999997</v>
      </c>
    </row>
    <row r="198" spans="1:28" s="4" customFormat="1" x14ac:dyDescent="0.2">
      <c r="A198" s="9">
        <f>IFERROR(VLOOKUP(B198,'[1]DADOS (OCULTAR)'!$P$3:$R$56,3,0),"")</f>
        <v>9039744000607</v>
      </c>
      <c r="B198" s="10" t="str">
        <f>'[1]TCE - ANEXO III - Preencher'!C207</f>
        <v>UPA SÃO LOURENÇO DA MATA</v>
      </c>
      <c r="C198" s="11"/>
      <c r="D198" s="12" t="str">
        <f>'[1]TCE - ANEXO III - Preencher'!E207</f>
        <v>ROSALI ARAGAO DA SILVA</v>
      </c>
      <c r="E198" s="10" t="str">
        <f>IF('[1]TCE - ANEXO III - Preencher'!F207="4 - Assistência Odontológica","2 - Outros Profissionais da Saúde",'[1]TCE - ANEXO III - Preencher'!F207)</f>
        <v>3-Administrativo</v>
      </c>
      <c r="F198" s="13">
        <f>'[1]TCE - ANEXO III - Preencher'!G207</f>
        <v>411010</v>
      </c>
      <c r="G198" s="14">
        <f>IF('[1]TCE - ANEXO III - Preencher'!H207="","",'[1]TCE - ANEXO III - Preencher'!H207)</f>
        <v>44348</v>
      </c>
      <c r="H198" s="15">
        <f>'[1]TCE - ANEXO III - Preencher'!I207</f>
        <v>0</v>
      </c>
      <c r="I198" s="15">
        <f>'[1]TCE - ANEXO III - Preencher'!J207</f>
        <v>114.3824</v>
      </c>
      <c r="J198" s="15">
        <f>'[1]TCE - ANEXO III - Preencher'!K207</f>
        <v>0</v>
      </c>
      <c r="K198" s="16">
        <f>'[1]TCE - ANEXO III - Preencher'!L207</f>
        <v>156.38999999999999</v>
      </c>
      <c r="L198" s="16">
        <f>'[1]TCE - ANEXO III - Preencher'!M207</f>
        <v>22</v>
      </c>
      <c r="M198" s="16">
        <f t="shared" si="19"/>
        <v>134.38999999999999</v>
      </c>
      <c r="N198" s="16">
        <f>'[1]TCE - ANEXO III - Preencher'!O207</f>
        <v>3.78</v>
      </c>
      <c r="O198" s="16">
        <f>'[1]TCE - ANEXO III - Preencher'!P207</f>
        <v>0</v>
      </c>
      <c r="P198" s="17">
        <f t="shared" si="20"/>
        <v>3.78</v>
      </c>
      <c r="Q198" s="16">
        <f>'[1]TCE - ANEXO III - Preencher'!R207</f>
        <v>116.41</v>
      </c>
      <c r="R198" s="16">
        <f>'[1]TCE - ANEXO III - Preencher'!S207</f>
        <v>66</v>
      </c>
      <c r="S198" s="17">
        <f t="shared" si="21"/>
        <v>50.41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302.9624</v>
      </c>
    </row>
    <row r="199" spans="1:28" s="4" customFormat="1" x14ac:dyDescent="0.2">
      <c r="A199" s="9">
        <f>IFERROR(VLOOKUP(B199,'[1]DADOS (OCULTAR)'!$P$3:$R$56,3,0),"")</f>
        <v>9039744000607</v>
      </c>
      <c r="B199" s="10" t="str">
        <f>'[1]TCE - ANEXO III - Preencher'!C208</f>
        <v>UPA SÃO LOURENÇO DA MATA</v>
      </c>
      <c r="C199" s="11"/>
      <c r="D199" s="12" t="str">
        <f>'[1]TCE - ANEXO III - Preencher'!E208</f>
        <v>ROSANA SOARES DA SILVA</v>
      </c>
      <c r="E199" s="10" t="str">
        <f>IF('[1]TCE - ANEXO III - Preencher'!F208="4 - Assistência Odontológica","2 - Outros Profissionais da Saúde",'[1]TCE - ANEXO III - Preencher'!F208)</f>
        <v>2-Outros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44348</v>
      </c>
      <c r="H199" s="15">
        <f>'[1]TCE - ANEXO III - Preencher'!I208</f>
        <v>0</v>
      </c>
      <c r="I199" s="15">
        <f>'[1]TCE - ANEXO III - Preencher'!J208</f>
        <v>108.7488</v>
      </c>
      <c r="J199" s="15">
        <f>'[1]TCE - ANEXO III - Preencher'!K208</f>
        <v>0</v>
      </c>
      <c r="K199" s="16">
        <f>'[1]TCE - ANEXO III - Preencher'!L208</f>
        <v>156.38999999999999</v>
      </c>
      <c r="L199" s="16">
        <f>'[1]TCE - ANEXO III - Preencher'!M208</f>
        <v>22</v>
      </c>
      <c r="M199" s="16">
        <f t="shared" si="19"/>
        <v>134.38999999999999</v>
      </c>
      <c r="N199" s="16">
        <f>'[1]TCE - ANEXO III - Preencher'!O208</f>
        <v>3.78</v>
      </c>
      <c r="O199" s="16">
        <f>'[1]TCE - ANEXO III - Preencher'!P208</f>
        <v>0</v>
      </c>
      <c r="P199" s="17">
        <f t="shared" si="20"/>
        <v>3.78</v>
      </c>
      <c r="Q199" s="16">
        <f>'[1]TCE - ANEXO III - Preencher'!R208</f>
        <v>168.91</v>
      </c>
      <c r="R199" s="16">
        <f>'[1]TCE - ANEXO III - Preencher'!S208</f>
        <v>44</v>
      </c>
      <c r="S199" s="17">
        <f t="shared" si="21"/>
        <v>124.91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371.8288</v>
      </c>
    </row>
    <row r="200" spans="1:28" s="4" customFormat="1" x14ac:dyDescent="0.2">
      <c r="A200" s="9">
        <f>IFERROR(VLOOKUP(B200,'[1]DADOS (OCULTAR)'!$P$3:$R$56,3,0),"")</f>
        <v>9039744000607</v>
      </c>
      <c r="B200" s="10" t="str">
        <f>'[1]TCE - ANEXO III - Preencher'!C209</f>
        <v>UPA SÃO LOURENÇO DA MATA</v>
      </c>
      <c r="C200" s="11"/>
      <c r="D200" s="12" t="str">
        <f>'[1]TCE - ANEXO III - Preencher'!E209</f>
        <v>ROSANGELA DA SILVA BARBOSA</v>
      </c>
      <c r="E200" s="10" t="str">
        <f>IF('[1]TCE - ANEXO III - Preencher'!F209="4 - Assistência Odontológica","2 - Outros Profissionais da Saúde",'[1]TCE - ANEXO III - Preencher'!F209)</f>
        <v>3-Administrativo</v>
      </c>
      <c r="F200" s="13">
        <f>'[1]TCE - ANEXO III - Preencher'!G209</f>
        <v>411010</v>
      </c>
      <c r="G200" s="14">
        <f>IF('[1]TCE - ANEXO III - Preencher'!H209="","",'[1]TCE - ANEXO III - Preencher'!H209)</f>
        <v>44348</v>
      </c>
      <c r="H200" s="15">
        <f>'[1]TCE - ANEXO III - Preencher'!I209</f>
        <v>0</v>
      </c>
      <c r="I200" s="15">
        <f>'[1]TCE - ANEXO III - Preencher'!J209</f>
        <v>114.1032</v>
      </c>
      <c r="J200" s="15">
        <f>'[1]TCE - ANEXO III - Preencher'!K209</f>
        <v>0</v>
      </c>
      <c r="K200" s="16">
        <f>'[1]TCE - ANEXO III - Preencher'!L209</f>
        <v>156.38999999999999</v>
      </c>
      <c r="L200" s="16">
        <f>'[1]TCE - ANEXO III - Preencher'!M209</f>
        <v>22</v>
      </c>
      <c r="M200" s="16">
        <f t="shared" si="19"/>
        <v>134.38999999999999</v>
      </c>
      <c r="N200" s="16">
        <f>'[1]TCE - ANEXO III - Preencher'!O209</f>
        <v>3.78</v>
      </c>
      <c r="O200" s="16">
        <f>'[1]TCE - ANEXO III - Preencher'!P209</f>
        <v>0</v>
      </c>
      <c r="P200" s="17">
        <f t="shared" si="20"/>
        <v>3.78</v>
      </c>
      <c r="Q200" s="16">
        <f>'[1]TCE - ANEXO III - Preencher'!R209</f>
        <v>123.91</v>
      </c>
      <c r="R200" s="16">
        <f>'[1]TCE - ANEXO III - Preencher'!S209</f>
        <v>66</v>
      </c>
      <c r="S200" s="17">
        <f t="shared" si="21"/>
        <v>57.91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310.1832</v>
      </c>
    </row>
    <row r="201" spans="1:28" s="4" customFormat="1" x14ac:dyDescent="0.2">
      <c r="A201" s="9">
        <f>IFERROR(VLOOKUP(B201,'[1]DADOS (OCULTAR)'!$P$3:$R$56,3,0),"")</f>
        <v>9039744000607</v>
      </c>
      <c r="B201" s="10" t="str">
        <f>'[1]TCE - ANEXO III - Preencher'!C210</f>
        <v>UPA SÃO LOURENÇO DA MATA</v>
      </c>
      <c r="C201" s="11"/>
      <c r="D201" s="12" t="str">
        <f>'[1]TCE - ANEXO III - Preencher'!E210</f>
        <v>ROSAURA FERRAZ EWEN DE SENA</v>
      </c>
      <c r="E201" s="10" t="str">
        <f>IF('[1]TCE - ANEXO III - Preencher'!F210="4 - Assistência Odontológica","2 - Outros Profissionais da Saúde",'[1]TCE - ANEXO III - Preencher'!F210)</f>
        <v>2-Outros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44348</v>
      </c>
      <c r="H201" s="15">
        <f>'[1]TCE - ANEXO III - Preencher'!I210</f>
        <v>0</v>
      </c>
      <c r="I201" s="15">
        <f>'[1]TCE - ANEXO III - Preencher'!J210</f>
        <v>103.88079999999999</v>
      </c>
      <c r="J201" s="15">
        <f>'[1]TCE - ANEXO III - Preencher'!K210</f>
        <v>0</v>
      </c>
      <c r="K201" s="16">
        <f>'[1]TCE - ANEXO III - Preencher'!L210</f>
        <v>156.38999999999999</v>
      </c>
      <c r="L201" s="16">
        <f>'[1]TCE - ANEXO III - Preencher'!M210</f>
        <v>22</v>
      </c>
      <c r="M201" s="16">
        <f t="shared" si="19"/>
        <v>134.38999999999999</v>
      </c>
      <c r="N201" s="16">
        <f>'[1]TCE - ANEXO III - Preencher'!O210</f>
        <v>3.78</v>
      </c>
      <c r="O201" s="16">
        <f>'[1]TCE - ANEXO III - Preencher'!P210</f>
        <v>0</v>
      </c>
      <c r="P201" s="17">
        <f t="shared" si="20"/>
        <v>3.78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242.05079999999998</v>
      </c>
    </row>
    <row r="202" spans="1:28" s="4" customFormat="1" x14ac:dyDescent="0.2">
      <c r="A202" s="9">
        <f>IFERROR(VLOOKUP(B202,'[1]DADOS (OCULTAR)'!$P$3:$R$56,3,0),"")</f>
        <v>9039744000607</v>
      </c>
      <c r="B202" s="10" t="str">
        <f>'[1]TCE - ANEXO III - Preencher'!C211</f>
        <v>UPA SÃO LOURENÇO DA MATA</v>
      </c>
      <c r="C202" s="11"/>
      <c r="D202" s="12" t="str">
        <f>'[1]TCE - ANEXO III - Preencher'!E211</f>
        <v>ROSINEIDE MARIA DA SILVA</v>
      </c>
      <c r="E202" s="10" t="str">
        <f>IF('[1]TCE - ANEXO III - Preencher'!F211="4 - Assistência Odontológica","2 - Outros Profissionais da Saúde",'[1]TCE - ANEXO III - Preencher'!F211)</f>
        <v>3-Administrativo</v>
      </c>
      <c r="F202" s="13">
        <f>'[1]TCE - ANEXO III - Preencher'!G211</f>
        <v>517410</v>
      </c>
      <c r="G202" s="14">
        <f>IF('[1]TCE - ANEXO III - Preencher'!H211="","",'[1]TCE - ANEXO III - Preencher'!H211)</f>
        <v>44348</v>
      </c>
      <c r="H202" s="15">
        <f>'[1]TCE - ANEXO III - Preencher'!I211</f>
        <v>0</v>
      </c>
      <c r="I202" s="15">
        <f>'[1]TCE - ANEXO III - Preencher'!J211</f>
        <v>119.85599999999999</v>
      </c>
      <c r="J202" s="15">
        <f>'[1]TCE - ANEXO III - Preencher'!K211</f>
        <v>0</v>
      </c>
      <c r="K202" s="16">
        <f>'[1]TCE - ANEXO III - Preencher'!L211</f>
        <v>156.38999999999999</v>
      </c>
      <c r="L202" s="16">
        <f>'[1]TCE - ANEXO III - Preencher'!M211</f>
        <v>22</v>
      </c>
      <c r="M202" s="16">
        <f t="shared" si="19"/>
        <v>134.38999999999999</v>
      </c>
      <c r="N202" s="16">
        <f>'[1]TCE - ANEXO III - Preencher'!O211</f>
        <v>3.78</v>
      </c>
      <c r="O202" s="16">
        <f>'[1]TCE - ANEXO III - Preencher'!P211</f>
        <v>0</v>
      </c>
      <c r="P202" s="17">
        <f t="shared" si="20"/>
        <v>3.78</v>
      </c>
      <c r="Q202" s="16">
        <f>'[1]TCE - ANEXO III - Preencher'!R211</f>
        <v>243.91</v>
      </c>
      <c r="R202" s="16">
        <f>'[1]TCE - ANEXO III - Preencher'!S211</f>
        <v>66</v>
      </c>
      <c r="S202" s="17">
        <f t="shared" si="21"/>
        <v>177.91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435.93599999999992</v>
      </c>
    </row>
    <row r="203" spans="1:28" s="4" customFormat="1" x14ac:dyDescent="0.2">
      <c r="A203" s="9">
        <f>IFERROR(VLOOKUP(B203,'[1]DADOS (OCULTAR)'!$P$3:$R$56,3,0),"")</f>
        <v>9039744000607</v>
      </c>
      <c r="B203" s="10" t="str">
        <f>'[1]TCE - ANEXO III - Preencher'!C212</f>
        <v>UPA SÃO LOURENÇO DA MATA</v>
      </c>
      <c r="C203" s="11"/>
      <c r="D203" s="12" t="str">
        <f>'[1]TCE - ANEXO III - Preencher'!E212</f>
        <v>SAMUELLE BARBOSA DE SANTANA NAZARIO</v>
      </c>
      <c r="E203" s="10" t="str">
        <f>IF('[1]TCE - ANEXO III - Preencher'!F212="4 - Assistência Odontológica","2 - Outros Profissionais da Saúde",'[1]TCE - ANEXO III - Preencher'!F212)</f>
        <v>2-Outros Profissionais da Saúde</v>
      </c>
      <c r="F203" s="13">
        <f>'[1]TCE - ANEXO III - Preencher'!G212</f>
        <v>223505</v>
      </c>
      <c r="G203" s="14">
        <f>IF('[1]TCE - ANEXO III - Preencher'!H212="","",'[1]TCE - ANEXO III - Preencher'!H212)</f>
        <v>44348</v>
      </c>
      <c r="H203" s="15">
        <f>'[1]TCE - ANEXO III - Preencher'!I212</f>
        <v>0</v>
      </c>
      <c r="I203" s="15">
        <f>'[1]TCE - ANEXO III - Preencher'!J212</f>
        <v>85.363199999999992</v>
      </c>
      <c r="J203" s="15">
        <f>'[1]TCE - ANEXO III - Preencher'!K212</f>
        <v>0</v>
      </c>
      <c r="K203" s="16">
        <f>'[1]TCE - ANEXO III - Preencher'!L212</f>
        <v>156.38999999999999</v>
      </c>
      <c r="L203" s="16">
        <f>'[1]TCE - ANEXO III - Preencher'!M212</f>
        <v>2.39</v>
      </c>
      <c r="M203" s="16">
        <f t="shared" si="19"/>
        <v>154</v>
      </c>
      <c r="N203" s="16">
        <f>'[1]TCE - ANEXO III - Preencher'!O212</f>
        <v>3.78</v>
      </c>
      <c r="O203" s="16">
        <f>'[1]TCE - ANEXO III - Preencher'!P212</f>
        <v>0</v>
      </c>
      <c r="P203" s="17">
        <f t="shared" si="20"/>
        <v>3.78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243.14320000000001</v>
      </c>
    </row>
    <row r="204" spans="1:28" s="4" customFormat="1" x14ac:dyDescent="0.2">
      <c r="A204" s="9">
        <f>IFERROR(VLOOKUP(B204,'[1]DADOS (OCULTAR)'!$P$3:$R$56,3,0),"")</f>
        <v>9039744000607</v>
      </c>
      <c r="B204" s="10" t="str">
        <f>'[1]TCE - ANEXO III - Preencher'!C213</f>
        <v>UPA SÃO LOURENÇO DA MATA</v>
      </c>
      <c r="C204" s="11"/>
      <c r="D204" s="12" t="str">
        <f>'[1]TCE - ANEXO III - Preencher'!E213</f>
        <v>SAVIO RICARDO SILVA DO MONTE</v>
      </c>
      <c r="E204" s="10" t="str">
        <f>IF('[1]TCE - ANEXO III - Preencher'!F213="4 - Assistência Odontológica","2 - Outros Profissionais da Saúde",'[1]TCE - ANEXO III - Preencher'!F213)</f>
        <v>3-Administrativo</v>
      </c>
      <c r="F204" s="13">
        <f>'[1]TCE - ANEXO III - Preencher'!G213</f>
        <v>515110</v>
      </c>
      <c r="G204" s="14">
        <f>IF('[1]TCE - ANEXO III - Preencher'!H213="","",'[1]TCE - ANEXO III - Preencher'!H213)</f>
        <v>44348</v>
      </c>
      <c r="H204" s="15">
        <f>'[1]TCE - ANEXO III - Preencher'!I213</f>
        <v>0</v>
      </c>
      <c r="I204" s="15">
        <f>'[1]TCE - ANEXO III - Preencher'!J213</f>
        <v>104.196</v>
      </c>
      <c r="J204" s="15">
        <f>'[1]TCE - ANEXO III - Preencher'!K213</f>
        <v>0</v>
      </c>
      <c r="K204" s="16">
        <f>'[1]TCE - ANEXO III - Preencher'!L213</f>
        <v>156.38999999999999</v>
      </c>
      <c r="L204" s="16">
        <f>'[1]TCE - ANEXO III - Preencher'!M213</f>
        <v>22</v>
      </c>
      <c r="M204" s="16">
        <f t="shared" si="19"/>
        <v>134.38999999999999</v>
      </c>
      <c r="N204" s="16">
        <f>'[1]TCE - ANEXO III - Preencher'!O213</f>
        <v>3.78</v>
      </c>
      <c r="O204" s="16">
        <f>'[1]TCE - ANEXO III - Preencher'!P213</f>
        <v>0</v>
      </c>
      <c r="P204" s="17">
        <f t="shared" si="20"/>
        <v>3.78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242.36599999999999</v>
      </c>
    </row>
    <row r="205" spans="1:28" s="4" customFormat="1" x14ac:dyDescent="0.2">
      <c r="A205" s="9">
        <f>IFERROR(VLOOKUP(B205,'[1]DADOS (OCULTAR)'!$P$3:$R$56,3,0),"")</f>
        <v>9039744000607</v>
      </c>
      <c r="B205" s="10" t="str">
        <f>'[1]TCE - ANEXO III - Preencher'!C214</f>
        <v>UPA SÃO LOURENÇO DA MATA</v>
      </c>
      <c r="C205" s="11"/>
      <c r="D205" s="12" t="str">
        <f>'[1]TCE - ANEXO III - Preencher'!E214</f>
        <v>SEVERINA ANDREA DE OLIVEIRA NASCIMENTO</v>
      </c>
      <c r="E205" s="10" t="str">
        <f>IF('[1]TCE - ANEXO III - Preencher'!F214="4 - Assistência Odontológica","2 - Outros Profissionais da Saúde",'[1]TCE - ANEXO III - Preencher'!F214)</f>
        <v>2-Outros Profissionais da Saúde</v>
      </c>
      <c r="F205" s="13">
        <f>'[1]TCE - ANEXO III - Preencher'!G214</f>
        <v>322205</v>
      </c>
      <c r="G205" s="14">
        <f>IF('[1]TCE - ANEXO III - Preencher'!H214="","",'[1]TCE - ANEXO III - Preencher'!H214)</f>
        <v>44348</v>
      </c>
      <c r="H205" s="15">
        <f>'[1]TCE - ANEXO III - Preencher'!I214</f>
        <v>0</v>
      </c>
      <c r="I205" s="15">
        <f>'[1]TCE - ANEXO III - Preencher'!J214</f>
        <v>122.18</v>
      </c>
      <c r="J205" s="15">
        <f>'[1]TCE - ANEXO III - Preencher'!K214</f>
        <v>0</v>
      </c>
      <c r="K205" s="16">
        <f>'[1]TCE - ANEXO III - Preencher'!L214</f>
        <v>156.38999999999999</v>
      </c>
      <c r="L205" s="16">
        <f>'[1]TCE - ANEXO III - Preencher'!M214</f>
        <v>22</v>
      </c>
      <c r="M205" s="16">
        <f t="shared" si="19"/>
        <v>134.38999999999999</v>
      </c>
      <c r="N205" s="16">
        <f>'[1]TCE - ANEXO III - Preencher'!O214</f>
        <v>3.73</v>
      </c>
      <c r="O205" s="16">
        <f>'[1]TCE - ANEXO III - Preencher'!P214</f>
        <v>0</v>
      </c>
      <c r="P205" s="17">
        <f t="shared" si="20"/>
        <v>3.73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260.3</v>
      </c>
    </row>
    <row r="206" spans="1:28" s="4" customFormat="1" x14ac:dyDescent="0.2">
      <c r="A206" s="9">
        <f>IFERROR(VLOOKUP(B206,'[1]DADOS (OCULTAR)'!$P$3:$R$56,3,0),"")</f>
        <v>9039744000607</v>
      </c>
      <c r="B206" s="10" t="str">
        <f>'[1]TCE - ANEXO III - Preencher'!C215</f>
        <v>UPA SÃO LOURENÇO DA MATA</v>
      </c>
      <c r="C206" s="11"/>
      <c r="D206" s="12" t="str">
        <f>'[1]TCE - ANEXO III - Preencher'!E215</f>
        <v>SIDNEY VENANCIO DA SILVA XAVIER</v>
      </c>
      <c r="E206" s="10" t="str">
        <f>IF('[1]TCE - ANEXO III - Preencher'!F215="4 - Assistência Odontológica","2 - Outros Profissionais da Saúde",'[1]TCE - ANEXO III - Preencher'!F215)</f>
        <v>2-Outros Profissionais da Saúde</v>
      </c>
      <c r="F206" s="13">
        <f>'[1]TCE - ANEXO III - Preencher'!G215</f>
        <v>223505</v>
      </c>
      <c r="G206" s="14">
        <f>IF('[1]TCE - ANEXO III - Preencher'!H215="","",'[1]TCE - ANEXO III - Preencher'!H215)</f>
        <v>44348</v>
      </c>
      <c r="H206" s="15">
        <f>'[1]TCE - ANEXO III - Preencher'!I215</f>
        <v>0</v>
      </c>
      <c r="I206" s="15">
        <f>'[1]TCE - ANEXO III - Preencher'!J215</f>
        <v>351.89519999999999</v>
      </c>
      <c r="J206" s="15">
        <f>'[1]TCE - ANEXO III - Preencher'!K215</f>
        <v>0</v>
      </c>
      <c r="K206" s="16">
        <f>'[1]TCE - ANEXO III - Preencher'!L215</f>
        <v>156.38999999999999</v>
      </c>
      <c r="L206" s="16">
        <f>'[1]TCE - ANEXO III - Preencher'!M215</f>
        <v>3.08</v>
      </c>
      <c r="M206" s="16">
        <f t="shared" si="19"/>
        <v>153.30999999999997</v>
      </c>
      <c r="N206" s="16">
        <f>'[1]TCE - ANEXO III - Preencher'!O215</f>
        <v>3.78</v>
      </c>
      <c r="O206" s="16">
        <f>'[1]TCE - ANEXO III - Preencher'!P215</f>
        <v>0</v>
      </c>
      <c r="P206" s="17">
        <f t="shared" si="20"/>
        <v>3.78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508.98519999999996</v>
      </c>
    </row>
    <row r="207" spans="1:28" s="4" customFormat="1" x14ac:dyDescent="0.2">
      <c r="A207" s="9">
        <f>IFERROR(VLOOKUP(B207,'[1]DADOS (OCULTAR)'!$P$3:$R$56,3,0),"")</f>
        <v>9039744000607</v>
      </c>
      <c r="B207" s="10" t="str">
        <f>'[1]TCE - ANEXO III - Preencher'!C216</f>
        <v>UPA SÃO LOURENÇO DA MATA</v>
      </c>
      <c r="C207" s="11"/>
      <c r="D207" s="12" t="str">
        <f>'[1]TCE - ANEXO III - Preencher'!E216</f>
        <v>SIVALDO AUGUSTO RAMOS DE ARAUJO</v>
      </c>
      <c r="E207" s="10" t="str">
        <f>IF('[1]TCE - ANEXO III - Preencher'!F216="4 - Assistência Odontológica","2 - Outros Profissionais da Saúde",'[1]TCE - ANEXO III - Preencher'!F216)</f>
        <v>1-Médico</v>
      </c>
      <c r="F207" s="13">
        <f>'[1]TCE - ANEXO III - Preencher'!G216</f>
        <v>225125</v>
      </c>
      <c r="G207" s="14">
        <f>IF('[1]TCE - ANEXO III - Preencher'!H216="","",'[1]TCE - ANEXO III - Preencher'!H216)</f>
        <v>44348</v>
      </c>
      <c r="H207" s="15">
        <f>'[1]TCE - ANEXO III - Preencher'!I216</f>
        <v>0</v>
      </c>
      <c r="I207" s="15">
        <f>'[1]TCE - ANEXO III - Preencher'!J216</f>
        <v>697.22720000000004</v>
      </c>
      <c r="J207" s="15">
        <f>'[1]TCE - ANEXO III - Preencher'!K216</f>
        <v>0</v>
      </c>
      <c r="K207" s="16">
        <f>'[1]TCE - ANEXO III - Preencher'!L216</f>
        <v>156.38999999999999</v>
      </c>
      <c r="L207" s="16">
        <f>'[1]TCE - ANEXO III - Preencher'!M216</f>
        <v>25.34</v>
      </c>
      <c r="M207" s="16">
        <f t="shared" si="19"/>
        <v>131.04999999999998</v>
      </c>
      <c r="N207" s="16">
        <f>'[1]TCE - ANEXO III - Preencher'!O216</f>
        <v>3.78</v>
      </c>
      <c r="O207" s="16">
        <f>'[1]TCE - ANEXO III - Preencher'!P216</f>
        <v>0</v>
      </c>
      <c r="P207" s="17">
        <f t="shared" si="20"/>
        <v>3.78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832.05719999999997</v>
      </c>
    </row>
    <row r="208" spans="1:28" s="4" customFormat="1" x14ac:dyDescent="0.2">
      <c r="A208" s="9">
        <f>IFERROR(VLOOKUP(B208,'[1]DADOS (OCULTAR)'!$P$3:$R$56,3,0),"")</f>
        <v>9039744000607</v>
      </c>
      <c r="B208" s="10" t="str">
        <f>'[1]TCE - ANEXO III - Preencher'!C217</f>
        <v>UPA SÃO LOURENÇO DA MATA</v>
      </c>
      <c r="C208" s="11"/>
      <c r="D208" s="12" t="str">
        <f>'[1]TCE - ANEXO III - Preencher'!E217</f>
        <v>STERPHANNY HELLEN DO NASCIMENTO PEREIRA</v>
      </c>
      <c r="E208" s="10" t="str">
        <f>IF('[1]TCE - ANEXO III - Preencher'!F217="4 - Assistência Odontológica","2 - Outros Profissionais da Saúde",'[1]TCE - ANEXO III - Preencher'!F217)</f>
        <v>3-Administrativo</v>
      </c>
      <c r="F208" s="13">
        <f>'[1]TCE - ANEXO III - Preencher'!G217</f>
        <v>411010</v>
      </c>
      <c r="G208" s="14">
        <f>IF('[1]TCE - ANEXO III - Preencher'!H217="","",'[1]TCE - ANEXO III - Preencher'!H217)</f>
        <v>44348</v>
      </c>
      <c r="H208" s="15">
        <f>'[1]TCE - ANEXO III - Preencher'!I217</f>
        <v>0</v>
      </c>
      <c r="I208" s="15">
        <f>'[1]TCE - ANEXO III - Preencher'!J217</f>
        <v>94.967999999999989</v>
      </c>
      <c r="J208" s="15">
        <f>'[1]TCE - ANEXO III - Preencher'!K217</f>
        <v>0</v>
      </c>
      <c r="K208" s="16">
        <f>'[1]TCE - ANEXO III - Preencher'!L217</f>
        <v>156.38999999999999</v>
      </c>
      <c r="L208" s="16">
        <f>'[1]TCE - ANEXO III - Preencher'!M217</f>
        <v>23.74</v>
      </c>
      <c r="M208" s="16">
        <f t="shared" si="19"/>
        <v>132.64999999999998</v>
      </c>
      <c r="N208" s="16">
        <f>'[1]TCE - ANEXO III - Preencher'!O217</f>
        <v>3.78</v>
      </c>
      <c r="O208" s="16">
        <f>'[1]TCE - ANEXO III - Preencher'!P217</f>
        <v>0</v>
      </c>
      <c r="P208" s="17">
        <f t="shared" si="20"/>
        <v>3.78</v>
      </c>
      <c r="Q208" s="16">
        <f>'[1]TCE - ANEXO III - Preencher'!R217</f>
        <v>333.91</v>
      </c>
      <c r="R208" s="16">
        <f>'[1]TCE - ANEXO III - Preencher'!S217</f>
        <v>66.48</v>
      </c>
      <c r="S208" s="17">
        <f t="shared" si="21"/>
        <v>267.43</v>
      </c>
      <c r="T208" s="16">
        <f>'[1]TCE - ANEXO III - Preencher'!U217</f>
        <v>61.71</v>
      </c>
      <c r="U208" s="16">
        <f>'[1]TCE - ANEXO III - Preencher'!V217</f>
        <v>0</v>
      </c>
      <c r="V208" s="17">
        <f t="shared" si="22"/>
        <v>61.71</v>
      </c>
      <c r="W208" s="18" t="str">
        <f>IF('[1]TCE - ANEXO III - Preencher'!X217="","",'[1]TCE - ANEXO III - Preencher'!X217)</f>
        <v>AUXILIO CRECHE</v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560.53800000000001</v>
      </c>
    </row>
    <row r="209" spans="1:28" s="4" customFormat="1" x14ac:dyDescent="0.2">
      <c r="A209" s="9">
        <f>IFERROR(VLOOKUP(B209,'[1]DADOS (OCULTAR)'!$P$3:$R$56,3,0),"")</f>
        <v>9039744000607</v>
      </c>
      <c r="B209" s="10" t="str">
        <f>'[1]TCE - ANEXO III - Preencher'!C218</f>
        <v>UPA SÃO LOURENÇO DA MATA</v>
      </c>
      <c r="C209" s="11"/>
      <c r="D209" s="12" t="str">
        <f>'[1]TCE - ANEXO III - Preencher'!E218</f>
        <v>TACIANA ANDRADE DE ABREU</v>
      </c>
      <c r="E209" s="10" t="str">
        <f>IF('[1]TCE - ANEXO III - Preencher'!F218="4 - Assistência Odontológica","2 - Outros Profissionais da Saúde",'[1]TCE - ANEXO III - Preencher'!F218)</f>
        <v>1-Médico</v>
      </c>
      <c r="F209" s="13">
        <f>'[1]TCE - ANEXO III - Preencher'!G218</f>
        <v>225125</v>
      </c>
      <c r="G209" s="14">
        <f>IF('[1]TCE - ANEXO III - Preencher'!H218="","",'[1]TCE - ANEXO III - Preencher'!H218)</f>
        <v>44348</v>
      </c>
      <c r="H209" s="15">
        <f>'[1]TCE - ANEXO III - Preencher'!I218</f>
        <v>0</v>
      </c>
      <c r="I209" s="15">
        <f>'[1]TCE - ANEXO III - Preencher'!J218</f>
        <v>604.21280000000002</v>
      </c>
      <c r="J209" s="15">
        <f>'[1]TCE - ANEXO III - Preencher'!K218</f>
        <v>0</v>
      </c>
      <c r="K209" s="16">
        <f>'[1]TCE - ANEXO III - Preencher'!L218</f>
        <v>156.38999999999999</v>
      </c>
      <c r="L209" s="16">
        <f>'[1]TCE - ANEXO III - Preencher'!M218</f>
        <v>6.34</v>
      </c>
      <c r="M209" s="16">
        <f t="shared" si="19"/>
        <v>150.04999999999998</v>
      </c>
      <c r="N209" s="16">
        <f>'[1]TCE - ANEXO III - Preencher'!O218</f>
        <v>3.78</v>
      </c>
      <c r="O209" s="16">
        <f>'[1]TCE - ANEXO III - Preencher'!P218</f>
        <v>0</v>
      </c>
      <c r="P209" s="17">
        <f t="shared" si="20"/>
        <v>3.78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758.04279999999994</v>
      </c>
    </row>
    <row r="210" spans="1:28" s="4" customFormat="1" x14ac:dyDescent="0.2">
      <c r="A210" s="9">
        <f>IFERROR(VLOOKUP(B210,'[1]DADOS (OCULTAR)'!$P$3:$R$56,3,0),"")</f>
        <v>9039744000607</v>
      </c>
      <c r="B210" s="10" t="str">
        <f>'[1]TCE - ANEXO III - Preencher'!C219</f>
        <v>UPA SÃO LOURENÇO DA MATA</v>
      </c>
      <c r="C210" s="11"/>
      <c r="D210" s="12" t="str">
        <f>'[1]TCE - ANEXO III - Preencher'!E219</f>
        <v>TAIS SIMPLICIO RAMOS</v>
      </c>
      <c r="E210" s="10" t="str">
        <f>IF('[1]TCE - ANEXO III - Preencher'!F219="4 - Assistência Odontológica","2 - Outros Profissionais da Saúde",'[1]TCE - ANEXO III - Preencher'!F219)</f>
        <v>1-Médico</v>
      </c>
      <c r="F210" s="13">
        <f>'[1]TCE - ANEXO III - Preencher'!G219</f>
        <v>225125</v>
      </c>
      <c r="G210" s="14">
        <f>IF('[1]TCE - ANEXO III - Preencher'!H219="","",'[1]TCE - ANEXO III - Preencher'!H219)</f>
        <v>44348</v>
      </c>
      <c r="H210" s="15">
        <f>'[1]TCE - ANEXO III - Preencher'!I219</f>
        <v>0</v>
      </c>
      <c r="I210" s="15">
        <f>'[1]TCE - ANEXO III - Preencher'!J219</f>
        <v>689.94960000000003</v>
      </c>
      <c r="J210" s="15">
        <f>'[1]TCE - ANEXO III - Preencher'!K219</f>
        <v>0</v>
      </c>
      <c r="K210" s="16">
        <f>'[1]TCE - ANEXO III - Preencher'!L219</f>
        <v>156.38999999999999</v>
      </c>
      <c r="L210" s="16">
        <f>'[1]TCE - ANEXO III - Preencher'!M219</f>
        <v>25.34</v>
      </c>
      <c r="M210" s="16">
        <f t="shared" si="19"/>
        <v>131.04999999999998</v>
      </c>
      <c r="N210" s="16">
        <f>'[1]TCE - ANEXO III - Preencher'!O219</f>
        <v>3.6</v>
      </c>
      <c r="O210" s="16">
        <f>'[1]TCE - ANEXO III - Preencher'!P219</f>
        <v>0</v>
      </c>
      <c r="P210" s="17">
        <f t="shared" si="20"/>
        <v>3.6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824.59960000000001</v>
      </c>
    </row>
    <row r="211" spans="1:28" s="4" customFormat="1" x14ac:dyDescent="0.2">
      <c r="A211" s="9">
        <f>IFERROR(VLOOKUP(B211,'[1]DADOS (OCULTAR)'!$P$3:$R$56,3,0),"")</f>
        <v>9039744000607</v>
      </c>
      <c r="B211" s="10" t="str">
        <f>'[1]TCE - ANEXO III - Preencher'!C220</f>
        <v>UPA SÃO LOURENÇO DA MATA</v>
      </c>
      <c r="C211" s="11"/>
      <c r="D211" s="12" t="str">
        <f>'[1]TCE - ANEXO III - Preencher'!E220</f>
        <v>TALINA TASSI SARAIVA DE ARRUDA</v>
      </c>
      <c r="E211" s="10" t="str">
        <f>IF('[1]TCE - ANEXO III - Preencher'!F220="4 - Assistência Odontológica","2 - Outros Profissionais da Saúde",'[1]TCE - ANEXO III - Preencher'!F220)</f>
        <v>1-Médico</v>
      </c>
      <c r="F211" s="13">
        <f>'[1]TCE - ANEXO III - Preencher'!G220</f>
        <v>225125</v>
      </c>
      <c r="G211" s="14">
        <f>IF('[1]TCE - ANEXO III - Preencher'!H220="","",'[1]TCE - ANEXO III - Preencher'!H220)</f>
        <v>44348</v>
      </c>
      <c r="H211" s="15">
        <f>'[1]TCE - ANEXO III - Preencher'!I220</f>
        <v>0</v>
      </c>
      <c r="I211" s="15">
        <f>'[1]TCE - ANEXO III - Preencher'!J220</f>
        <v>412.36</v>
      </c>
      <c r="J211" s="15">
        <f>'[1]TCE - ANEXO III - Preencher'!K220</f>
        <v>0</v>
      </c>
      <c r="K211" s="16">
        <f>'[1]TCE - ANEXO III - Preencher'!L220</f>
        <v>156.38999999999999</v>
      </c>
      <c r="L211" s="16">
        <f>'[1]TCE - ANEXO III - Preencher'!M220</f>
        <v>6.34</v>
      </c>
      <c r="M211" s="16">
        <f t="shared" si="19"/>
        <v>150.04999999999998</v>
      </c>
      <c r="N211" s="16">
        <f>'[1]TCE - ANEXO III - Preencher'!O220</f>
        <v>3.5</v>
      </c>
      <c r="O211" s="16">
        <f>'[1]TCE - ANEXO III - Preencher'!P220</f>
        <v>0</v>
      </c>
      <c r="P211" s="17">
        <f t="shared" si="20"/>
        <v>3.5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565.91</v>
      </c>
    </row>
    <row r="212" spans="1:28" s="4" customFormat="1" x14ac:dyDescent="0.2">
      <c r="A212" s="9">
        <f>IFERROR(VLOOKUP(B212,'[1]DADOS (OCULTAR)'!$P$3:$R$56,3,0),"")</f>
        <v>9039744000607</v>
      </c>
      <c r="B212" s="10" t="str">
        <f>'[1]TCE - ANEXO III - Preencher'!C221</f>
        <v>UPA SÃO LOURENÇO DA MATA</v>
      </c>
      <c r="C212" s="11"/>
      <c r="D212" s="12" t="str">
        <f>'[1]TCE - ANEXO III - Preencher'!E221</f>
        <v>TASSIANA FLORENCIO DE SOUZA MARTINS</v>
      </c>
      <c r="E212" s="10" t="str">
        <f>IF('[1]TCE - ANEXO III - Preencher'!F221="4 - Assistência Odontológica","2 - Outros Profissionais da Saúde",'[1]TCE - ANEXO III - Preencher'!F221)</f>
        <v>2-Outros Profissionais da Saúde</v>
      </c>
      <c r="F212" s="13">
        <f>'[1]TCE - ANEXO III - Preencher'!G221</f>
        <v>322205</v>
      </c>
      <c r="G212" s="14">
        <f>IF('[1]TCE - ANEXO III - Preencher'!H221="","",'[1]TCE - ANEXO III - Preencher'!H221)</f>
        <v>44348</v>
      </c>
      <c r="H212" s="15">
        <f>'[1]TCE - ANEXO III - Preencher'!I221</f>
        <v>0</v>
      </c>
      <c r="I212" s="15">
        <f>'[1]TCE - ANEXO III - Preencher'!J221</f>
        <v>105.592</v>
      </c>
      <c r="J212" s="15">
        <f>'[1]TCE - ANEXO III - Preencher'!K221</f>
        <v>0</v>
      </c>
      <c r="K212" s="16">
        <f>'[1]TCE - ANEXO III - Preencher'!L221</f>
        <v>156.38999999999999</v>
      </c>
      <c r="L212" s="16">
        <f>'[1]TCE - ANEXO III - Preencher'!M221</f>
        <v>22</v>
      </c>
      <c r="M212" s="16">
        <f t="shared" si="19"/>
        <v>134.38999999999999</v>
      </c>
      <c r="N212" s="16">
        <f>'[1]TCE - ANEXO III - Preencher'!O221</f>
        <v>3.78</v>
      </c>
      <c r="O212" s="16">
        <f>'[1]TCE - ANEXO III - Preencher'!P221</f>
        <v>0</v>
      </c>
      <c r="P212" s="17">
        <f t="shared" si="20"/>
        <v>3.78</v>
      </c>
      <c r="Q212" s="16">
        <f>'[1]TCE - ANEXO III - Preencher'!R221</f>
        <v>195</v>
      </c>
      <c r="R212" s="16">
        <f>'[1]TCE - ANEXO III - Preencher'!S221</f>
        <v>57.6</v>
      </c>
      <c r="S212" s="17">
        <f t="shared" si="21"/>
        <v>137.4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381.16199999999998</v>
      </c>
    </row>
    <row r="213" spans="1:28" s="4" customFormat="1" x14ac:dyDescent="0.2">
      <c r="A213" s="9">
        <f>IFERROR(VLOOKUP(B213,'[1]DADOS (OCULTAR)'!$P$3:$R$56,3,0),"")</f>
        <v>9039744000607</v>
      </c>
      <c r="B213" s="10" t="str">
        <f>'[1]TCE - ANEXO III - Preencher'!C222</f>
        <v>UPA SÃO LOURENÇO DA MATA</v>
      </c>
      <c r="C213" s="11"/>
      <c r="D213" s="12" t="str">
        <f>'[1]TCE - ANEXO III - Preencher'!E222</f>
        <v>TATIANE SOARES TORRES BEZERRA</v>
      </c>
      <c r="E213" s="10" t="str">
        <f>IF('[1]TCE - ANEXO III - Preencher'!F222="4 - Assistência Odontológica","2 - Outros Profissionais da Saúde",'[1]TCE - ANEXO III - Preencher'!F222)</f>
        <v>2-Outros Profissionais da Saúde</v>
      </c>
      <c r="F213" s="13">
        <f>'[1]TCE - ANEXO III - Preencher'!G222</f>
        <v>223505</v>
      </c>
      <c r="G213" s="14">
        <f>IF('[1]TCE - ANEXO III - Preencher'!H222="","",'[1]TCE - ANEXO III - Preencher'!H222)</f>
        <v>44348</v>
      </c>
      <c r="H213" s="15">
        <f>'[1]TCE - ANEXO III - Preencher'!I222</f>
        <v>0</v>
      </c>
      <c r="I213" s="15">
        <f>'[1]TCE - ANEXO III - Preencher'!J222</f>
        <v>354.03199999999998</v>
      </c>
      <c r="J213" s="15">
        <f>'[1]TCE - ANEXO III - Preencher'!K222</f>
        <v>0</v>
      </c>
      <c r="K213" s="16">
        <f>'[1]TCE - ANEXO III - Preencher'!L222</f>
        <v>156.38999999999999</v>
      </c>
      <c r="L213" s="16">
        <f>'[1]TCE - ANEXO III - Preencher'!M222</f>
        <v>2.86</v>
      </c>
      <c r="M213" s="16">
        <f t="shared" si="19"/>
        <v>153.52999999999997</v>
      </c>
      <c r="N213" s="16">
        <f>'[1]TCE - ANEXO III - Preencher'!O222</f>
        <v>3.78</v>
      </c>
      <c r="O213" s="16">
        <f>'[1]TCE - ANEXO III - Preencher'!P222</f>
        <v>0</v>
      </c>
      <c r="P213" s="17">
        <f t="shared" si="20"/>
        <v>3.78</v>
      </c>
      <c r="Q213" s="16">
        <f>'[1]TCE - ANEXO III - Preencher'!R222</f>
        <v>101.41</v>
      </c>
      <c r="R213" s="16">
        <f>'[1]TCE - ANEXO III - Preencher'!S222</f>
        <v>97.5</v>
      </c>
      <c r="S213" s="17">
        <f t="shared" si="21"/>
        <v>3.9099999999999966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515.25199999999995</v>
      </c>
    </row>
    <row r="214" spans="1:28" s="4" customFormat="1" x14ac:dyDescent="0.2">
      <c r="A214" s="9">
        <f>IFERROR(VLOOKUP(B214,'[1]DADOS (OCULTAR)'!$P$3:$R$56,3,0),"")</f>
        <v>9039744000607</v>
      </c>
      <c r="B214" s="10" t="str">
        <f>'[1]TCE - ANEXO III - Preencher'!C223</f>
        <v>UPA SÃO LOURENÇO DA MATA</v>
      </c>
      <c r="C214" s="11"/>
      <c r="D214" s="12" t="str">
        <f>'[1]TCE - ANEXO III - Preencher'!E223</f>
        <v>THAINI DO VAL CARRAZZONE</v>
      </c>
      <c r="E214" s="10" t="str">
        <f>IF('[1]TCE - ANEXO III - Preencher'!F223="4 - Assistência Odontológica","2 - Outros Profissionais da Saúde",'[1]TCE - ANEXO III - Preencher'!F223)</f>
        <v>1-Médico</v>
      </c>
      <c r="F214" s="13">
        <f>'[1]TCE - ANEXO III - Preencher'!G223</f>
        <v>225125</v>
      </c>
      <c r="G214" s="14">
        <f>IF('[1]TCE - ANEXO III - Preencher'!H223="","",'[1]TCE - ANEXO III - Preencher'!H223)</f>
        <v>44348</v>
      </c>
      <c r="H214" s="15">
        <f>'[1]TCE - ANEXO III - Preencher'!I223</f>
        <v>0</v>
      </c>
      <c r="I214" s="15">
        <f>'[1]TCE - ANEXO III - Preencher'!J223</f>
        <v>407.72320000000002</v>
      </c>
      <c r="J214" s="15">
        <f>'[1]TCE - ANEXO III - Preencher'!K223</f>
        <v>0</v>
      </c>
      <c r="K214" s="16">
        <f>'[1]TCE - ANEXO III - Preencher'!L223</f>
        <v>156.38999999999999</v>
      </c>
      <c r="L214" s="16">
        <f>'[1]TCE - ANEXO III - Preencher'!M223</f>
        <v>6.34</v>
      </c>
      <c r="M214" s="16">
        <f t="shared" si="19"/>
        <v>150.04999999999998</v>
      </c>
      <c r="N214" s="16">
        <f>'[1]TCE - ANEXO III - Preencher'!O223</f>
        <v>3.5</v>
      </c>
      <c r="O214" s="16">
        <f>'[1]TCE - ANEXO III - Preencher'!P223</f>
        <v>0</v>
      </c>
      <c r="P214" s="17">
        <f t="shared" si="20"/>
        <v>3.5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561.27319999999997</v>
      </c>
    </row>
    <row r="215" spans="1:28" s="4" customFormat="1" x14ac:dyDescent="0.2">
      <c r="A215" s="9">
        <f>IFERROR(VLOOKUP(B215,'[1]DADOS (OCULTAR)'!$P$3:$R$56,3,0),"")</f>
        <v>9039744000607</v>
      </c>
      <c r="B215" s="10" t="str">
        <f>'[1]TCE - ANEXO III - Preencher'!C224</f>
        <v>UPA SÃO LOURENÇO DA MATA</v>
      </c>
      <c r="C215" s="11"/>
      <c r="D215" s="12" t="str">
        <f>'[1]TCE - ANEXO III - Preencher'!E224</f>
        <v xml:space="preserve">THAIS AGUIAR ACCIOLY ROCHA </v>
      </c>
      <c r="E215" s="10" t="str">
        <f>IF('[1]TCE - ANEXO III - Preencher'!F224="4 - Assistência Odontológica","2 - Outros Profissionais da Saúde",'[1]TCE - ANEXO III - Preencher'!F224)</f>
        <v>1-Médico</v>
      </c>
      <c r="F215" s="13">
        <f>'[1]TCE - ANEXO III - Preencher'!G224</f>
        <v>225125</v>
      </c>
      <c r="G215" s="14">
        <f>IF('[1]TCE - ANEXO III - Preencher'!H224="","",'[1]TCE - ANEXO III - Preencher'!H224)</f>
        <v>44348</v>
      </c>
      <c r="H215" s="15">
        <f>'[1]TCE - ANEXO III - Preencher'!I224</f>
        <v>0</v>
      </c>
      <c r="I215" s="15">
        <f>'[1]TCE - ANEXO III - Preencher'!J224</f>
        <v>320.4776</v>
      </c>
      <c r="J215" s="15">
        <f>'[1]TCE - ANEXO III - Preencher'!K224</f>
        <v>0</v>
      </c>
      <c r="K215" s="16">
        <f>'[1]TCE - ANEXO III - Preencher'!L224</f>
        <v>156.38999999999999</v>
      </c>
      <c r="L215" s="16">
        <f>'[1]TCE - ANEXO III - Preencher'!M224</f>
        <v>6.34</v>
      </c>
      <c r="M215" s="16">
        <f t="shared" si="19"/>
        <v>150.04999999999998</v>
      </c>
      <c r="N215" s="16">
        <f>'[1]TCE - ANEXO III - Preencher'!O224</f>
        <v>3</v>
      </c>
      <c r="O215" s="16">
        <f>'[1]TCE - ANEXO III - Preencher'!P224</f>
        <v>0</v>
      </c>
      <c r="P215" s="17">
        <f t="shared" si="20"/>
        <v>3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473.52760000000001</v>
      </c>
    </row>
    <row r="216" spans="1:28" s="4" customFormat="1" x14ac:dyDescent="0.2">
      <c r="A216" s="9">
        <f>IFERROR(VLOOKUP(B216,'[1]DADOS (OCULTAR)'!$P$3:$R$56,3,0),"")</f>
        <v>9039744000607</v>
      </c>
      <c r="B216" s="10" t="str">
        <f>'[1]TCE - ANEXO III - Preencher'!C225</f>
        <v>UPA SÃO LOURENÇO DA MATA</v>
      </c>
      <c r="C216" s="11"/>
      <c r="D216" s="12" t="str">
        <f>'[1]TCE - ANEXO III - Preencher'!E225</f>
        <v>THAIS MOREIRA DE MELO ARAUJO</v>
      </c>
      <c r="E216" s="10" t="str">
        <f>IF('[1]TCE - ANEXO III - Preencher'!F225="4 - Assistência Odontológica","2 - Outros Profissionais da Saúde",'[1]TCE - ANEXO III - Preencher'!F225)</f>
        <v>2-Outros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44348</v>
      </c>
      <c r="H216" s="15">
        <f>'[1]TCE - ANEXO III - Preencher'!I225</f>
        <v>0</v>
      </c>
      <c r="I216" s="15">
        <f>'[1]TCE - ANEXO III - Preencher'!J225</f>
        <v>116.21599999999999</v>
      </c>
      <c r="J216" s="15">
        <f>'[1]TCE - ANEXO III - Preencher'!K225</f>
        <v>0</v>
      </c>
      <c r="K216" s="16">
        <f>'[1]TCE - ANEXO III - Preencher'!L225</f>
        <v>156.38999999999999</v>
      </c>
      <c r="L216" s="16">
        <f>'[1]TCE - ANEXO III - Preencher'!M225</f>
        <v>22</v>
      </c>
      <c r="M216" s="16">
        <f t="shared" si="19"/>
        <v>134.38999999999999</v>
      </c>
      <c r="N216" s="16">
        <f>'[1]TCE - ANEXO III - Preencher'!O225</f>
        <v>3</v>
      </c>
      <c r="O216" s="16">
        <f>'[1]TCE - ANEXO III - Preencher'!P225</f>
        <v>0</v>
      </c>
      <c r="P216" s="17">
        <f t="shared" si="20"/>
        <v>3</v>
      </c>
      <c r="Q216" s="16">
        <f>'[1]TCE - ANEXO III - Preencher'!R225</f>
        <v>200</v>
      </c>
      <c r="R216" s="16">
        <f>'[1]TCE - ANEXO III - Preencher'!S225</f>
        <v>66</v>
      </c>
      <c r="S216" s="17">
        <f t="shared" si="21"/>
        <v>134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387.60599999999999</v>
      </c>
    </row>
    <row r="217" spans="1:28" s="4" customFormat="1" x14ac:dyDescent="0.2">
      <c r="A217" s="9">
        <f>IFERROR(VLOOKUP(B217,'[1]DADOS (OCULTAR)'!$P$3:$R$56,3,0),"")</f>
        <v>9039744000607</v>
      </c>
      <c r="B217" s="10" t="str">
        <f>'[1]TCE - ANEXO III - Preencher'!C226</f>
        <v>UPA SÃO LOURENÇO DA MATA</v>
      </c>
      <c r="C217" s="11"/>
      <c r="D217" s="12" t="str">
        <f>'[1]TCE - ANEXO III - Preencher'!E226</f>
        <v>TONPSON TYAGO PEDRO DE CARVALHO</v>
      </c>
      <c r="E217" s="10" t="str">
        <f>IF('[1]TCE - ANEXO III - Preencher'!F226="4 - Assistência Odontológica","2 - Outros Profissionais da Saúde",'[1]TCE - ANEXO III - Preencher'!F226)</f>
        <v>3-Administrativo</v>
      </c>
      <c r="F217" s="13">
        <f>'[1]TCE - ANEXO III - Preencher'!G226</f>
        <v>782320</v>
      </c>
      <c r="G217" s="14">
        <f>IF('[1]TCE - ANEXO III - Preencher'!H226="","",'[1]TCE - ANEXO III - Preencher'!H226)</f>
        <v>44348</v>
      </c>
      <c r="H217" s="15">
        <f>'[1]TCE - ANEXO III - Preencher'!I226</f>
        <v>0</v>
      </c>
      <c r="I217" s="15">
        <f>'[1]TCE - ANEXO III - Preencher'!J226</f>
        <v>281.48079999999999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3</v>
      </c>
      <c r="O217" s="16">
        <f>'[1]TCE - ANEXO III - Preencher'!P226</f>
        <v>0</v>
      </c>
      <c r="P217" s="17">
        <f t="shared" si="20"/>
        <v>3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284.48079999999999</v>
      </c>
    </row>
    <row r="218" spans="1:28" s="4" customFormat="1" x14ac:dyDescent="0.2">
      <c r="A218" s="9">
        <f>IFERROR(VLOOKUP(B218,'[1]DADOS (OCULTAR)'!$P$3:$R$56,3,0),"")</f>
        <v>9039744000607</v>
      </c>
      <c r="B218" s="10" t="str">
        <f>'[1]TCE - ANEXO III - Preencher'!C227</f>
        <v>UPA SÃO LOURENÇO DA MATA</v>
      </c>
      <c r="C218" s="11"/>
      <c r="D218" s="12" t="str">
        <f>'[1]TCE - ANEXO III - Preencher'!E227</f>
        <v>VALESKA LIMA DA SILVA DIAS</v>
      </c>
      <c r="E218" s="10" t="str">
        <f>IF('[1]TCE - ANEXO III - Preencher'!F227="4 - Assistência Odontológica","2 - Outros Profissionais da Saúde",'[1]TCE - ANEXO III - Preencher'!F227)</f>
        <v>2-Outros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44348</v>
      </c>
      <c r="H218" s="15">
        <f>'[1]TCE - ANEXO III - Preencher'!I227</f>
        <v>0</v>
      </c>
      <c r="I218" s="15">
        <f>'[1]TCE - ANEXO III - Preencher'!J227</f>
        <v>107.8</v>
      </c>
      <c r="J218" s="15">
        <f>'[1]TCE - ANEXO III - Preencher'!K227</f>
        <v>0</v>
      </c>
      <c r="K218" s="16">
        <f>'[1]TCE - ANEXO III - Preencher'!L227</f>
        <v>156.38999999999999</v>
      </c>
      <c r="L218" s="16">
        <f>'[1]TCE - ANEXO III - Preencher'!M227</f>
        <v>22</v>
      </c>
      <c r="M218" s="16">
        <f t="shared" si="19"/>
        <v>134.38999999999999</v>
      </c>
      <c r="N218" s="16">
        <f>'[1]TCE - ANEXO III - Preencher'!O227</f>
        <v>3.78</v>
      </c>
      <c r="O218" s="16">
        <f>'[1]TCE - ANEXO III - Preencher'!P227</f>
        <v>0</v>
      </c>
      <c r="P218" s="17">
        <f t="shared" si="20"/>
        <v>3.78</v>
      </c>
      <c r="Q218" s="16">
        <f>'[1]TCE - ANEXO III - Preencher'!R227</f>
        <v>116.41</v>
      </c>
      <c r="R218" s="16">
        <f>'[1]TCE - ANEXO III - Preencher'!S227</f>
        <v>66</v>
      </c>
      <c r="S218" s="17">
        <f t="shared" si="21"/>
        <v>50.41</v>
      </c>
      <c r="T218" s="16">
        <f>'[1]TCE - ANEXO III - Preencher'!U227</f>
        <v>132.22</v>
      </c>
      <c r="U218" s="16">
        <f>'[1]TCE - ANEXO III - Preencher'!V227</f>
        <v>0</v>
      </c>
      <c r="V218" s="17">
        <f t="shared" si="22"/>
        <v>132.22</v>
      </c>
      <c r="W218" s="18" t="str">
        <f>IF('[1]TCE - ANEXO III - Preencher'!X227="","",'[1]TCE - ANEXO III - Preencher'!X227)</f>
        <v>AUXILIO CRECHE</v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428.6</v>
      </c>
    </row>
    <row r="219" spans="1:28" s="4" customFormat="1" x14ac:dyDescent="0.2">
      <c r="A219" s="9">
        <f>IFERROR(VLOOKUP(B219,'[1]DADOS (OCULTAR)'!$P$3:$R$56,3,0),"")</f>
        <v>9039744000607</v>
      </c>
      <c r="B219" s="10" t="str">
        <f>'[1]TCE - ANEXO III - Preencher'!C228</f>
        <v>UPA SÃO LOURENÇO DA MATA</v>
      </c>
      <c r="C219" s="11"/>
      <c r="D219" s="12" t="str">
        <f>'[1]TCE - ANEXO III - Preencher'!E228</f>
        <v>VANESSA VERUSKA DE LIMA SILVA</v>
      </c>
      <c r="E219" s="10" t="str">
        <f>IF('[1]TCE - ANEXO III - Preencher'!F228="4 - Assistência Odontológica","2 - Outros Profissionais da Saúde",'[1]TCE - ANEXO III - Preencher'!F228)</f>
        <v>3-Administrativo</v>
      </c>
      <c r="F219" s="13">
        <f>'[1]TCE - ANEXO III - Preencher'!G228</f>
        <v>411010</v>
      </c>
      <c r="G219" s="14">
        <f>IF('[1]TCE - ANEXO III - Preencher'!H228="","",'[1]TCE - ANEXO III - Preencher'!H228)</f>
        <v>44348</v>
      </c>
      <c r="H219" s="15">
        <f>'[1]TCE - ANEXO III - Preencher'!I228</f>
        <v>0</v>
      </c>
      <c r="I219" s="15">
        <f>'[1]TCE - ANEXO III - Preencher'!J228</f>
        <v>12.674799999999999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3.78</v>
      </c>
      <c r="O219" s="16">
        <f>'[1]TCE - ANEXO III - Preencher'!P228</f>
        <v>0</v>
      </c>
      <c r="P219" s="17">
        <f t="shared" si="20"/>
        <v>3.78</v>
      </c>
      <c r="Q219" s="16">
        <f>'[1]TCE - ANEXO III - Preencher'!R228</f>
        <v>80</v>
      </c>
      <c r="R219" s="16">
        <f>'[1]TCE - ANEXO III - Preencher'!S228</f>
        <v>0</v>
      </c>
      <c r="S219" s="17">
        <f t="shared" si="21"/>
        <v>80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96.454800000000006</v>
      </c>
    </row>
    <row r="220" spans="1:28" s="4" customFormat="1" x14ac:dyDescent="0.2">
      <c r="A220" s="9">
        <f>IFERROR(VLOOKUP(B220,'[1]DADOS (OCULTAR)'!$P$3:$R$56,3,0),"")</f>
        <v>9039744000607</v>
      </c>
      <c r="B220" s="10" t="str">
        <f>'[1]TCE - ANEXO III - Preencher'!C229</f>
        <v>UPA SÃO LOURENÇO DA MATA</v>
      </c>
      <c r="C220" s="11"/>
      <c r="D220" s="12" t="str">
        <f>'[1]TCE - ANEXO III - Preencher'!E229</f>
        <v>VERA LUCIA SILVA DE SOUZA</v>
      </c>
      <c r="E220" s="10" t="str">
        <f>IF('[1]TCE - ANEXO III - Preencher'!F229="4 - Assistência Odontológica","2 - Outros Profissionais da Saúde",'[1]TCE - ANEXO III - Preencher'!F229)</f>
        <v>3-Administrativo</v>
      </c>
      <c r="F220" s="13">
        <f>'[1]TCE - ANEXO III - Preencher'!G229</f>
        <v>223705</v>
      </c>
      <c r="G220" s="14">
        <f>IF('[1]TCE - ANEXO III - Preencher'!H229="","",'[1]TCE - ANEXO III - Preencher'!H229)</f>
        <v>44348</v>
      </c>
      <c r="H220" s="15">
        <f>'[1]TCE - ANEXO III - Preencher'!I229</f>
        <v>0</v>
      </c>
      <c r="I220" s="15">
        <f>'[1]TCE - ANEXO III - Preencher'!J229</f>
        <v>113.6512</v>
      </c>
      <c r="J220" s="15">
        <f>'[1]TCE - ANEXO III - Preencher'!K229</f>
        <v>0</v>
      </c>
      <c r="K220" s="16">
        <f>'[1]TCE - ANEXO III - Preencher'!L229</f>
        <v>156.38999999999999</v>
      </c>
      <c r="L220" s="16">
        <f>'[1]TCE - ANEXO III - Preencher'!M229</f>
        <v>22</v>
      </c>
      <c r="M220" s="16">
        <f t="shared" si="19"/>
        <v>134.38999999999999</v>
      </c>
      <c r="N220" s="16">
        <f>'[1]TCE - ANEXO III - Preencher'!O229</f>
        <v>3.78</v>
      </c>
      <c r="O220" s="16">
        <f>'[1]TCE - ANEXO III - Preencher'!P229</f>
        <v>0</v>
      </c>
      <c r="P220" s="17">
        <f t="shared" si="20"/>
        <v>3.78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251.8212</v>
      </c>
    </row>
    <row r="221" spans="1:28" s="4" customFormat="1" x14ac:dyDescent="0.2">
      <c r="A221" s="9">
        <f>IFERROR(VLOOKUP(B221,'[1]DADOS (OCULTAR)'!$P$3:$R$56,3,0),"")</f>
        <v>9039744000607</v>
      </c>
      <c r="B221" s="10" t="str">
        <f>'[1]TCE - ANEXO III - Preencher'!C230</f>
        <v>UPA SÃO LOURENÇO DA MATA</v>
      </c>
      <c r="C221" s="11"/>
      <c r="D221" s="12" t="str">
        <f>'[1]TCE - ANEXO III - Preencher'!E230</f>
        <v>VERONICA FELIPE DA SILVA</v>
      </c>
      <c r="E221" s="10" t="str">
        <f>IF('[1]TCE - ANEXO III - Preencher'!F230="4 - Assistência Odontológica","2 - Outros Profissionais da Saúde",'[1]TCE - ANEXO III - Preencher'!F230)</f>
        <v>3-Administrativo</v>
      </c>
      <c r="F221" s="13">
        <f>'[1]TCE - ANEXO III - Preencher'!G230</f>
        <v>324115</v>
      </c>
      <c r="G221" s="14">
        <f>IF('[1]TCE - ANEXO III - Preencher'!H230="","",'[1]TCE - ANEXO III - Preencher'!H230)</f>
        <v>44348</v>
      </c>
      <c r="H221" s="15">
        <f>'[1]TCE - ANEXO III - Preencher'!I230</f>
        <v>0</v>
      </c>
      <c r="I221" s="15">
        <f>'[1]TCE - ANEXO III - Preencher'!J230</f>
        <v>258.2088</v>
      </c>
      <c r="J221" s="15">
        <f>'[1]TCE - ANEXO III - Preencher'!K230</f>
        <v>0</v>
      </c>
      <c r="K221" s="16">
        <f>'[1]TCE - ANEXO III - Preencher'!L230</f>
        <v>156.38999999999999</v>
      </c>
      <c r="L221" s="16">
        <f>'[1]TCE - ANEXO III - Preencher'!M230</f>
        <v>10.85</v>
      </c>
      <c r="M221" s="16">
        <f t="shared" si="19"/>
        <v>145.54</v>
      </c>
      <c r="N221" s="16">
        <f>'[1]TCE - ANEXO III - Preencher'!O230</f>
        <v>3.78</v>
      </c>
      <c r="O221" s="16">
        <f>'[1]TCE - ANEXO III - Preencher'!P230</f>
        <v>0</v>
      </c>
      <c r="P221" s="17">
        <f t="shared" si="20"/>
        <v>3.78</v>
      </c>
      <c r="Q221" s="16">
        <f>'[1]TCE - ANEXO III - Preencher'!R230</f>
        <v>83.56</v>
      </c>
      <c r="R221" s="16">
        <f>'[1]TCE - ANEXO III - Preencher'!S230</f>
        <v>62.7</v>
      </c>
      <c r="S221" s="17">
        <f t="shared" si="21"/>
        <v>20.86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428.38879999999995</v>
      </c>
    </row>
    <row r="222" spans="1:28" s="4" customFormat="1" x14ac:dyDescent="0.2">
      <c r="A222" s="9">
        <f>IFERROR(VLOOKUP(B222,'[1]DADOS (OCULTAR)'!$P$3:$R$56,3,0),"")</f>
        <v>9039744000607</v>
      </c>
      <c r="B222" s="10" t="str">
        <f>'[1]TCE - ANEXO III - Preencher'!C231</f>
        <v>UPA SÃO LOURENÇO DA MATA</v>
      </c>
      <c r="C222" s="11"/>
      <c r="D222" s="12" t="str">
        <f>'[1]TCE - ANEXO III - Preencher'!E231</f>
        <v>VILANI MATIAS DOS SANTOS LIMA</v>
      </c>
      <c r="E222" s="10" t="str">
        <f>IF('[1]TCE - ANEXO III - Preencher'!F231="4 - Assistência Odontológica","2 - Outros Profissionais da Saúde",'[1]TCE - ANEXO III - Preencher'!F231)</f>
        <v>2-Outros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44348</v>
      </c>
      <c r="H222" s="15">
        <f>'[1]TCE - ANEXO III - Preencher'!I231</f>
        <v>0</v>
      </c>
      <c r="I222" s="15">
        <f>'[1]TCE - ANEXO III - Preencher'!J231</f>
        <v>134.68960000000001</v>
      </c>
      <c r="J222" s="15">
        <f>'[1]TCE - ANEXO III - Preencher'!K231</f>
        <v>0</v>
      </c>
      <c r="K222" s="16">
        <f>'[1]TCE - ANEXO III - Preencher'!L231</f>
        <v>156.38999999999999</v>
      </c>
      <c r="L222" s="16">
        <f>'[1]TCE - ANEXO III - Preencher'!M231</f>
        <v>22</v>
      </c>
      <c r="M222" s="16">
        <f t="shared" si="19"/>
        <v>134.38999999999999</v>
      </c>
      <c r="N222" s="16">
        <f>'[1]TCE - ANEXO III - Preencher'!O231</f>
        <v>3.78</v>
      </c>
      <c r="O222" s="16">
        <f>'[1]TCE - ANEXO III - Preencher'!P231</f>
        <v>0</v>
      </c>
      <c r="P222" s="17">
        <f t="shared" si="20"/>
        <v>3.78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272.8596</v>
      </c>
    </row>
    <row r="223" spans="1:28" s="4" customFormat="1" x14ac:dyDescent="0.2">
      <c r="A223" s="9">
        <f>IFERROR(VLOOKUP(B223,'[1]DADOS (OCULTAR)'!$P$3:$R$56,3,0),"")</f>
        <v>9039744000607</v>
      </c>
      <c r="B223" s="10" t="str">
        <f>'[1]TCE - ANEXO III - Preencher'!C232</f>
        <v>UPA SÃO LOURENÇO DA MATA</v>
      </c>
      <c r="C223" s="11"/>
      <c r="D223" s="12" t="str">
        <f>'[1]TCE - ANEXO III - Preencher'!E232</f>
        <v>VIRGINIA DA SILVA MACHADO</v>
      </c>
      <c r="E223" s="10" t="str">
        <f>IF('[1]TCE - ANEXO III - Preencher'!F232="4 - Assistência Odontológica","2 - Outros Profissionais da Saúde",'[1]TCE - ANEXO III - Preencher'!F232)</f>
        <v>3-Administrativo</v>
      </c>
      <c r="F223" s="13">
        <f>'[1]TCE - ANEXO III - Preencher'!G232</f>
        <v>251605</v>
      </c>
      <c r="G223" s="14">
        <f>IF('[1]TCE - ANEXO III - Preencher'!H232="","",'[1]TCE - ANEXO III - Preencher'!H232)</f>
        <v>44348</v>
      </c>
      <c r="H223" s="15">
        <f>'[1]TCE - ANEXO III - Preencher'!I232</f>
        <v>0</v>
      </c>
      <c r="I223" s="15">
        <f>'[1]TCE - ANEXO III - Preencher'!J232</f>
        <v>220.71520000000001</v>
      </c>
      <c r="J223" s="15">
        <f>'[1]TCE - ANEXO III - Preencher'!K232</f>
        <v>0</v>
      </c>
      <c r="K223" s="16">
        <f>'[1]TCE - ANEXO III - Preencher'!L232</f>
        <v>156.38999999999999</v>
      </c>
      <c r="L223" s="16">
        <f>'[1]TCE - ANEXO III - Preencher'!M232</f>
        <v>37.39</v>
      </c>
      <c r="M223" s="16">
        <f t="shared" si="19"/>
        <v>118.99999999999999</v>
      </c>
      <c r="N223" s="16">
        <f>'[1]TCE - ANEXO III - Preencher'!O232</f>
        <v>3.78</v>
      </c>
      <c r="O223" s="16">
        <f>'[1]TCE - ANEXO III - Preencher'!P232</f>
        <v>0</v>
      </c>
      <c r="P223" s="17">
        <f t="shared" si="20"/>
        <v>3.78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343.49519999999995</v>
      </c>
    </row>
    <row r="224" spans="1:28" s="4" customFormat="1" x14ac:dyDescent="0.2">
      <c r="A224" s="9">
        <f>IFERROR(VLOOKUP(B224,'[1]DADOS (OCULTAR)'!$P$3:$R$56,3,0),"")</f>
        <v>9039744000607</v>
      </c>
      <c r="B224" s="10" t="str">
        <f>'[1]TCE - ANEXO III - Preencher'!C233</f>
        <v>UPA SÃO LOURENÇO DA MATA</v>
      </c>
      <c r="C224" s="11"/>
      <c r="D224" s="12" t="str">
        <f>'[1]TCE - ANEXO III - Preencher'!E233</f>
        <v>VIRGINIA KARLA GONCALVES DE LIMA</v>
      </c>
      <c r="E224" s="10" t="str">
        <f>IF('[1]TCE - ANEXO III - Preencher'!F233="4 - Assistência Odontológica","2 - Outros Profissionais da Saúde",'[1]TCE - ANEXO III - Preencher'!F233)</f>
        <v>2-Outros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44348</v>
      </c>
      <c r="H224" s="15">
        <f>'[1]TCE - ANEXO III - Preencher'!I233</f>
        <v>0</v>
      </c>
      <c r="I224" s="15">
        <f>'[1]TCE - ANEXO III - Preencher'!J233</f>
        <v>123.2008</v>
      </c>
      <c r="J224" s="15">
        <f>'[1]TCE - ANEXO III - Preencher'!K233</f>
        <v>0</v>
      </c>
      <c r="K224" s="16">
        <f>'[1]TCE - ANEXO III - Preencher'!L233</f>
        <v>156.38999999999999</v>
      </c>
      <c r="L224" s="16">
        <f>'[1]TCE - ANEXO III - Preencher'!M233</f>
        <v>22</v>
      </c>
      <c r="M224" s="16">
        <f t="shared" si="19"/>
        <v>134.38999999999999</v>
      </c>
      <c r="N224" s="16">
        <f>'[1]TCE - ANEXO III - Preencher'!O233</f>
        <v>3.78</v>
      </c>
      <c r="O224" s="16">
        <f>'[1]TCE - ANEXO III - Preencher'!P233</f>
        <v>0</v>
      </c>
      <c r="P224" s="17">
        <f t="shared" si="20"/>
        <v>3.78</v>
      </c>
      <c r="Q224" s="16">
        <f>'[1]TCE - ANEXO III - Preencher'!R233</f>
        <v>116.41</v>
      </c>
      <c r="R224" s="16">
        <f>'[1]TCE - ANEXO III - Preencher'!S233</f>
        <v>66</v>
      </c>
      <c r="S224" s="17">
        <f t="shared" si="21"/>
        <v>50.41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311.7808</v>
      </c>
    </row>
    <row r="225" spans="1:28" s="4" customFormat="1" x14ac:dyDescent="0.2">
      <c r="A225" s="9">
        <f>IFERROR(VLOOKUP(B225,'[1]DADOS (OCULTAR)'!$P$3:$R$56,3,0),"")</f>
        <v>9039744000607</v>
      </c>
      <c r="B225" s="10" t="str">
        <f>'[1]TCE - ANEXO III - Preencher'!C234</f>
        <v>UPA SÃO LOURENÇO DA MATA</v>
      </c>
      <c r="C225" s="11"/>
      <c r="D225" s="12" t="str">
        <f>'[1]TCE - ANEXO III - Preencher'!E234</f>
        <v>WANKS SOUSA MELO</v>
      </c>
      <c r="E225" s="10" t="str">
        <f>IF('[1]TCE - ANEXO III - Preencher'!F234="4 - Assistência Odontológica","2 - Outros Profissionais da Saúde",'[1]TCE - ANEXO III - Preencher'!F234)</f>
        <v>1-Médico</v>
      </c>
      <c r="F225" s="13">
        <f>'[1]TCE - ANEXO III - Preencher'!G234</f>
        <v>225125</v>
      </c>
      <c r="G225" s="14">
        <f>IF('[1]TCE - ANEXO III - Preencher'!H234="","",'[1]TCE - ANEXO III - Preencher'!H234)</f>
        <v>44348</v>
      </c>
      <c r="H225" s="15">
        <f>'[1]TCE - ANEXO III - Preencher'!I234</f>
        <v>0</v>
      </c>
      <c r="I225" s="15">
        <f>'[1]TCE - ANEXO III - Preencher'!J234</f>
        <v>766.16640000000007</v>
      </c>
      <c r="J225" s="15">
        <f>'[1]TCE - ANEXO III - Preencher'!K234</f>
        <v>0</v>
      </c>
      <c r="K225" s="16">
        <f>'[1]TCE - ANEXO III - Preencher'!L234</f>
        <v>156.38999999999999</v>
      </c>
      <c r="L225" s="16">
        <f>'[1]TCE - ANEXO III - Preencher'!M234</f>
        <v>25.34</v>
      </c>
      <c r="M225" s="16">
        <f t="shared" si="19"/>
        <v>131.04999999999998</v>
      </c>
      <c r="N225" s="16">
        <f>'[1]TCE - ANEXO III - Preencher'!O234</f>
        <v>3.78</v>
      </c>
      <c r="O225" s="16">
        <f>'[1]TCE - ANEXO III - Preencher'!P234</f>
        <v>0</v>
      </c>
      <c r="P225" s="17">
        <f t="shared" si="20"/>
        <v>3.78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900.99639999999999</v>
      </c>
    </row>
    <row r="226" spans="1:28" s="4" customFormat="1" x14ac:dyDescent="0.2">
      <c r="A226" s="9">
        <f>IFERROR(VLOOKUP(B226,'[1]DADOS (OCULTAR)'!$P$3:$R$56,3,0),"")</f>
        <v>9039744000607</v>
      </c>
      <c r="B226" s="10" t="str">
        <f>'[1]TCE - ANEXO III - Preencher'!C235</f>
        <v>UPA SÃO LOURENÇO DA MATA</v>
      </c>
      <c r="C226" s="11"/>
      <c r="D226" s="12" t="str">
        <f>'[1]TCE - ANEXO III - Preencher'!E235</f>
        <v>WELLINGTON PEREIRA ARCANJO</v>
      </c>
      <c r="E226" s="10" t="str">
        <f>IF('[1]TCE - ANEXO III - Preencher'!F235="4 - Assistência Odontológica","2 - Outros Profissionais da Saúde",'[1]TCE - ANEXO III - Preencher'!F235)</f>
        <v>2-Outros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44348</v>
      </c>
      <c r="H226" s="15">
        <f>'[1]TCE - ANEXO III - Preencher'!I235</f>
        <v>0</v>
      </c>
      <c r="I226" s="15">
        <f>'[1]TCE - ANEXO III - Preencher'!J235</f>
        <v>105.488</v>
      </c>
      <c r="J226" s="15">
        <f>'[1]TCE - ANEXO III - Preencher'!K235</f>
        <v>0</v>
      </c>
      <c r="K226" s="16">
        <f>'[1]TCE - ANEXO III - Preencher'!L235</f>
        <v>156.38999999999999</v>
      </c>
      <c r="L226" s="16">
        <f>'[1]TCE - ANEXO III - Preencher'!M235</f>
        <v>22</v>
      </c>
      <c r="M226" s="16">
        <f t="shared" si="19"/>
        <v>134.38999999999999</v>
      </c>
      <c r="N226" s="16">
        <f>'[1]TCE - ANEXO III - Preencher'!O235</f>
        <v>3.78</v>
      </c>
      <c r="O226" s="16">
        <f>'[1]TCE - ANEXO III - Preencher'!P235</f>
        <v>0</v>
      </c>
      <c r="P226" s="17">
        <f t="shared" si="20"/>
        <v>3.78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243.65799999999999</v>
      </c>
    </row>
    <row r="227" spans="1:28" s="4" customFormat="1" x14ac:dyDescent="0.2">
      <c r="A227" s="9">
        <f>IFERROR(VLOOKUP(B227,'[1]DADOS (OCULTAR)'!$P$3:$R$56,3,0),"")</f>
        <v>9039744000607</v>
      </c>
      <c r="B227" s="10" t="str">
        <f>'[1]TCE - ANEXO III - Preencher'!C236</f>
        <v>UPA SÃO LOURENÇO DA MATA</v>
      </c>
      <c r="C227" s="11"/>
      <c r="D227" s="12" t="str">
        <f>'[1]TCE - ANEXO III - Preencher'!E236</f>
        <v>WILLIAM ALVES BEZERRA</v>
      </c>
      <c r="E227" s="10" t="str">
        <f>IF('[1]TCE - ANEXO III - Preencher'!F236="4 - Assistência Odontológica","2 - Outros Profissionais da Saúde",'[1]TCE - ANEXO III - Preencher'!F236)</f>
        <v>3-Administrativo</v>
      </c>
      <c r="F227" s="13">
        <f>'[1]TCE - ANEXO III - Preencher'!G236</f>
        <v>324115</v>
      </c>
      <c r="G227" s="14">
        <f>IF('[1]TCE - ANEXO III - Preencher'!H236="","",'[1]TCE - ANEXO III - Preencher'!H236)</f>
        <v>44348</v>
      </c>
      <c r="H227" s="15">
        <f>'[1]TCE - ANEXO III - Preencher'!I236</f>
        <v>0</v>
      </c>
      <c r="I227" s="15">
        <f>'[1]TCE - ANEXO III - Preencher'!J236</f>
        <v>304.84160000000003</v>
      </c>
      <c r="J227" s="15">
        <f>'[1]TCE - ANEXO III - Preencher'!K236</f>
        <v>0</v>
      </c>
      <c r="K227" s="16">
        <f>'[1]TCE - ANEXO III - Preencher'!L236</f>
        <v>156.38999999999999</v>
      </c>
      <c r="L227" s="16">
        <f>'[1]TCE - ANEXO III - Preencher'!M236</f>
        <v>10.85</v>
      </c>
      <c r="M227" s="16">
        <f t="shared" si="19"/>
        <v>145.54</v>
      </c>
      <c r="N227" s="16">
        <f>'[1]TCE - ANEXO III - Preencher'!O236</f>
        <v>3</v>
      </c>
      <c r="O227" s="16">
        <f>'[1]TCE - ANEXO III - Preencher'!P236</f>
        <v>0</v>
      </c>
      <c r="P227" s="17">
        <f t="shared" si="20"/>
        <v>3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453.38160000000005</v>
      </c>
    </row>
    <row r="228" spans="1:28" s="4" customFormat="1" x14ac:dyDescent="0.2">
      <c r="A228" s="9">
        <f>IFERROR(VLOOKUP(B228,'[1]DADOS (OCULTAR)'!$P$3:$R$56,3,0),"")</f>
        <v>9039744000607</v>
      </c>
      <c r="B228" s="10" t="str">
        <f>'[1]TCE - ANEXO III - Preencher'!C237</f>
        <v>UPA SÃO LOURENÇO DA MATA</v>
      </c>
      <c r="C228" s="11"/>
      <c r="D228" s="12" t="str">
        <f>'[1]TCE - ANEXO III - Preencher'!E237</f>
        <v>WILLIANE MAXIMO DE ALBUQUERQUE CORREIA</v>
      </c>
      <c r="E228" s="10" t="str">
        <f>IF('[1]TCE - ANEXO III - Preencher'!F237="4 - Assistência Odontológica","2 - Outros Profissionais da Saúde",'[1]TCE - ANEXO III - Preencher'!F237)</f>
        <v>2-Outros Profissionais da Saúde</v>
      </c>
      <c r="F228" s="13">
        <f>'[1]TCE - ANEXO III - Preencher'!G237</f>
        <v>223505</v>
      </c>
      <c r="G228" s="14">
        <f>IF('[1]TCE - ANEXO III - Preencher'!H237="","",'[1]TCE - ANEXO III - Preencher'!H237)</f>
        <v>44348</v>
      </c>
      <c r="H228" s="15">
        <f>'[1]TCE - ANEXO III - Preencher'!I237</f>
        <v>0</v>
      </c>
      <c r="I228" s="15">
        <f>'[1]TCE - ANEXO III - Preencher'!J237</f>
        <v>367.28559999999999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3.78</v>
      </c>
      <c r="O228" s="16">
        <f>'[1]TCE - ANEXO III - Preencher'!P237</f>
        <v>0</v>
      </c>
      <c r="P228" s="17">
        <f t="shared" si="20"/>
        <v>3.78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371.06559999999996</v>
      </c>
    </row>
    <row r="229" spans="1:28" s="4" customFormat="1" x14ac:dyDescent="0.2">
      <c r="A229" s="9">
        <f>IFERROR(VLOOKUP(B229,'[1]DADOS (OCULTAR)'!$P$3:$R$56,3,0),"")</f>
        <v>9039744000607</v>
      </c>
      <c r="B229" s="10" t="str">
        <f>'[1]TCE - ANEXO III - Preencher'!C238</f>
        <v>UPA SÃO LOURENÇO DA MATA</v>
      </c>
      <c r="C229" s="11"/>
      <c r="D229" s="12" t="str">
        <f>'[1]TCE - ANEXO III - Preencher'!E238</f>
        <v>YRIS ESTER MARIA DA SILVA</v>
      </c>
      <c r="E229" s="10" t="str">
        <f>IF('[1]TCE - ANEXO III - Preencher'!F238="4 - Assistência Odontológica","2 - Outros Profissionais da Saúde",'[1]TCE - ANEXO III - Preencher'!F238)</f>
        <v>3-Administrativo</v>
      </c>
      <c r="F229" s="13">
        <f>'[1]TCE - ANEXO III - Preencher'!G238</f>
        <v>521130</v>
      </c>
      <c r="G229" s="14">
        <f>IF('[1]TCE - ANEXO III - Preencher'!H238="","",'[1]TCE - ANEXO III - Preencher'!H238)</f>
        <v>44348</v>
      </c>
      <c r="H229" s="15">
        <f>'[1]TCE - ANEXO III - Preencher'!I238</f>
        <v>0</v>
      </c>
      <c r="I229" s="15">
        <f>'[1]TCE - ANEXO III - Preencher'!J238</f>
        <v>88.64</v>
      </c>
      <c r="J229" s="15">
        <f>'[1]TCE - ANEXO III - Preencher'!K238</f>
        <v>0</v>
      </c>
      <c r="K229" s="16">
        <f>'[1]TCE - ANEXO III - Preencher'!L238</f>
        <v>156.38999999999999</v>
      </c>
      <c r="L229" s="16">
        <f>'[1]TCE - ANEXO III - Preencher'!M238</f>
        <v>22</v>
      </c>
      <c r="M229" s="16">
        <f t="shared" si="19"/>
        <v>134.38999999999999</v>
      </c>
      <c r="N229" s="16">
        <f>'[1]TCE - ANEXO III - Preencher'!O238</f>
        <v>3.74</v>
      </c>
      <c r="O229" s="16">
        <f>'[1]TCE - ANEXO III - Preencher'!P238</f>
        <v>0</v>
      </c>
      <c r="P229" s="17">
        <f t="shared" si="20"/>
        <v>3.74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226.76999999999998</v>
      </c>
    </row>
    <row r="230" spans="1:28" s="4" customFormat="1" x14ac:dyDescent="0.2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 x14ac:dyDescent="0.2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 x14ac:dyDescent="0.2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2021-07-30T10:08:10Z</dcterms:created>
  <dcterms:modified xsi:type="dcterms:W3CDTF">2021-07-30T10:08:45Z</dcterms:modified>
</cp:coreProperties>
</file>