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ia.lopes\Desktop\LIVRO SET\EXCEL\"/>
    </mc:Choice>
  </mc:AlternateContent>
  <xr:revisionPtr revIDLastSave="0" documentId="8_{9E1222A4-D094-4AEA-AC24-53409C533151}" xr6:coauthVersionLast="45" xr6:coauthVersionMax="45" xr10:uidLastSave="{00000000-0000-0000-0000-000000000000}"/>
  <bookViews>
    <workbookView xWindow="-120" yWindow="-120" windowWidth="19440" windowHeight="11640" xr2:uid="{DA1EC9F8-908F-4130-84A1-F7CAF1F17B82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<sst xmlns="http://schemas.openxmlformats.org/spreadsheetml/2006/main" count="384" uniqueCount="228">
  <si>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</si>
  <si>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</si>
  <si>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</si>
  <si>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</si>
  <si>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</si>
  <si>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</si>
  <si>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</si>
  <si>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</si>
  <si>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</si>
  <si>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NOVA DESCOBERTA</t>
  </si>
  <si>
    <t xml:space="preserve">00.331.788/0001-19 </t>
  </si>
  <si>
    <t>AIR LIQUIDE BRASIL LTDA</t>
  </si>
  <si>
    <t>1º</t>
  </si>
  <si>
    <t>http://www.hospitalmarialucinda.com/transparencia/docs/upand/9/4-AIR_LIQUIDE.1.pdf</t>
  </si>
  <si>
    <t xml:space="preserve">07.264.015/0001-06 </t>
  </si>
  <si>
    <t>ALIOMAR DE GUSMÃO NERES ME</t>
  </si>
  <si>
    <t>http://www.hospitalmarialucinda.com/transparencia/docs/upand/9/UNISERVICE-mesclado.pdf</t>
  </si>
  <si>
    <t xml:space="preserve">24.872.505/0001-04 </t>
  </si>
  <si>
    <t>CENTER LAB CENTRO INTEGRADO DE COM</t>
  </si>
  <si>
    <t>http://www.hospitalmarialucinda.com/transparencia/docs/upand/9/CENTER%20LAB-mesclado.pdf</t>
  </si>
  <si>
    <t xml:space="preserve">22.028.852/0001-20 </t>
  </si>
  <si>
    <t xml:space="preserve">INOWA SOLUCOES </t>
  </si>
  <si>
    <t>http://www.hospitalmarialucinda.com/transparencia/docs/upand/9/INOWA-mesclado-mesclado.pdf</t>
  </si>
  <si>
    <t xml:space="preserve">21.035.995/0001-04 </t>
  </si>
  <si>
    <t xml:space="preserve">LAVICLIN </t>
  </si>
  <si>
    <t>http://www.hospitalmarialucinda.com/transparencia/docs/upand/9/LAVICLIN%202019.pdf</t>
  </si>
  <si>
    <t xml:space="preserve">11.863.530/0001-80 </t>
  </si>
  <si>
    <t xml:space="preserve">BRASCON </t>
  </si>
  <si>
    <t>http://www.hospitalmarialucinda.com/transparencia/docs/upand/9/7-BRASCON%20-%202018%20-%202019.pdf</t>
  </si>
  <si>
    <t xml:space="preserve">10.891.998/0001-15 </t>
  </si>
  <si>
    <t xml:space="preserve">ADVISERDIT </t>
  </si>
  <si>
    <t>http://www.hospitalmarialucinda.com/transparencia/docs/upand/9/1-ADVERSIT%2001.02%20%C3%A0%2028.02.2019%20-.pdf</t>
  </si>
  <si>
    <t xml:space="preserve">04.732.857/0001-57 </t>
  </si>
  <si>
    <t>SINTESE LTDA</t>
  </si>
  <si>
    <t>http://www.hospitalmarialucinda.com/transparencia/docs/upand/9/SINTESE-mesclado%20(2).pdf</t>
  </si>
  <si>
    <t xml:space="preserve">06.066.387/0001-65 </t>
  </si>
  <si>
    <t>MV SISTEMAS LTDA</t>
  </si>
  <si>
    <t>http://www.hospitalmarialucinda.com/transparencia/docs/upand/9/MV%20SISTEMA%202019.pdf</t>
  </si>
  <si>
    <t xml:space="preserve">07.295.266/0001-58 </t>
  </si>
  <si>
    <t>MB COMERCIAL IDENTIFICK</t>
  </si>
  <si>
    <t>http://www.hospitalmarialucinda.com/transparencia/docs/upand/9/identificke-mesclado%20(1).pdf</t>
  </si>
  <si>
    <t>05.633.849/0001-16</t>
  </si>
  <si>
    <t xml:space="preserve">GCINET </t>
  </si>
  <si>
    <t>2°</t>
  </si>
  <si>
    <t>http://www.hospitalmarialucinda.com/transparencia/docs/upand/9/FADE%202019.pdf</t>
  </si>
  <si>
    <t xml:space="preserve">09.863.853/0001-21 </t>
  </si>
  <si>
    <t>SOSERVI SOCIEDADE</t>
  </si>
  <si>
    <t>http://www.hospitalmarialucinda.com/transparencia/docs/upand/9/SOSERVI%203%20ADITIVO%202019.pdf</t>
  </si>
  <si>
    <t>11.735.586/0001-59</t>
  </si>
  <si>
    <t xml:space="preserve">FUNDAÇÃO DE APOIO </t>
  </si>
  <si>
    <t>http://www.hospitalmarialucinda.com/transparencia/docs/upand/9/FADE-mesclado.pdf</t>
  </si>
  <si>
    <t xml:space="preserve">35.466.416/0001-84 </t>
  </si>
  <si>
    <t>SEABRA ASSESORIA DE COMUNICACAO</t>
  </si>
  <si>
    <t>http://www.hospitalmarialucinda.com/transparencia/docs/upand/9/MF%20GON%C3%87ALVES%202019.pdf</t>
  </si>
  <si>
    <t xml:space="preserve">02.668.797/0001-25 </t>
  </si>
  <si>
    <t>BRASIL GESTAO DE DADOS LTDA</t>
  </si>
  <si>
    <t>http://www.hospitalmarialucinda.com/transparencia/docs/upand/9/6-BRASIL_GEST%C3%83O.pdf</t>
  </si>
  <si>
    <t xml:space="preserve">09.025.768/0001-94 </t>
  </si>
  <si>
    <t xml:space="preserve">SEMOPE E EM MEDICINA OCUPACIONAL </t>
  </si>
  <si>
    <t>http://www.hospitalmarialucinda.com/transparencia/docs/upand/9/SEMOPE%20TA%202019.pdf</t>
  </si>
  <si>
    <t xml:space="preserve">10.858.157/0001-06 </t>
  </si>
  <si>
    <t>F GENES &amp; CIA LTDA</t>
  </si>
  <si>
    <t>http://www.hospitalmarialucinda.com/transparencia/docs/upand/9/12-%20FGENES%2003.2019%20%C3%80%2003.2020.pdf</t>
  </si>
  <si>
    <t xml:space="preserve">40.893.042/0001-13 </t>
  </si>
  <si>
    <t>GERASTEP LTDA</t>
  </si>
  <si>
    <t>http://www.hospitalmarialucinda.com/transparencia/docs/upand/9/GERASTEP%202021.pdf</t>
  </si>
  <si>
    <t xml:space="preserve">30.378.359/0001-68 </t>
  </si>
  <si>
    <t xml:space="preserve">NJS MANUTENCAO E SERVICOS EM REFRIGERACAO </t>
  </si>
  <si>
    <t>http://www.hospitalmarialucinda.com/transparencia/docs/upand/9/NJK%20REFRIGERA%C3%87%C3%83O%202019.pdf</t>
  </si>
  <si>
    <t xml:space="preserve">01.141.468/0001-69 </t>
  </si>
  <si>
    <t>MEDCALL</t>
  </si>
  <si>
    <t>http://www.hospitalmarialucinda.com/transparencia/docs/upand/9/MEDCALL%20LTDA-mesclado.pdf</t>
  </si>
  <si>
    <t xml:space="preserve">07.146.768/0001-17 </t>
  </si>
  <si>
    <t>SERV IMAGEM LTDA</t>
  </si>
  <si>
    <t>http://www.hospitalmarialucinda.com/transparencia/docs/upand/9/SERV%20IMAGEM%202018.pdf</t>
  </si>
  <si>
    <t xml:space="preserve">09.244.590/0001-72 </t>
  </si>
  <si>
    <t>POWER ESTALACAO E MANUTENCAO</t>
  </si>
  <si>
    <t>http://www.hospitalmarialucinda.com/transparencia/docs/upand/9/POWER%20ELEVADORES.pdf</t>
  </si>
  <si>
    <t xml:space="preserve">06.907.719/0001-97 </t>
  </si>
  <si>
    <t>FAG DE OLIVEIRA LTDA</t>
  </si>
  <si>
    <t>7º</t>
  </si>
  <si>
    <t>http://www.hospitalmarialucinda.com/transparencia/docs/upand/9/EBEM%20%202019%20%C3%80%202020.pdf</t>
  </si>
  <si>
    <t>12.853.727/0001-09</t>
  </si>
  <si>
    <t xml:space="preserve">KESA COMERCIO E SERVIÇOS TECNICOS LTDA </t>
  </si>
  <si>
    <t>http://www.hospitalmarialucinda.com/transparencia/docs/upand/9/KESA%202019.pdf</t>
  </si>
  <si>
    <t>11.758.108/0001-64</t>
  </si>
  <si>
    <t xml:space="preserve">SERVMED COMERCIO E SERV DE LOCAÇÃO </t>
  </si>
  <si>
    <t>http://www.hospitalmarialucinda.com/transparencia/docs/upand/9/SERVEMED%202.pdf</t>
  </si>
  <si>
    <t>04.238.951/0001-54</t>
  </si>
  <si>
    <t>LOCMED HOSPITALAR LTDA</t>
  </si>
  <si>
    <t>http://www.hospitalmarialucinda.com/transparencia/docs/upand/9/LOCMED.pdf</t>
  </si>
  <si>
    <t>61.573.796/0001-66</t>
  </si>
  <si>
    <t>ALLIAZ SEGUROS S.A</t>
  </si>
  <si>
    <t>http://www.hospitalmarialucinda.com/transparencia/docs/upand/9/ALLIANZ-mesclado.pdf</t>
  </si>
  <si>
    <t>06.164913/0001-20</t>
  </si>
  <si>
    <t>AMBIENTALIS ANALISES DE AMBIENTES</t>
  </si>
  <si>
    <t>http://www.hospitalmarialucinda.com/transparencia/docs/upand/9/AMBIENTALIZ.pdf</t>
  </si>
  <si>
    <t>29.309.127/0167-68</t>
  </si>
  <si>
    <t xml:space="preserve">AMIL ASSISTENCIA MÉDICA </t>
  </si>
  <si>
    <t>http://www.hospitalmarialucinda.com/transparencia/docs/upand/9/AMIL.pdf</t>
  </si>
  <si>
    <t>05.011.743/0001-80</t>
  </si>
  <si>
    <t>ASTECH REPRES ASSIST COMERCIO DE EQUIP.HOSPITALAR</t>
  </si>
  <si>
    <t>http://www.hospitalmarialucinda.com/transparencia/docs/upand/9/5-ASTECH.pdf</t>
  </si>
  <si>
    <t>18.630.942/000119</t>
  </si>
  <si>
    <t xml:space="preserve">DPR SERVIÇOS E COMERCIO PRODUTOS DE INFORMATICA </t>
  </si>
  <si>
    <t>http://www.hospitalmarialucinda.com/transparencia/docs/upand/9/PROVITEL-mesclado%20(1).pdf</t>
  </si>
  <si>
    <t>14.299.005/0001-71</t>
  </si>
  <si>
    <t>INTEXNET TELECOMUNICAÇOES EIRELI ME</t>
  </si>
  <si>
    <t>http://www.hospitalmarialucinda.com/transparencia/docs/upand/9/INTEX%20-%20NET.pdf</t>
  </si>
  <si>
    <t>21.986.074/0001-19</t>
  </si>
  <si>
    <t>PRUDENTIAL</t>
  </si>
  <si>
    <t>http://www.hospitalmarialucinda.com/transparencia/docs/upand/9/PRUDENTIAL.pdf</t>
  </si>
  <si>
    <t>24.380.578/0020-41</t>
  </si>
  <si>
    <t>WHITE MARTINS</t>
  </si>
  <si>
    <t>http://www.hospitalmarialucinda.com/transparencia/docs/upand/9/WHITE%20MARTINS%202020.pdf</t>
  </si>
  <si>
    <t>30.627.890/0001-27</t>
  </si>
  <si>
    <t>MARIA DE LOURDES EUSTAQUIO DE LIMA</t>
  </si>
  <si>
    <t>http://www.hospitalmarialucinda.com/transparencia/docs/upand/9/SERRALHARIA%202021.pdf</t>
  </si>
  <si>
    <t>05.330.384/0001-24</t>
  </si>
  <si>
    <t xml:space="preserve">ECONET </t>
  </si>
  <si>
    <t>http://www.hospitalmarialucinda.com/transparencia/docs/upand/9/GCINET%202018.pdf</t>
  </si>
  <si>
    <t>14.350.619.0001-30</t>
  </si>
  <si>
    <t xml:space="preserve">DJAIR FARIAS E ADVOGADOS ASSOCIADOS </t>
  </si>
  <si>
    <t>2º</t>
  </si>
  <si>
    <t>http://www.hospitalmarialucinda.com/transparencia/docs/upand/9/DJAIR-mesclado.pdf</t>
  </si>
  <si>
    <t>09.767.633.0001-02</t>
  </si>
  <si>
    <t xml:space="preserve">FUNDAÇÃO MANOEL DA SILVA ALMEIDA </t>
  </si>
  <si>
    <t>http://www.hospitalmarialucinda.com/transparencia/docs/upand/9/FUNDA%C3%87%C3%83O%20MANOEL%20DA%20SILVA%20ALMEIDA.pdf</t>
  </si>
  <si>
    <t>11.606.684.0001-96</t>
  </si>
  <si>
    <t xml:space="preserve">CLINICA DE OTORRINOLARINGOLOGIA </t>
  </si>
  <si>
    <t>http://www.hospitalmarialucinda.com/transparencia/docs/upand/9/CLINICA%20DE%20ODORRINOLARINGOLAGIA%20DR.%20PAULO%20SEGUNDUS%20LTDA.pdf</t>
  </si>
  <si>
    <t>39.271.446.0001-96</t>
  </si>
  <si>
    <t xml:space="preserve">NSC SERVIÇOS </t>
  </si>
  <si>
    <t>http://www.hospitalmarialucinda.com/transparencia/docs/upand/9/NSC%20SERVI%C3%87O%20MEDICO%20LTDA.pdf</t>
  </si>
  <si>
    <t>34.440.531.0001-17</t>
  </si>
  <si>
    <t xml:space="preserve">PATRICIA SIQUEIRA </t>
  </si>
  <si>
    <t>http://www.hospitalmarialucinda.com/transparencia/docs/upand/9/PATRICIA%20SIQUEIRA.pdf</t>
  </si>
  <si>
    <t>40.333.869.0001-72</t>
  </si>
  <si>
    <t xml:space="preserve">PREMED ATIVIDADES MEDICAS </t>
  </si>
  <si>
    <t>http://www.hospitalmarialucinda.com/transparencia/docs/upand/9/PREMED%20ATIVIDADES%20MEDICAS%20LTDA.pdf</t>
  </si>
  <si>
    <t>39.917.740.0001-22</t>
  </si>
  <si>
    <t>PORTOMED ATIVIDADES MEDICAS</t>
  </si>
  <si>
    <t>http://www.hospitalmarialucinda.com/transparencia/docs/upand/9/PORTOMED%20ATIVIDADES%20MEDICAS%20LTDA.pdf</t>
  </si>
  <si>
    <t>40.440.176.0001-89</t>
  </si>
  <si>
    <t xml:space="preserve">PODIUMMED ATIVIDADES MEDICAS </t>
  </si>
  <si>
    <t>http://www.hospitalmarialucinda.com/transparencia/docs/upand/9/PODIUMMED%20ATIVIDADES%20MEDICAS%20LTDA.pdf</t>
  </si>
  <si>
    <t>39.917.741.0001-77</t>
  </si>
  <si>
    <t>PRISMAMED ATIVIDADES MEDICAS</t>
  </si>
  <si>
    <t>http://www.hospitalmarialucinda.com/transparencia/docs/upand/9/PRISMAMED%20ATIVIDADES%20MEDICAS%20LTDA.pdf</t>
  </si>
  <si>
    <t>40.407.276.0001-03</t>
  </si>
  <si>
    <t xml:space="preserve">PRONTOMED ATIVIDADES MEDICAS </t>
  </si>
  <si>
    <t>http://www.hospitalmarialucinda.com/transparencia/docs/upand/9/PRONTOMED%20ATIVIDADES%20MEDICAS%20LTDA.pdf</t>
  </si>
  <si>
    <t>39.571.322.0001-26</t>
  </si>
  <si>
    <t xml:space="preserve">PROGRAMAMMED CONSULTAS  MEDICAS </t>
  </si>
  <si>
    <t>http://www.hospitalmarialucinda.com/transparencia/docs/upand/9/PROGRAMAMED%20CONSULTAS%20MEDICAS%20LTDA.pdf</t>
  </si>
  <si>
    <t>17.781.112.0001-20</t>
  </si>
  <si>
    <t xml:space="preserve">A4 ASSESSORIA </t>
  </si>
  <si>
    <t>http://www.hospitalmarialucinda.com/transparencia/docs/upand/9/A4%20ASSESSOARIA%20DE%20SERVI%C3%87O%20MEDICOS%20E%20HOSPITALAR%20LTDA.pdf</t>
  </si>
  <si>
    <t>37.439.061.0001-60</t>
  </si>
  <si>
    <t>OPMEDIC</t>
  </si>
  <si>
    <t>http://www.hospitalmarialucinda.com/transparencia/docs/upand/9/OPMEDIC%20SERVI%C3%87OS%20DE%20SAUDE%20LTDA.pdf</t>
  </si>
  <si>
    <t>22.205.806.0001-59</t>
  </si>
  <si>
    <t xml:space="preserve">MACIEL SERVIÇOS </t>
  </si>
  <si>
    <t>http://www.hospitalmarialucinda.com/transparencia/docs/upand/9/MACIEL%20SERVI%C3%87OS%20DE%20SAUDE%20LTDA.pdf</t>
  </si>
  <si>
    <t>40.924.886.0001-84</t>
  </si>
  <si>
    <t>PREVENTMED ATIVIDADES MÉDICAS LTDA</t>
  </si>
  <si>
    <t>http://www.hospitalmarialucinda.com/transparencia/docs/upand/9/PREVENTMED.pdf</t>
  </si>
  <si>
    <t>41.066.484.0001-59</t>
  </si>
  <si>
    <t>SUPERMED ATIVIDADES</t>
  </si>
  <si>
    <t>http://www.hospitalmarialucinda.com/transparencia/docs/upand/9/SUPERMED%20ATIVIDADES%20MEDICAS%20LTDA%20-%20C%C3%B3pia.pdf</t>
  </si>
  <si>
    <t>37.438.630.0001-52</t>
  </si>
  <si>
    <t>S2 SOLUCOES EM SAUDE LTDA</t>
  </si>
  <si>
    <t>http://www.hospitalmarialucinda.com/transparencia/docs/upand/9/S2%20SOLU%C3%87OES%20EM%20SAUDE%20LTDA.pdf</t>
  </si>
  <si>
    <t>40.967.901.0001-71</t>
  </si>
  <si>
    <t xml:space="preserve">PLATIUNMED ATIVIDADES </t>
  </si>
  <si>
    <t>http://www.hospitalmarialucinda.com/transparencia/docs/upand/9/PLATIUNMED%20ATIVIDADES%20MEDICAS%20LTDA.pdf</t>
  </si>
  <si>
    <t xml:space="preserve">PREVENTMED ATIVIDADES MEDICAS </t>
  </si>
  <si>
    <t>41.477.015.0001-22</t>
  </si>
  <si>
    <t xml:space="preserve">PENTAMED ATIVIDADES MEDICAS LTDA </t>
  </si>
  <si>
    <t>http://www.hospitalmarialucinda.com/transparencia/docs/upand/9/PENTAMED%20ATIVIDADES%20MEDICAS%20LTDA%20-%20C%C3%B3pia.pdf</t>
  </si>
  <si>
    <t>41.088.075.0001-53</t>
  </si>
  <si>
    <t xml:space="preserve">PREMIUMMED ATIVIDADES MEDICAS LTDA </t>
  </si>
  <si>
    <t>http://www.hospitalmarialucinda.com/transparencia/docs/upand/9/PREMIUMMED%20ATIVIDADES%20MEDICAS%20LTDA.pdf</t>
  </si>
  <si>
    <t>40.012.688.0001-44</t>
  </si>
  <si>
    <t xml:space="preserve">SUSANA ANDRADE SERVICOS MEDICOS LTDA </t>
  </si>
  <si>
    <t>http://www.hospitalmarialucinda.com/transparencia/docs/upand/9/SUSANA%20ANDRADE%20SERVI%C3%87OS%20MEDICOS%20LTDA.pdf</t>
  </si>
  <si>
    <t>39.358.831.0001-75</t>
  </si>
  <si>
    <t xml:space="preserve">POSITIVAMED ATIVIDADES MEDICAS </t>
  </si>
  <si>
    <t>http://www.hospitalmarialucinda.com/transparencia/docs/upand/9/POSITIVAMED%20ATIVIDADES%20MEDICASLTDA.pdf</t>
  </si>
  <si>
    <t>41.729.936.0001-35</t>
  </si>
  <si>
    <t xml:space="preserve">A1 ASSESSORIA </t>
  </si>
  <si>
    <t>http://www.hospitalmarialucinda.com/transparencia/docs/upand/9/A1%20ASSESSORIA%20DE%20SERVI%C3%87O%20MEDICOS%20EIRELI.pdf</t>
  </si>
  <si>
    <t>08.654.123.0001-58</t>
  </si>
  <si>
    <t xml:space="preserve">AUDISA </t>
  </si>
  <si>
    <t>http://www.hospitalmarialucinda.com/transparencia/docs/upand/9/AUDISA-mesclado.pdf</t>
  </si>
  <si>
    <t>35.595.016.0001-79</t>
  </si>
  <si>
    <t>SEVERINO GALVAO ME</t>
  </si>
  <si>
    <t>http://www.hospitalmarialucinda.com/transparencia/docs/upand/9/galvao.pdf</t>
  </si>
  <si>
    <t>35.812.044.0001-09</t>
  </si>
  <si>
    <t>PREVMED SERVIÇOS</t>
  </si>
  <si>
    <t>http://www.hospitalmarialucinda.com/transparencia/docs/upand/9/PREVIMED%20SERVI%C3%87OS%20DE%20SAUDE%20LTDA.pdf</t>
  </si>
  <si>
    <t>36.107.865.0001-07</t>
  </si>
  <si>
    <t>CLINICALLY SERVIÇOS MEDICOS LTDA</t>
  </si>
  <si>
    <t>http://www.hospitalmarialucinda.com/transparencia/docs/upand/9/CLINICALLY%20SERVI%C3%87OS%20MEDICOS%20LTDA.pdf</t>
  </si>
  <si>
    <t>42.005.056.0001-89</t>
  </si>
  <si>
    <t xml:space="preserve">PONTOMED ATIVIDADES MEDICAS LTDA </t>
  </si>
  <si>
    <t>http://www.hospitalmarialucinda.com/transparencia/docs/upand/9/PONTOMED%20ATIVIDADES%20MEDICA%20LTDA.pdf</t>
  </si>
  <si>
    <t>42.529.464.0001-30</t>
  </si>
  <si>
    <t>PERFILMED ATIVIDADES MEDICAS LTDA</t>
  </si>
  <si>
    <t>http://www.hospitalmarialucinda.com/transparencia/docs/upand/9/PERFILMED%20ATIVIDADES%20MEDICA%20LTDA.pdf</t>
  </si>
  <si>
    <t>37.803.725.0001-28</t>
  </si>
  <si>
    <t xml:space="preserve">PROMED ATIVIDADES MÉDICAS LTDA </t>
  </si>
  <si>
    <t>http://www.hospitalmarialucinda.com/transparencia/docs/upand/9/PROMED%20ATIVIDADES%20MEDICA%20LTDA.pdf</t>
  </si>
  <si>
    <t>15.839.815.0001-36</t>
  </si>
  <si>
    <t xml:space="preserve">SANDRO MULTISERVIÇOS </t>
  </si>
  <si>
    <t>http://www.hospitalmarialucinda.com/transparencia/docs/upand/9/SANDRO%20MULTISERVI%C3%87OS-mesclado.pdf</t>
  </si>
  <si>
    <t>42.650.869.0001-21</t>
  </si>
  <si>
    <t xml:space="preserve">REBECA CRISTINE TORROES DE ARAUJO XAVIER </t>
  </si>
  <si>
    <t>http://www.hospitalmarialucinda.com/transparencia/docs/upand/9/REBECA.pdf</t>
  </si>
  <si>
    <t>43.314.584.0001-82</t>
  </si>
  <si>
    <t xml:space="preserve">VILAÇA Q VALENÇA SERVIÇOS MEDICOS LTDA </t>
  </si>
  <si>
    <t>http://www.hospitalmarialucinda.com/transparencia/docs/upand/9/VILA%C3%87A.pdf</t>
  </si>
  <si>
    <t>42.908.965/0001-27</t>
  </si>
  <si>
    <t xml:space="preserve">NAATY DE ANDRADE BARBOSA </t>
  </si>
  <si>
    <t>http://www.hospitalmarialucinda.com/transparencia/docs/upand/9/NAATY.pdf</t>
  </si>
  <si>
    <t>34.389.160.0001-96</t>
  </si>
  <si>
    <t xml:space="preserve">JEN SERVIÇOS EM SAÚDE EIRELI </t>
  </si>
  <si>
    <t>http://www.hospitalmarialucinda.com/transparencia/docs/upand/9/JEN%20SAUDE%20EM%20SERVI%C3%87OS.pdf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</si>
</sst>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00"/>
    <numFmt numFmtId="165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0" borderId="1" xfId="2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4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1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4" xfId="1" applyBorder="1" applyAlignment="1" applyProtection="1">
      <alignment vertical="center"/>
      <protection locked="0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1" builtinId="8"/>
    <cellStyle name="Normal" xfId="0" builtinId="0"/>
    <cellStyle name="Separador de milhares" xfId="2" xr:uid="{8779A267-E360-43C1-B8AE-433A686D0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CF2021\13.2%20PCF%20EM%20EXCEL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V - Enviar TC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Planilha1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ospitalmarialucinda.com/transparencia/docs/upand/9/NAATY.pdf" TargetMode="External"/><Relationship Id="rId2" Type="http://schemas.openxmlformats.org/officeDocument/2006/relationships/hyperlink" Target="http://www.hospitalmarialucinda.com/transparencia/docs/upand/9/VILA%C3%87A.pdf" TargetMode="External"/><Relationship Id="rId1" Type="http://schemas.openxmlformats.org/officeDocument/2006/relationships/hyperlink" Target="../../../../priscila.alves/Downloads/contrato%20Rebeca%20Torres%20UPA%20ND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ospitalmarialucinda.com/transparencia/docs/upand/9/JEN%20SAUDE%20EM%20SERVI%C3%87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2E82-D725-4CC0-A5E8-AC7BBB8A656A}">
  <sheetPr>
    <tabColor indexed="13"/>
  </sheetPr>
  <dimension ref="A1:I991"/>
  <sheetViews>
    <sheetView showGridLines="0" tabSelected="1" topLeftCell="B61" zoomScale="80" zoomScaleNormal="80" workbookViewId="0">
      <selection activeCell="H76" sqref="H7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40603</v>
      </c>
      <c r="G2" s="7">
        <v>44218</v>
      </c>
      <c r="H2" s="8">
        <v>6185.24</v>
      </c>
      <c r="I2" s="9" t="s">
        <v>13</v>
      </c>
    </row>
    <row r="3" spans="1:9" ht="21" customHeight="1" x14ac:dyDescent="0.2">
      <c r="A3" s="2">
        <f>IFERROR(VLOOKUP(B3,'[1]DADOS (OCULTAR)'!$P$3:$R$91,3,0),"")</f>
        <v>9767633000528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41401</v>
      </c>
      <c r="G3" s="7">
        <v>44564</v>
      </c>
      <c r="H3" s="8">
        <v>1826.25</v>
      </c>
      <c r="I3" s="9" t="s">
        <v>16</v>
      </c>
    </row>
    <row r="4" spans="1:9" ht="21" customHeight="1" x14ac:dyDescent="0.2">
      <c r="A4" s="2">
        <f>IFERROR(VLOOKUP(B4,'[1]DADOS (OCULTAR)'!$P$3:$R$91,3,0),"")</f>
        <v>9767633000528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43089</v>
      </c>
      <c r="G4" s="7">
        <v>44709</v>
      </c>
      <c r="H4" s="8">
        <v>18916.54</v>
      </c>
      <c r="I4" s="9" t="s">
        <v>19</v>
      </c>
    </row>
    <row r="5" spans="1:9" ht="21" customHeight="1" x14ac:dyDescent="0.2">
      <c r="A5" s="2">
        <f>IFERROR(VLOOKUP(B5,'[1]DADOS (OCULTAR)'!$P$3:$R$91,3,0),"")</f>
        <v>9767633000528</v>
      </c>
      <c r="B5" s="3" t="s">
        <v>9</v>
      </c>
      <c r="C5" s="4" t="s">
        <v>20</v>
      </c>
      <c r="D5" s="5" t="s">
        <v>21</v>
      </c>
      <c r="E5" s="6" t="s">
        <v>12</v>
      </c>
      <c r="F5" s="7">
        <v>42116</v>
      </c>
      <c r="G5" s="7">
        <v>44408</v>
      </c>
      <c r="H5" s="8">
        <v>40557.72</v>
      </c>
      <c r="I5" s="9" t="s">
        <v>22</v>
      </c>
    </row>
    <row r="6" spans="1:9" ht="21" customHeight="1" x14ac:dyDescent="0.2">
      <c r="A6" s="2">
        <f>IFERROR(VLOOKUP(B6,'[1]DADOS (OCULTAR)'!$P$3:$R$91,3,0),"")</f>
        <v>9767633000528</v>
      </c>
      <c r="B6" s="3" t="s">
        <v>9</v>
      </c>
      <c r="C6" s="4" t="s">
        <v>23</v>
      </c>
      <c r="D6" s="5" t="s">
        <v>24</v>
      </c>
      <c r="E6" s="6" t="s">
        <v>12</v>
      </c>
      <c r="F6" s="7">
        <v>42186</v>
      </c>
      <c r="G6" s="7">
        <v>44628</v>
      </c>
      <c r="H6" s="8">
        <v>3690.14</v>
      </c>
      <c r="I6" s="9" t="s">
        <v>25</v>
      </c>
    </row>
    <row r="7" spans="1:9" ht="21" customHeight="1" x14ac:dyDescent="0.2">
      <c r="A7" s="2">
        <f>IFERROR(VLOOKUP(B7,'[1]DADOS (OCULTAR)'!$P$3:$R$91,3,0),"")</f>
        <v>9767633000528</v>
      </c>
      <c r="B7" s="3" t="s">
        <v>9</v>
      </c>
      <c r="C7" s="4" t="s">
        <v>26</v>
      </c>
      <c r="D7" s="5" t="s">
        <v>27</v>
      </c>
      <c r="E7" s="6" t="s">
        <v>12</v>
      </c>
      <c r="F7" s="7">
        <v>42180</v>
      </c>
      <c r="G7" s="7">
        <v>44470</v>
      </c>
      <c r="H7" s="8">
        <v>2684.41</v>
      </c>
      <c r="I7" s="9" t="s">
        <v>28</v>
      </c>
    </row>
    <row r="8" spans="1:9" ht="21" customHeight="1" x14ac:dyDescent="0.2">
      <c r="A8" s="2">
        <f>IFERROR(VLOOKUP(B8,'[1]DADOS (OCULTAR)'!$P$3:$R$91,3,0),"")</f>
        <v>9767633000528</v>
      </c>
      <c r="B8" s="3" t="s">
        <v>9</v>
      </c>
      <c r="C8" s="4" t="s">
        <v>29</v>
      </c>
      <c r="D8" s="5" t="s">
        <v>30</v>
      </c>
      <c r="E8" s="6" t="s">
        <v>12</v>
      </c>
      <c r="F8" s="7">
        <v>40603</v>
      </c>
      <c r="G8" s="7">
        <v>44628</v>
      </c>
      <c r="H8" s="8">
        <v>1282.5</v>
      </c>
      <c r="I8" s="9" t="s">
        <v>31</v>
      </c>
    </row>
    <row r="9" spans="1:9" ht="21" customHeight="1" x14ac:dyDescent="0.2">
      <c r="A9" s="2">
        <f>IFERROR(VLOOKUP(B9,'[1]DADOS (OCULTAR)'!$P$3:$R$91,3,0),"")</f>
        <v>9767633000528</v>
      </c>
      <c r="B9" s="3" t="s">
        <v>9</v>
      </c>
      <c r="C9" s="4" t="s">
        <v>32</v>
      </c>
      <c r="D9" s="5" t="s">
        <v>33</v>
      </c>
      <c r="E9" s="6" t="s">
        <v>12</v>
      </c>
      <c r="F9" s="7">
        <v>40599</v>
      </c>
      <c r="G9" s="7">
        <v>44621</v>
      </c>
      <c r="H9" s="8">
        <v>752.23</v>
      </c>
      <c r="I9" s="9" t="s">
        <v>34</v>
      </c>
    </row>
    <row r="10" spans="1:9" ht="21" customHeight="1" x14ac:dyDescent="0.2">
      <c r="A10" s="2">
        <f>IFERROR(VLOOKUP(B10,'[1]DADOS (OCULTAR)'!$P$3:$R$91,3,0),"")</f>
        <v>9767633000528</v>
      </c>
      <c r="B10" s="3" t="s">
        <v>9</v>
      </c>
      <c r="C10" s="4" t="s">
        <v>35</v>
      </c>
      <c r="D10" s="5" t="s">
        <v>36</v>
      </c>
      <c r="E10" s="6" t="s">
        <v>12</v>
      </c>
      <c r="F10" s="7">
        <v>40533</v>
      </c>
      <c r="G10" s="7">
        <v>44813</v>
      </c>
      <c r="H10" s="8">
        <v>13711.55</v>
      </c>
      <c r="I10" s="9" t="s">
        <v>37</v>
      </c>
    </row>
    <row r="11" spans="1:9" ht="21" customHeight="1" x14ac:dyDescent="0.2">
      <c r="A11" s="2">
        <f>IFERROR(VLOOKUP(B11,'[1]DADOS (OCULTAR)'!$P$3:$R$91,3,0),"")</f>
        <v>9767633000528</v>
      </c>
      <c r="B11" s="3" t="s">
        <v>9</v>
      </c>
      <c r="C11" s="4" t="s">
        <v>38</v>
      </c>
      <c r="D11" s="5" t="s">
        <v>39</v>
      </c>
      <c r="E11" s="6" t="s">
        <v>12</v>
      </c>
      <c r="F11" s="7">
        <v>42199</v>
      </c>
      <c r="G11" s="7">
        <v>44752</v>
      </c>
      <c r="H11" s="8">
        <v>110</v>
      </c>
      <c r="I11" s="9" t="s">
        <v>40</v>
      </c>
    </row>
    <row r="12" spans="1:9" ht="21" customHeight="1" x14ac:dyDescent="0.2">
      <c r="A12" s="2">
        <f>IFERROR(VLOOKUP(B12,'[1]DADOS (OCULTAR)'!$P$3:$R$91,3,0),"")</f>
        <v>9767633000528</v>
      </c>
      <c r="B12" s="3" t="s">
        <v>9</v>
      </c>
      <c r="C12" s="4" t="s">
        <v>41</v>
      </c>
      <c r="D12" s="5" t="s">
        <v>42</v>
      </c>
      <c r="E12" s="6" t="s">
        <v>43</v>
      </c>
      <c r="F12" s="7">
        <v>42326</v>
      </c>
      <c r="G12" s="7">
        <v>44318</v>
      </c>
      <c r="H12" s="8">
        <v>861</v>
      </c>
      <c r="I12" s="9" t="s">
        <v>44</v>
      </c>
    </row>
    <row r="13" spans="1:9" ht="21" customHeight="1" x14ac:dyDescent="0.2">
      <c r="A13" s="2">
        <f>IFERROR(VLOOKUP(B13,'[1]DADOS (OCULTAR)'!$P$3:$R$91,3,0),"")</f>
        <v>9767633000528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43671</v>
      </c>
      <c r="G13" s="7">
        <v>44767</v>
      </c>
      <c r="H13" s="8">
        <v>689.79</v>
      </c>
      <c r="I13" s="9" t="s">
        <v>47</v>
      </c>
    </row>
    <row r="14" spans="1:9" ht="21" customHeight="1" x14ac:dyDescent="0.2">
      <c r="A14" s="2">
        <f>IFERROR(VLOOKUP(B14,'[1]DADOS (OCULTAR)'!$P$3:$R$91,3,0),"")</f>
        <v>9767633000528</v>
      </c>
      <c r="B14" s="3" t="s">
        <v>9</v>
      </c>
      <c r="C14" s="4" t="s">
        <v>48</v>
      </c>
      <c r="D14" s="5" t="s">
        <v>49</v>
      </c>
      <c r="E14" s="6" t="s">
        <v>12</v>
      </c>
      <c r="F14" s="7">
        <v>41883</v>
      </c>
      <c r="G14" s="7">
        <v>44563</v>
      </c>
      <c r="H14" s="8">
        <v>1110.5999999999999</v>
      </c>
      <c r="I14" s="9" t="s">
        <v>50</v>
      </c>
    </row>
    <row r="15" spans="1:9" ht="21" customHeight="1" x14ac:dyDescent="0.2">
      <c r="A15" s="2">
        <f>IFERROR(VLOOKUP(B15,'[1]DADOS (OCULTAR)'!$P$3:$R$91,3,0),"")</f>
        <v>9767633000528</v>
      </c>
      <c r="B15" s="3" t="s">
        <v>9</v>
      </c>
      <c r="C15" s="4" t="s">
        <v>45</v>
      </c>
      <c r="D15" s="5" t="s">
        <v>46</v>
      </c>
      <c r="E15" s="6" t="s">
        <v>12</v>
      </c>
      <c r="F15" s="7">
        <v>42837</v>
      </c>
      <c r="G15" s="7">
        <v>44767</v>
      </c>
      <c r="H15" s="8">
        <v>45996.51</v>
      </c>
      <c r="I15" s="9" t="s">
        <v>47</v>
      </c>
    </row>
    <row r="16" spans="1:9" ht="21" customHeight="1" x14ac:dyDescent="0.2">
      <c r="A16" s="2">
        <f>IFERROR(VLOOKUP(B16,'[1]DADOS (OCULTAR)'!$P$3:$R$91,3,0),"")</f>
        <v>9767633000528</v>
      </c>
      <c r="B16" s="3" t="s">
        <v>9</v>
      </c>
      <c r="C16" s="4" t="s">
        <v>45</v>
      </c>
      <c r="D16" s="5" t="s">
        <v>46</v>
      </c>
      <c r="E16" s="6" t="s">
        <v>12</v>
      </c>
      <c r="F16" s="7">
        <v>43671</v>
      </c>
      <c r="G16" s="7">
        <v>44767</v>
      </c>
      <c r="H16" s="8">
        <v>29552.38</v>
      </c>
      <c r="I16" s="9" t="s">
        <v>47</v>
      </c>
    </row>
    <row r="17" spans="1:9" ht="21" customHeight="1" x14ac:dyDescent="0.2">
      <c r="A17" s="2">
        <f>IFERROR(VLOOKUP(B17,'[1]DADOS (OCULTAR)'!$P$3:$R$91,3,0),"")</f>
        <v>9767633000528</v>
      </c>
      <c r="B17" s="3" t="s">
        <v>9</v>
      </c>
      <c r="C17" s="4" t="s">
        <v>51</v>
      </c>
      <c r="D17" s="5" t="s">
        <v>52</v>
      </c>
      <c r="E17" s="6" t="s">
        <v>12</v>
      </c>
      <c r="F17" s="7">
        <v>40603</v>
      </c>
      <c r="G17" s="7">
        <v>44621</v>
      </c>
      <c r="H17" s="8">
        <v>1750</v>
      </c>
      <c r="I17" s="9" t="s">
        <v>53</v>
      </c>
    </row>
    <row r="18" spans="1:9" ht="21" customHeight="1" x14ac:dyDescent="0.2">
      <c r="A18" s="2">
        <f>IFERROR(VLOOKUP(B18,'[1]DADOS (OCULTAR)'!$P$3:$R$91,3,0),"")</f>
        <v>9767633000528</v>
      </c>
      <c r="B18" s="3" t="s">
        <v>9</v>
      </c>
      <c r="C18" s="4" t="s">
        <v>54</v>
      </c>
      <c r="D18" s="5" t="s">
        <v>55</v>
      </c>
      <c r="E18" s="6" t="s">
        <v>12</v>
      </c>
      <c r="F18" s="7">
        <v>41000</v>
      </c>
      <c r="G18" s="7">
        <v>44652</v>
      </c>
      <c r="H18" s="8">
        <v>1584.5</v>
      </c>
      <c r="I18" s="9" t="s">
        <v>56</v>
      </c>
    </row>
    <row r="19" spans="1:9" ht="21" customHeight="1" x14ac:dyDescent="0.2">
      <c r="A19" s="2">
        <f>IFERROR(VLOOKUP(B19,'[1]DADOS (OCULTAR)'!$P$3:$R$91,3,0),"")</f>
        <v>9767633000528</v>
      </c>
      <c r="B19" s="3" t="s">
        <v>9</v>
      </c>
      <c r="C19" s="4" t="s">
        <v>57</v>
      </c>
      <c r="D19" s="5" t="s">
        <v>58</v>
      </c>
      <c r="E19" s="6" t="s">
        <v>12</v>
      </c>
      <c r="F19" s="7">
        <v>42461</v>
      </c>
      <c r="G19" s="7">
        <v>44621</v>
      </c>
      <c r="H19" s="8">
        <v>3498</v>
      </c>
      <c r="I19" s="9" t="s">
        <v>59</v>
      </c>
    </row>
    <row r="20" spans="1:9" ht="21" customHeight="1" x14ac:dyDescent="0.2">
      <c r="A20" s="2">
        <f>IFERROR(VLOOKUP(B20,'[1]DADOS (OCULTAR)'!$P$3:$R$91,3,0),"")</f>
        <v>9767633000528</v>
      </c>
      <c r="B20" s="3" t="s">
        <v>9</v>
      </c>
      <c r="C20" s="4" t="s">
        <v>60</v>
      </c>
      <c r="D20" s="5" t="s">
        <v>61</v>
      </c>
      <c r="E20" s="6" t="s">
        <v>12</v>
      </c>
      <c r="F20" s="7">
        <v>40674</v>
      </c>
      <c r="G20" s="7">
        <v>44562</v>
      </c>
      <c r="H20" s="8">
        <v>488.86</v>
      </c>
      <c r="I20" s="9" t="s">
        <v>62</v>
      </c>
    </row>
    <row r="21" spans="1:9" ht="21" customHeight="1" x14ac:dyDescent="0.2">
      <c r="A21" s="2">
        <f>IFERROR(VLOOKUP(B21,'[1]DADOS (OCULTAR)'!$P$3:$R$91,3,0),"")</f>
        <v>9767633000528</v>
      </c>
      <c r="B21" s="3" t="s">
        <v>9</v>
      </c>
      <c r="C21" s="4" t="s">
        <v>63</v>
      </c>
      <c r="D21" s="5" t="s">
        <v>64</v>
      </c>
      <c r="E21" s="6" t="s">
        <v>43</v>
      </c>
      <c r="F21" s="7">
        <v>40899</v>
      </c>
      <c r="G21" s="7">
        <v>44562</v>
      </c>
      <c r="H21" s="8">
        <v>300</v>
      </c>
      <c r="I21" s="9" t="s">
        <v>65</v>
      </c>
    </row>
    <row r="22" spans="1:9" ht="21" customHeight="1" x14ac:dyDescent="0.2">
      <c r="A22" s="2">
        <f>IFERROR(VLOOKUP(B22,'[1]DADOS (OCULTAR)'!$P$3:$R$91,3,0),"")</f>
        <v>9767633000528</v>
      </c>
      <c r="B22" s="3" t="s">
        <v>9</v>
      </c>
      <c r="C22" s="4" t="s">
        <v>66</v>
      </c>
      <c r="D22" s="5" t="s">
        <v>67</v>
      </c>
      <c r="E22" s="6" t="s">
        <v>12</v>
      </c>
      <c r="F22" s="7">
        <v>43880</v>
      </c>
      <c r="G22" s="7">
        <v>44246</v>
      </c>
      <c r="H22" s="8">
        <v>3450</v>
      </c>
      <c r="I22" s="9" t="s">
        <v>68</v>
      </c>
    </row>
    <row r="23" spans="1:9" ht="21" customHeight="1" x14ac:dyDescent="0.2">
      <c r="A23" s="2">
        <f>IFERROR(VLOOKUP(B23,'[1]DADOS (OCULTAR)'!$P$3:$R$91,3,0),"")</f>
        <v>9767633000528</v>
      </c>
      <c r="B23" s="3" t="s">
        <v>9</v>
      </c>
      <c r="C23" s="4" t="s">
        <v>69</v>
      </c>
      <c r="D23" s="5" t="s">
        <v>70</v>
      </c>
      <c r="E23" s="6" t="s">
        <v>12</v>
      </c>
      <c r="F23" s="7">
        <v>42095</v>
      </c>
      <c r="G23" s="7">
        <v>44470</v>
      </c>
      <c r="H23" s="8">
        <v>770.98</v>
      </c>
      <c r="I23" s="9" t="s">
        <v>71</v>
      </c>
    </row>
    <row r="24" spans="1:9" ht="21" customHeight="1" x14ac:dyDescent="0.2">
      <c r="A24" s="2">
        <f>IFERROR(VLOOKUP(B24,'[1]DADOS (OCULTAR)'!$P$3:$R$91,3,0),"")</f>
        <v>9767633000528</v>
      </c>
      <c r="B24" s="3" t="s">
        <v>9</v>
      </c>
      <c r="C24" s="4" t="s">
        <v>72</v>
      </c>
      <c r="D24" s="5" t="s">
        <v>73</v>
      </c>
      <c r="E24" s="6" t="s">
        <v>12</v>
      </c>
      <c r="F24" s="7">
        <v>41018</v>
      </c>
      <c r="G24" s="7">
        <v>44670</v>
      </c>
      <c r="H24" s="8">
        <v>2405</v>
      </c>
      <c r="I24" s="9" t="s">
        <v>74</v>
      </c>
    </row>
    <row r="25" spans="1:9" ht="21" customHeight="1" x14ac:dyDescent="0.2">
      <c r="A25" s="2">
        <f>IFERROR(VLOOKUP(B25,'[1]DADOS (OCULTAR)'!$P$3:$R$91,3,0),"")</f>
        <v>9767633000528</v>
      </c>
      <c r="B25" s="3" t="s">
        <v>9</v>
      </c>
      <c r="C25" s="4" t="s">
        <v>75</v>
      </c>
      <c r="D25" s="5" t="s">
        <v>76</v>
      </c>
      <c r="E25" s="6" t="s">
        <v>12</v>
      </c>
      <c r="F25" s="7">
        <v>40576</v>
      </c>
      <c r="G25" s="7">
        <v>44774</v>
      </c>
      <c r="H25" s="8">
        <v>300</v>
      </c>
      <c r="I25" s="9" t="s">
        <v>77</v>
      </c>
    </row>
    <row r="26" spans="1:9" ht="21" customHeight="1" x14ac:dyDescent="0.2">
      <c r="A26" s="2">
        <f>IFERROR(VLOOKUP(B26,'[1]DADOS (OCULTAR)'!$P$3:$R$91,3,0),"")</f>
        <v>9767633000528</v>
      </c>
      <c r="B26" s="3" t="s">
        <v>9</v>
      </c>
      <c r="C26" s="4" t="s">
        <v>78</v>
      </c>
      <c r="D26" s="5" t="s">
        <v>79</v>
      </c>
      <c r="E26" s="6" t="s">
        <v>80</v>
      </c>
      <c r="F26" s="7">
        <v>40576</v>
      </c>
      <c r="G26" s="7">
        <v>44682</v>
      </c>
      <c r="H26" s="8">
        <v>4597.53</v>
      </c>
      <c r="I26" s="9" t="s">
        <v>81</v>
      </c>
    </row>
    <row r="27" spans="1:9" ht="21" customHeight="1" x14ac:dyDescent="0.2">
      <c r="A27" s="2">
        <f>IFERROR(VLOOKUP(B27,'[1]DADOS (OCULTAR)'!$P$3:$R$91,3,0),"")</f>
        <v>9767633000528</v>
      </c>
      <c r="B27" s="3" t="s">
        <v>9</v>
      </c>
      <c r="C27" s="4" t="s">
        <v>82</v>
      </c>
      <c r="D27" s="5" t="s">
        <v>83</v>
      </c>
      <c r="E27" s="6" t="s">
        <v>12</v>
      </c>
      <c r="F27" s="7">
        <v>43633</v>
      </c>
      <c r="G27" s="7">
        <v>44379</v>
      </c>
      <c r="H27" s="8">
        <v>2417</v>
      </c>
      <c r="I27" s="9" t="s">
        <v>84</v>
      </c>
    </row>
    <row r="28" spans="1:9" ht="21" customHeight="1" x14ac:dyDescent="0.2">
      <c r="A28" s="2">
        <f>IFERROR(VLOOKUP(B28,'[1]DADOS (OCULTAR)'!$P$3:$R$91,3,0),"")</f>
        <v>9767633000528</v>
      </c>
      <c r="B28" s="3" t="s">
        <v>9</v>
      </c>
      <c r="C28" s="4" t="s">
        <v>85</v>
      </c>
      <c r="D28" s="5" t="s">
        <v>86</v>
      </c>
      <c r="E28" s="6" t="s">
        <v>12</v>
      </c>
      <c r="F28" s="7">
        <v>43616</v>
      </c>
      <c r="G28" s="7">
        <v>44562</v>
      </c>
      <c r="H28" s="8">
        <v>1200</v>
      </c>
      <c r="I28" s="9" t="s">
        <v>87</v>
      </c>
    </row>
    <row r="29" spans="1:9" ht="21" customHeight="1" x14ac:dyDescent="0.2">
      <c r="A29" s="2">
        <f>IFERROR(VLOOKUP(B29,'[1]DADOS (OCULTAR)'!$P$3:$R$91,3,0),"")</f>
        <v>9767633000528</v>
      </c>
      <c r="B29" s="3" t="s">
        <v>9</v>
      </c>
      <c r="C29" s="4" t="s">
        <v>88</v>
      </c>
      <c r="D29" s="5" t="s">
        <v>89</v>
      </c>
      <c r="E29" s="6" t="s">
        <v>12</v>
      </c>
      <c r="F29" s="7">
        <v>43882</v>
      </c>
      <c r="G29" s="7">
        <v>44562</v>
      </c>
      <c r="H29" s="8">
        <v>340</v>
      </c>
      <c r="I29" s="9" t="s">
        <v>90</v>
      </c>
    </row>
    <row r="30" spans="1:9" ht="21" customHeight="1" x14ac:dyDescent="0.2">
      <c r="A30" s="2">
        <f>IFERROR(VLOOKUP(B30,'[1]DADOS (OCULTAR)'!$P$3:$R$91,3,0),"")</f>
        <v>9767633000528</v>
      </c>
      <c r="B30" s="3" t="s">
        <v>9</v>
      </c>
      <c r="C30" s="4" t="s">
        <v>91</v>
      </c>
      <c r="D30" s="5" t="s">
        <v>92</v>
      </c>
      <c r="E30" s="6" t="s">
        <v>43</v>
      </c>
      <c r="F30" s="7">
        <v>43943</v>
      </c>
      <c r="G30" s="7">
        <v>44308</v>
      </c>
      <c r="H30" s="8">
        <v>104.87</v>
      </c>
      <c r="I30" s="9" t="s">
        <v>93</v>
      </c>
    </row>
    <row r="31" spans="1:9" ht="21" customHeight="1" x14ac:dyDescent="0.2">
      <c r="A31" s="2">
        <f>IFERROR(VLOOKUP(B31,'[1]DADOS (OCULTAR)'!$P$3:$R$91,3,0),"")</f>
        <v>9767633000528</v>
      </c>
      <c r="B31" s="3" t="s">
        <v>9</v>
      </c>
      <c r="C31" s="4" t="s">
        <v>94</v>
      </c>
      <c r="D31" s="5" t="s">
        <v>95</v>
      </c>
      <c r="E31" s="6" t="s">
        <v>12</v>
      </c>
      <c r="F31" s="7">
        <v>44068</v>
      </c>
      <c r="G31" s="7">
        <v>44252</v>
      </c>
      <c r="H31" s="8">
        <v>1748</v>
      </c>
      <c r="I31" s="9" t="s">
        <v>96</v>
      </c>
    </row>
    <row r="32" spans="1:9" ht="21" customHeight="1" x14ac:dyDescent="0.2">
      <c r="A32" s="2">
        <f>IFERROR(VLOOKUP(B32,'[1]DADOS (OCULTAR)'!$P$3:$R$91,3,0),"")</f>
        <v>9767633000528</v>
      </c>
      <c r="B32" s="3" t="s">
        <v>9</v>
      </c>
      <c r="C32" s="4" t="s">
        <v>97</v>
      </c>
      <c r="D32" s="5" t="s">
        <v>98</v>
      </c>
      <c r="E32" s="6" t="s">
        <v>12</v>
      </c>
      <c r="F32" s="7">
        <v>43866</v>
      </c>
      <c r="G32" s="7">
        <v>44597</v>
      </c>
      <c r="H32" s="8">
        <v>1577.74</v>
      </c>
      <c r="I32" s="9" t="s">
        <v>99</v>
      </c>
    </row>
    <row r="33" spans="1:9" ht="21" customHeight="1" x14ac:dyDescent="0.2">
      <c r="A33" s="2">
        <f>IFERROR(VLOOKUP(B33,'[1]DADOS (OCULTAR)'!$P$3:$R$91,3,0),"")</f>
        <v>9767633000528</v>
      </c>
      <c r="B33" s="3" t="s">
        <v>9</v>
      </c>
      <c r="C33" s="4" t="s">
        <v>100</v>
      </c>
      <c r="D33" s="5" t="s">
        <v>101</v>
      </c>
      <c r="E33" s="6" t="s">
        <v>12</v>
      </c>
      <c r="F33" s="7">
        <v>43314</v>
      </c>
      <c r="G33" s="7">
        <v>44742</v>
      </c>
      <c r="H33" s="8">
        <v>1000</v>
      </c>
      <c r="I33" s="9" t="s">
        <v>102</v>
      </c>
    </row>
    <row r="34" spans="1:9" ht="21" customHeight="1" x14ac:dyDescent="0.2">
      <c r="A34" s="2">
        <f>IFERROR(VLOOKUP(B34,'[1]DADOS (OCULTAR)'!$P$3:$R$91,3,0),"")</f>
        <v>9767633000528</v>
      </c>
      <c r="B34" s="3" t="s">
        <v>9</v>
      </c>
      <c r="C34" s="4" t="s">
        <v>103</v>
      </c>
      <c r="D34" s="5" t="s">
        <v>104</v>
      </c>
      <c r="E34" s="6" t="s">
        <v>12</v>
      </c>
      <c r="F34" s="7">
        <v>42736</v>
      </c>
      <c r="G34" s="7">
        <v>44562</v>
      </c>
      <c r="H34" s="8">
        <v>950</v>
      </c>
      <c r="I34" s="9" t="s">
        <v>105</v>
      </c>
    </row>
    <row r="35" spans="1:9" ht="21" customHeight="1" x14ac:dyDescent="0.2">
      <c r="A35" s="2">
        <f>IFERROR(VLOOKUP(B35,'[1]DADOS (OCULTAR)'!$P$3:$R$91,3,0),"")</f>
        <v>9767633000528</v>
      </c>
      <c r="B35" s="3" t="s">
        <v>9</v>
      </c>
      <c r="C35" s="4" t="s">
        <v>106</v>
      </c>
      <c r="D35" s="5" t="s">
        <v>107</v>
      </c>
      <c r="E35" s="6" t="s">
        <v>12</v>
      </c>
      <c r="F35" s="7">
        <v>43614</v>
      </c>
      <c r="G35" s="7">
        <v>44345</v>
      </c>
      <c r="H35" s="8">
        <v>1000</v>
      </c>
      <c r="I35" s="9" t="s">
        <v>108</v>
      </c>
    </row>
    <row r="36" spans="1:9" ht="21" customHeight="1" x14ac:dyDescent="0.2">
      <c r="A36" s="2">
        <f>IFERROR(VLOOKUP(B36,'[1]DADOS (OCULTAR)'!$P$3:$R$91,3,0),"")</f>
        <v>9767633000528</v>
      </c>
      <c r="B36" s="3" t="s">
        <v>9</v>
      </c>
      <c r="C36" s="4" t="s">
        <v>109</v>
      </c>
      <c r="D36" s="5" t="s">
        <v>110</v>
      </c>
      <c r="E36" s="6" t="s">
        <v>12</v>
      </c>
      <c r="F36" s="7">
        <v>43101</v>
      </c>
      <c r="G36" s="7">
        <v>44562</v>
      </c>
      <c r="H36" s="8">
        <v>849.13</v>
      </c>
      <c r="I36" s="9" t="s">
        <v>111</v>
      </c>
    </row>
    <row r="37" spans="1:9" ht="21" customHeight="1" x14ac:dyDescent="0.2">
      <c r="A37" s="2">
        <f>IFERROR(VLOOKUP(B37,'[1]DADOS (OCULTAR)'!$P$3:$R$91,3,0),"")</f>
        <v>9767633000528</v>
      </c>
      <c r="B37" s="3" t="s">
        <v>9</v>
      </c>
      <c r="C37" s="4" t="s">
        <v>112</v>
      </c>
      <c r="D37" s="5" t="s">
        <v>113</v>
      </c>
      <c r="E37" s="6" t="s">
        <v>12</v>
      </c>
      <c r="F37" s="7">
        <v>43525</v>
      </c>
      <c r="G37" s="7">
        <v>44256</v>
      </c>
      <c r="H37" s="8">
        <v>862.63</v>
      </c>
      <c r="I37" s="9" t="s">
        <v>114</v>
      </c>
    </row>
    <row r="38" spans="1:9" ht="21" customHeight="1" x14ac:dyDescent="0.2">
      <c r="A38" s="2">
        <f>IFERROR(VLOOKUP(B38,'[1]DADOS (OCULTAR)'!$P$3:$R$91,3,0),"")</f>
        <v>9767633000528</v>
      </c>
      <c r="B38" s="3" t="s">
        <v>9</v>
      </c>
      <c r="C38" s="4" t="s">
        <v>112</v>
      </c>
      <c r="D38" s="5" t="s">
        <v>113</v>
      </c>
      <c r="E38" s="6" t="s">
        <v>12</v>
      </c>
      <c r="F38" s="7">
        <v>43526</v>
      </c>
      <c r="G38" s="7">
        <v>44257</v>
      </c>
      <c r="H38" s="8">
        <v>4599.68</v>
      </c>
      <c r="I38" s="9" t="s">
        <v>114</v>
      </c>
    </row>
    <row r="39" spans="1:9" ht="21" customHeight="1" x14ac:dyDescent="0.2">
      <c r="A39" s="2">
        <f>IFERROR(VLOOKUP(B39,'[1]DADOS (OCULTAR)'!$P$3:$R$91,3,0),"")</f>
        <v>9767633000528</v>
      </c>
      <c r="B39" s="3" t="s">
        <v>9</v>
      </c>
      <c r="C39" s="4" t="s">
        <v>115</v>
      </c>
      <c r="D39" s="5" t="s">
        <v>116</v>
      </c>
      <c r="E39" s="6" t="s">
        <v>12</v>
      </c>
      <c r="F39" s="7">
        <v>43556</v>
      </c>
      <c r="G39" s="7">
        <v>44440</v>
      </c>
      <c r="H39" s="8">
        <v>800</v>
      </c>
      <c r="I39" s="9" t="s">
        <v>117</v>
      </c>
    </row>
    <row r="40" spans="1:9" ht="21" customHeight="1" x14ac:dyDescent="0.2">
      <c r="A40" s="2">
        <f>IFERROR(VLOOKUP(B40,'[1]DADOS (OCULTAR)'!$P$3:$R$91,3,0),"")</f>
        <v>9767633000528</v>
      </c>
      <c r="B40" s="3" t="s">
        <v>9</v>
      </c>
      <c r="C40" s="4" t="s">
        <v>118</v>
      </c>
      <c r="D40" s="5" t="s">
        <v>119</v>
      </c>
      <c r="E40" s="6" t="s">
        <v>12</v>
      </c>
      <c r="F40" s="7">
        <v>43497</v>
      </c>
      <c r="G40" s="7">
        <v>44593</v>
      </c>
      <c r="H40" s="8">
        <v>861.24</v>
      </c>
      <c r="I40" s="9" t="s">
        <v>120</v>
      </c>
    </row>
    <row r="41" spans="1:9" ht="21" customHeight="1" x14ac:dyDescent="0.2">
      <c r="A41" s="2">
        <f>IFERROR(VLOOKUP(B41,'[1]DADOS (OCULTAR)'!$P$3:$R$91,3,0),"")</f>
        <v>9767633000528</v>
      </c>
      <c r="B41" s="3" t="s">
        <v>9</v>
      </c>
      <c r="C41" s="4" t="s">
        <v>121</v>
      </c>
      <c r="D41" s="5" t="s">
        <v>122</v>
      </c>
      <c r="E41" s="6" t="s">
        <v>123</v>
      </c>
      <c r="F41" s="7">
        <v>43829</v>
      </c>
      <c r="G41" s="7">
        <v>44561</v>
      </c>
      <c r="H41" s="8">
        <v>3300</v>
      </c>
      <c r="I41" s="9" t="s">
        <v>124</v>
      </c>
    </row>
    <row r="42" spans="1:9" ht="21" customHeight="1" x14ac:dyDescent="0.2">
      <c r="A42" s="2">
        <f>IFERROR(VLOOKUP(B42,'[1]DADOS (OCULTAR)'!$P$3:$R$91,3,0),"")</f>
        <v>9767633000528</v>
      </c>
      <c r="B42" s="3" t="s">
        <v>9</v>
      </c>
      <c r="C42" s="4" t="s">
        <v>125</v>
      </c>
      <c r="D42" s="5" t="s">
        <v>126</v>
      </c>
      <c r="E42" s="6" t="s">
        <v>12</v>
      </c>
      <c r="F42" s="7">
        <v>44197</v>
      </c>
      <c r="G42" s="7">
        <v>44561</v>
      </c>
      <c r="H42" s="8">
        <v>2394.75</v>
      </c>
      <c r="I42" s="9" t="s">
        <v>127</v>
      </c>
    </row>
    <row r="43" spans="1:9" ht="21" customHeight="1" x14ac:dyDescent="0.2">
      <c r="A43" s="2">
        <f>IFERROR(VLOOKUP(B43,'[1]DADOS (OCULTAR)'!$P$3:$R$91,3,0),"")</f>
        <v>9767633000528</v>
      </c>
      <c r="B43" s="3" t="s">
        <v>9</v>
      </c>
      <c r="C43" s="4" t="s">
        <v>128</v>
      </c>
      <c r="D43" s="5" t="s">
        <v>129</v>
      </c>
      <c r="E43" s="6" t="s">
        <v>12</v>
      </c>
      <c r="F43" s="10">
        <v>44197</v>
      </c>
      <c r="G43" s="10">
        <v>44347</v>
      </c>
      <c r="H43" s="8">
        <v>4000</v>
      </c>
      <c r="I43" s="9" t="s">
        <v>130</v>
      </c>
    </row>
    <row r="44" spans="1:9" ht="21" customHeight="1" x14ac:dyDescent="0.2">
      <c r="A44" s="2">
        <f>IFERROR(VLOOKUP(B44,'[1]DADOS (OCULTAR)'!$P$3:$R$91,3,0),"")</f>
        <v>9767633000528</v>
      </c>
      <c r="B44" s="3" t="s">
        <v>9</v>
      </c>
      <c r="C44" s="4" t="s">
        <v>131</v>
      </c>
      <c r="D44" s="5" t="s">
        <v>132</v>
      </c>
      <c r="E44" s="6" t="s">
        <v>12</v>
      </c>
      <c r="F44" s="10">
        <v>44197</v>
      </c>
      <c r="G44" s="10">
        <v>44561</v>
      </c>
      <c r="H44" s="8">
        <v>9156.32</v>
      </c>
      <c r="I44" s="9" t="s">
        <v>133</v>
      </c>
    </row>
    <row r="45" spans="1:9" ht="21" customHeight="1" x14ac:dyDescent="0.2">
      <c r="A45" s="2">
        <f>IFERROR(VLOOKUP(B45,'[1]DADOS (OCULTAR)'!$P$3:$R$91,3,0),"")</f>
        <v>9767633000528</v>
      </c>
      <c r="B45" s="3" t="s">
        <v>9</v>
      </c>
      <c r="C45" s="4" t="s">
        <v>134</v>
      </c>
      <c r="D45" s="5" t="s">
        <v>135</v>
      </c>
      <c r="E45" s="6" t="s">
        <v>12</v>
      </c>
      <c r="F45" s="10">
        <v>44197</v>
      </c>
      <c r="G45" s="10">
        <v>44561</v>
      </c>
      <c r="H45" s="8">
        <v>916.33</v>
      </c>
      <c r="I45" s="9" t="s">
        <v>136</v>
      </c>
    </row>
    <row r="46" spans="1:9" ht="21" customHeight="1" x14ac:dyDescent="0.2">
      <c r="A46" s="2">
        <f>IFERROR(VLOOKUP(B46,'[1]DADOS (OCULTAR)'!$P$3:$R$91,3,0),"")</f>
        <v>9767633000528</v>
      </c>
      <c r="B46" s="3" t="s">
        <v>9</v>
      </c>
      <c r="C46" s="4" t="s">
        <v>137</v>
      </c>
      <c r="D46" s="5" t="s">
        <v>138</v>
      </c>
      <c r="E46" s="6" t="s">
        <v>12</v>
      </c>
      <c r="F46" s="10">
        <v>44197</v>
      </c>
      <c r="G46" s="10">
        <v>44561</v>
      </c>
      <c r="H46" s="8">
        <v>2300</v>
      </c>
      <c r="I46" s="9" t="s">
        <v>139</v>
      </c>
    </row>
    <row r="47" spans="1:9" ht="21" customHeight="1" x14ac:dyDescent="0.2">
      <c r="A47" s="2">
        <f>IFERROR(VLOOKUP(B47,'[1]DADOS (OCULTAR)'!$P$3:$R$91,3,0),"")</f>
        <v>9767633000528</v>
      </c>
      <c r="B47" s="3" t="s">
        <v>9</v>
      </c>
      <c r="C47" s="4" t="s">
        <v>140</v>
      </c>
      <c r="D47" s="5" t="s">
        <v>141</v>
      </c>
      <c r="E47" s="6" t="s">
        <v>12</v>
      </c>
      <c r="F47" s="10">
        <v>44197</v>
      </c>
      <c r="G47" s="10">
        <v>44561</v>
      </c>
      <c r="H47" s="8">
        <v>9000</v>
      </c>
      <c r="I47" s="9" t="s">
        <v>142</v>
      </c>
    </row>
    <row r="48" spans="1:9" ht="21" customHeight="1" x14ac:dyDescent="0.2">
      <c r="A48" s="2">
        <f>IFERROR(VLOOKUP(B48,'[1]DADOS (OCULTAR)'!$P$3:$R$91,3,0),"")</f>
        <v>9767633000528</v>
      </c>
      <c r="B48" s="3" t="s">
        <v>9</v>
      </c>
      <c r="C48" s="4" t="s">
        <v>143</v>
      </c>
      <c r="D48" s="5" t="s">
        <v>144</v>
      </c>
      <c r="E48" s="6" t="s">
        <v>12</v>
      </c>
      <c r="F48" s="10">
        <v>44197</v>
      </c>
      <c r="G48" s="10">
        <v>44561</v>
      </c>
      <c r="H48" s="8">
        <v>5017.4799999999996</v>
      </c>
      <c r="I48" s="9" t="s">
        <v>145</v>
      </c>
    </row>
    <row r="49" spans="1:9" ht="21" customHeight="1" x14ac:dyDescent="0.2">
      <c r="A49" s="2">
        <f>IFERROR(VLOOKUP(B49,'[1]DADOS (OCULTAR)'!$P$3:$R$91,3,0),"")</f>
        <v>9767633000528</v>
      </c>
      <c r="B49" s="3" t="s">
        <v>9</v>
      </c>
      <c r="C49" s="4" t="s">
        <v>146</v>
      </c>
      <c r="D49" s="5" t="s">
        <v>147</v>
      </c>
      <c r="E49" s="6" t="s">
        <v>12</v>
      </c>
      <c r="F49" s="10">
        <v>44197</v>
      </c>
      <c r="G49" s="10">
        <v>44561</v>
      </c>
      <c r="H49" s="8">
        <v>200</v>
      </c>
      <c r="I49" s="9" t="s">
        <v>148</v>
      </c>
    </row>
    <row r="50" spans="1:9" ht="21" customHeight="1" x14ac:dyDescent="0.2">
      <c r="A50" s="2">
        <f>IFERROR(VLOOKUP(B50,'[1]DADOS (OCULTAR)'!$P$3:$R$91,3,0),"")</f>
        <v>9767633000528</v>
      </c>
      <c r="B50" s="3" t="s">
        <v>9</v>
      </c>
      <c r="C50" s="4" t="s">
        <v>149</v>
      </c>
      <c r="D50" s="5" t="s">
        <v>150</v>
      </c>
      <c r="E50" s="6" t="s">
        <v>12</v>
      </c>
      <c r="F50" s="10">
        <v>44197</v>
      </c>
      <c r="G50" s="10">
        <v>44561</v>
      </c>
      <c r="H50" s="8">
        <v>25965.18</v>
      </c>
      <c r="I50" s="9" t="s">
        <v>151</v>
      </c>
    </row>
    <row r="51" spans="1:9" ht="21" customHeight="1" x14ac:dyDescent="0.2">
      <c r="A51" s="2">
        <f>IFERROR(VLOOKUP(B51,'[1]DADOS (OCULTAR)'!$P$3:$R$91,3,0),"")</f>
        <v>9767633000528</v>
      </c>
      <c r="B51" s="3" t="s">
        <v>9</v>
      </c>
      <c r="C51" s="4" t="s">
        <v>152</v>
      </c>
      <c r="D51" s="5" t="s">
        <v>153</v>
      </c>
      <c r="E51" s="6" t="s">
        <v>12</v>
      </c>
      <c r="F51" s="10">
        <v>44197</v>
      </c>
      <c r="G51" s="10">
        <v>44561</v>
      </c>
      <c r="H51" s="8">
        <v>5750</v>
      </c>
      <c r="I51" s="9" t="s">
        <v>154</v>
      </c>
    </row>
    <row r="52" spans="1:9" ht="21" customHeight="1" x14ac:dyDescent="0.2">
      <c r="A52" s="2">
        <f>IFERROR(VLOOKUP(B52,'[1]DADOS (OCULTAR)'!$P$3:$R$91,3,0),"")</f>
        <v>9767633000528</v>
      </c>
      <c r="B52" s="3" t="s">
        <v>9</v>
      </c>
      <c r="C52" s="4" t="s">
        <v>155</v>
      </c>
      <c r="D52" s="5" t="s">
        <v>156</v>
      </c>
      <c r="E52" s="6" t="s">
        <v>12</v>
      </c>
      <c r="F52" s="10">
        <v>44197</v>
      </c>
      <c r="G52" s="10">
        <v>44561</v>
      </c>
      <c r="H52" s="8">
        <v>26316.02</v>
      </c>
      <c r="I52" s="9" t="s">
        <v>157</v>
      </c>
    </row>
    <row r="53" spans="1:9" ht="21" customHeight="1" x14ac:dyDescent="0.2">
      <c r="A53" s="2">
        <f>IFERROR(VLOOKUP(B53,'[1]DADOS (OCULTAR)'!$P$3:$R$91,3,0),"")</f>
        <v>9767633000528</v>
      </c>
      <c r="B53" s="3" t="s">
        <v>9</v>
      </c>
      <c r="C53" s="4" t="s">
        <v>158</v>
      </c>
      <c r="D53" s="5" t="s">
        <v>159</v>
      </c>
      <c r="E53" s="6" t="s">
        <v>12</v>
      </c>
      <c r="F53" s="10">
        <v>44197</v>
      </c>
      <c r="G53" s="10">
        <v>44561</v>
      </c>
      <c r="H53" s="8">
        <v>8688.16</v>
      </c>
      <c r="I53" s="9" t="s">
        <v>160</v>
      </c>
    </row>
    <row r="54" spans="1:9" ht="21" customHeight="1" x14ac:dyDescent="0.2">
      <c r="A54" s="2">
        <f>IFERROR(VLOOKUP(B54,'[1]DADOS (OCULTAR)'!$P$3:$R$91,3,0),"")</f>
        <v>9767633000528</v>
      </c>
      <c r="B54" s="3" t="s">
        <v>9</v>
      </c>
      <c r="C54" s="4" t="s">
        <v>161</v>
      </c>
      <c r="D54" s="5" t="s">
        <v>162</v>
      </c>
      <c r="E54" s="6" t="s">
        <v>12</v>
      </c>
      <c r="F54" s="10">
        <v>44197</v>
      </c>
      <c r="G54" s="10">
        <v>44561</v>
      </c>
      <c r="H54" s="8">
        <v>4000</v>
      </c>
      <c r="I54" s="9" t="s">
        <v>163</v>
      </c>
    </row>
    <row r="55" spans="1:9" ht="21" customHeight="1" x14ac:dyDescent="0.2">
      <c r="A55" s="2">
        <f>IFERROR(VLOOKUP(B55,'[1]DADOS (OCULTAR)'!$P$3:$R$91,3,0),"")</f>
        <v>9767633000528</v>
      </c>
      <c r="B55" s="3" t="s">
        <v>9</v>
      </c>
      <c r="C55" s="4" t="s">
        <v>164</v>
      </c>
      <c r="D55" s="5" t="s">
        <v>165</v>
      </c>
      <c r="E55" s="6" t="s">
        <v>12</v>
      </c>
      <c r="F55" s="10">
        <v>44197</v>
      </c>
      <c r="G55" s="10">
        <v>44561</v>
      </c>
      <c r="H55" s="8">
        <v>5916.47</v>
      </c>
      <c r="I55" s="9" t="s">
        <v>166</v>
      </c>
    </row>
    <row r="56" spans="1:9" ht="21" customHeight="1" x14ac:dyDescent="0.2">
      <c r="A56" s="2">
        <f>IFERROR(VLOOKUP(B56,'[1]DADOS (OCULTAR)'!$P$3:$R$91,3,0),"")</f>
        <v>9767633000528</v>
      </c>
      <c r="B56" s="3" t="s">
        <v>9</v>
      </c>
      <c r="C56" s="4" t="s">
        <v>167</v>
      </c>
      <c r="D56" s="5" t="s">
        <v>168</v>
      </c>
      <c r="E56" s="6" t="s">
        <v>12</v>
      </c>
      <c r="F56" s="10">
        <v>44348</v>
      </c>
      <c r="G56" s="10">
        <v>44561</v>
      </c>
      <c r="H56" s="8">
        <v>11500</v>
      </c>
      <c r="I56" s="9" t="s">
        <v>169</v>
      </c>
    </row>
    <row r="57" spans="1:9" ht="21" customHeight="1" x14ac:dyDescent="0.2">
      <c r="A57" s="2">
        <f>IFERROR(VLOOKUP(B57,'[1]DADOS (OCULTAR)'!$P$3:$R$91,3,0),"")</f>
        <v>9767633000528</v>
      </c>
      <c r="B57" s="3" t="s">
        <v>9</v>
      </c>
      <c r="C57" s="4" t="s">
        <v>170</v>
      </c>
      <c r="D57" s="5" t="s">
        <v>171</v>
      </c>
      <c r="E57" s="6" t="s">
        <v>12</v>
      </c>
      <c r="F57" s="10">
        <v>44317</v>
      </c>
      <c r="G57" s="10">
        <v>44561</v>
      </c>
      <c r="H57" s="8">
        <v>5017.4799999999996</v>
      </c>
      <c r="I57" s="11" t="s">
        <v>172</v>
      </c>
    </row>
    <row r="58" spans="1:9" ht="21" customHeight="1" x14ac:dyDescent="0.2">
      <c r="A58" s="2">
        <f>IFERROR(VLOOKUP(B58,'[1]DADOS (OCULTAR)'!$P$3:$R$91,3,0),"")</f>
        <v>9767633000528</v>
      </c>
      <c r="B58" s="3" t="s">
        <v>9</v>
      </c>
      <c r="C58" s="4" t="s">
        <v>173</v>
      </c>
      <c r="D58" s="5" t="s">
        <v>174</v>
      </c>
      <c r="E58" s="6" t="s">
        <v>12</v>
      </c>
      <c r="F58" s="10">
        <v>44348</v>
      </c>
      <c r="G58" s="10">
        <v>44561</v>
      </c>
      <c r="H58" s="8">
        <v>9851.27</v>
      </c>
      <c r="I58" s="9" t="s">
        <v>175</v>
      </c>
    </row>
    <row r="59" spans="1:9" ht="21" customHeight="1" x14ac:dyDescent="0.2">
      <c r="A59" s="2">
        <f>IFERROR(VLOOKUP(B59,'[1]DADOS (OCULTAR)'!$P$3:$R$91,3,0),"")</f>
        <v>9767633000528</v>
      </c>
      <c r="B59" s="3" t="s">
        <v>9</v>
      </c>
      <c r="C59" s="4" t="s">
        <v>164</v>
      </c>
      <c r="D59" s="5" t="s">
        <v>176</v>
      </c>
      <c r="E59" s="6" t="s">
        <v>12</v>
      </c>
      <c r="F59" s="10">
        <v>44197</v>
      </c>
      <c r="G59" s="10">
        <v>44561</v>
      </c>
      <c r="H59" s="8">
        <v>5916.47</v>
      </c>
      <c r="I59" s="9" t="s">
        <v>166</v>
      </c>
    </row>
    <row r="60" spans="1:9" ht="21" customHeight="1" x14ac:dyDescent="0.2">
      <c r="A60" s="2">
        <f>IFERROR(VLOOKUP(B60,'[1]DADOS (OCULTAR)'!$P$3:$R$91,3,0),"")</f>
        <v>9767633000528</v>
      </c>
      <c r="B60" s="3" t="s">
        <v>9</v>
      </c>
      <c r="C60" s="4" t="s">
        <v>177</v>
      </c>
      <c r="D60" s="5" t="s">
        <v>178</v>
      </c>
      <c r="E60" s="6" t="s">
        <v>12</v>
      </c>
      <c r="F60" s="10">
        <v>44348</v>
      </c>
      <c r="G60" s="10">
        <v>44561</v>
      </c>
      <c r="H60" s="8">
        <v>3000</v>
      </c>
      <c r="I60" s="9" t="s">
        <v>179</v>
      </c>
    </row>
    <row r="61" spans="1:9" ht="21" customHeight="1" x14ac:dyDescent="0.2">
      <c r="A61" s="2">
        <f>IFERROR(VLOOKUP(B61,'[1]DADOS (OCULTAR)'!$P$3:$R$91,3,0),"")</f>
        <v>9767633000528</v>
      </c>
      <c r="B61" s="3" t="s">
        <v>9</v>
      </c>
      <c r="C61" s="4" t="s">
        <v>180</v>
      </c>
      <c r="D61" s="5" t="s">
        <v>181</v>
      </c>
      <c r="E61" s="6" t="s">
        <v>12</v>
      </c>
      <c r="F61" s="10">
        <v>44348</v>
      </c>
      <c r="G61" s="10">
        <v>44561</v>
      </c>
      <c r="H61" s="8">
        <v>3000</v>
      </c>
      <c r="I61" s="9" t="s">
        <v>182</v>
      </c>
    </row>
    <row r="62" spans="1:9" ht="21" customHeight="1" x14ac:dyDescent="0.2">
      <c r="A62" s="2">
        <f>IFERROR(VLOOKUP(B62,'[1]DADOS (OCULTAR)'!$P$3:$R$91,3,0),"")</f>
        <v>9767633000528</v>
      </c>
      <c r="B62" s="3" t="s">
        <v>9</v>
      </c>
      <c r="C62" s="4" t="s">
        <v>183</v>
      </c>
      <c r="D62" s="5" t="s">
        <v>184</v>
      </c>
      <c r="E62" s="6" t="s">
        <v>12</v>
      </c>
      <c r="F62" s="10">
        <v>44317</v>
      </c>
      <c r="G62" s="10">
        <v>44561</v>
      </c>
      <c r="H62" s="8">
        <v>5450</v>
      </c>
      <c r="I62" s="9" t="s">
        <v>185</v>
      </c>
    </row>
    <row r="63" spans="1:9" ht="21" customHeight="1" x14ac:dyDescent="0.2">
      <c r="A63" s="2">
        <f>IFERROR(VLOOKUP(B63,'[1]DADOS (OCULTAR)'!$P$3:$R$91,3,0),"")</f>
        <v>9767633000528</v>
      </c>
      <c r="B63" s="3" t="s">
        <v>9</v>
      </c>
      <c r="C63" s="4" t="s">
        <v>186</v>
      </c>
      <c r="D63" s="5" t="s">
        <v>187</v>
      </c>
      <c r="E63" s="6" t="s">
        <v>12</v>
      </c>
      <c r="F63" s="10">
        <v>44348</v>
      </c>
      <c r="G63" s="10">
        <v>44561</v>
      </c>
      <c r="H63" s="8">
        <v>150375.30000000002</v>
      </c>
      <c r="I63" s="9" t="s">
        <v>188</v>
      </c>
    </row>
    <row r="64" spans="1:9" ht="21" customHeight="1" x14ac:dyDescent="0.2">
      <c r="A64" s="2">
        <f>IFERROR(VLOOKUP(B64,'[1]DADOS (OCULTAR)'!$P$3:$R$91,3,0),"")</f>
        <v>9767633000528</v>
      </c>
      <c r="B64" s="3" t="s">
        <v>9</v>
      </c>
      <c r="C64" s="4" t="s">
        <v>189</v>
      </c>
      <c r="D64" s="5" t="s">
        <v>190</v>
      </c>
      <c r="E64" s="6" t="s">
        <v>12</v>
      </c>
      <c r="F64" s="10">
        <v>44314</v>
      </c>
      <c r="G64" s="10">
        <v>44561</v>
      </c>
      <c r="H64" s="8">
        <v>7078.9</v>
      </c>
      <c r="I64" s="9" t="s">
        <v>191</v>
      </c>
    </row>
    <row r="65" spans="1:9" ht="21" customHeight="1" x14ac:dyDescent="0.2">
      <c r="A65" s="2">
        <f>IFERROR(VLOOKUP(B65,'[1]DADOS (OCULTAR)'!$P$3:$R$91,3,0),"")</f>
        <v>9767633000528</v>
      </c>
      <c r="B65" s="3" t="s">
        <v>9</v>
      </c>
      <c r="C65" s="4" t="s">
        <v>192</v>
      </c>
      <c r="D65" s="5" t="s">
        <v>193</v>
      </c>
      <c r="E65" s="6" t="s">
        <v>12</v>
      </c>
      <c r="F65" s="10">
        <v>42705</v>
      </c>
      <c r="G65" s="10">
        <v>44531</v>
      </c>
      <c r="H65" s="8">
        <v>788.32</v>
      </c>
      <c r="I65" s="9" t="s">
        <v>194</v>
      </c>
    </row>
    <row r="66" spans="1:9" ht="21" customHeight="1" x14ac:dyDescent="0.2">
      <c r="A66" s="2">
        <f>IFERROR(VLOOKUP(B66,'[1]DADOS (OCULTAR)'!$P$3:$R$91,3,0),"")</f>
        <v>9767633000528</v>
      </c>
      <c r="B66" s="3" t="s">
        <v>9</v>
      </c>
      <c r="C66" s="4" t="s">
        <v>195</v>
      </c>
      <c r="D66" s="5" t="s">
        <v>196</v>
      </c>
      <c r="E66" s="6" t="s">
        <v>12</v>
      </c>
      <c r="F66" s="10">
        <v>44197</v>
      </c>
      <c r="G66" s="10">
        <v>44562</v>
      </c>
      <c r="H66" s="8">
        <v>283</v>
      </c>
      <c r="I66" s="9" t="s">
        <v>197</v>
      </c>
    </row>
    <row r="67" spans="1:9" ht="21" customHeight="1" x14ac:dyDescent="0.2">
      <c r="A67" s="2">
        <f>IFERROR(VLOOKUP(B67,'[1]DADOS (OCULTAR)'!$P$3:$R$91,3,0),"")</f>
        <v>9767633000528</v>
      </c>
      <c r="B67" s="3" t="s">
        <v>9</v>
      </c>
      <c r="C67" s="4" t="s">
        <v>198</v>
      </c>
      <c r="D67" s="5" t="s">
        <v>199</v>
      </c>
      <c r="E67" s="6" t="s">
        <v>12</v>
      </c>
      <c r="F67" s="10">
        <v>44287</v>
      </c>
      <c r="G67" s="10">
        <v>44561</v>
      </c>
      <c r="H67" s="8">
        <v>4688.16</v>
      </c>
      <c r="I67" s="9" t="s">
        <v>200</v>
      </c>
    </row>
    <row r="68" spans="1:9" ht="21" customHeight="1" x14ac:dyDescent="0.2">
      <c r="A68" s="2">
        <f>IFERROR(VLOOKUP(B68,'[1]DADOS (OCULTAR)'!$P$3:$R$91,3,0),"")</f>
        <v>9767633000528</v>
      </c>
      <c r="B68" s="3" t="s">
        <v>9</v>
      </c>
      <c r="C68" s="4" t="s">
        <v>201</v>
      </c>
      <c r="D68" s="5" t="s">
        <v>202</v>
      </c>
      <c r="E68" s="6" t="s">
        <v>12</v>
      </c>
      <c r="F68" s="10">
        <v>44317</v>
      </c>
      <c r="G68" s="10">
        <v>44561</v>
      </c>
      <c r="H68" s="8">
        <v>4688.16</v>
      </c>
      <c r="I68" s="9" t="s">
        <v>203</v>
      </c>
    </row>
    <row r="69" spans="1:9" ht="21" customHeight="1" x14ac:dyDescent="0.2">
      <c r="A69" s="2">
        <f>IFERROR(VLOOKUP(B69,'[1]DADOS (OCULTAR)'!$P$3:$R$91,3,0),"")</f>
        <v>9767633000528</v>
      </c>
      <c r="B69" s="3" t="s">
        <v>9</v>
      </c>
      <c r="C69" s="4" t="s">
        <v>204</v>
      </c>
      <c r="D69" s="5" t="s">
        <v>205</v>
      </c>
      <c r="E69" s="6" t="s">
        <v>12</v>
      </c>
      <c r="F69" s="10">
        <v>44317</v>
      </c>
      <c r="G69" s="10">
        <v>44561</v>
      </c>
      <c r="H69" s="8">
        <v>7500</v>
      </c>
      <c r="I69" s="9" t="s">
        <v>206</v>
      </c>
    </row>
    <row r="70" spans="1:9" ht="21" customHeight="1" x14ac:dyDescent="0.2">
      <c r="A70" s="2">
        <f>IFERROR(VLOOKUP(B70,'[1]DADOS (OCULTAR)'!$P$3:$R$91,3,0),"")</f>
        <v>9767633000528</v>
      </c>
      <c r="B70" s="3" t="s">
        <v>9</v>
      </c>
      <c r="C70" s="4" t="s">
        <v>207</v>
      </c>
      <c r="D70" s="5" t="s">
        <v>208</v>
      </c>
      <c r="E70" s="6" t="s">
        <v>12</v>
      </c>
      <c r="F70" s="10">
        <v>44378</v>
      </c>
      <c r="G70" s="10">
        <v>44561</v>
      </c>
      <c r="H70" s="8">
        <v>1855.38</v>
      </c>
      <c r="I70" s="9" t="s">
        <v>209</v>
      </c>
    </row>
    <row r="71" spans="1:9" ht="21" customHeight="1" x14ac:dyDescent="0.2">
      <c r="A71" s="2">
        <f>IFERROR(VLOOKUP(B71,'[1]DADOS (OCULTAR)'!$P$3:$R$91,3,0),"")</f>
        <v>9767633000528</v>
      </c>
      <c r="B71" s="3" t="s">
        <v>9</v>
      </c>
      <c r="C71" s="4" t="s">
        <v>210</v>
      </c>
      <c r="D71" s="5" t="s">
        <v>211</v>
      </c>
      <c r="E71" s="6" t="s">
        <v>12</v>
      </c>
      <c r="F71" s="10">
        <v>44378</v>
      </c>
      <c r="G71" s="10">
        <v>44561</v>
      </c>
      <c r="H71" s="8">
        <v>1650</v>
      </c>
      <c r="I71" s="9" t="s">
        <v>212</v>
      </c>
    </row>
    <row r="72" spans="1:9" ht="21" customHeight="1" x14ac:dyDescent="0.2">
      <c r="A72" s="2">
        <f>IFERROR(VLOOKUP(B72,'[1]DADOS (OCULTAR)'!$P$3:$R$91,3,0),"")</f>
        <v>9767633000528</v>
      </c>
      <c r="B72" s="3" t="s">
        <v>9</v>
      </c>
      <c r="C72" s="4" t="s">
        <v>213</v>
      </c>
      <c r="D72" s="5" t="s">
        <v>214</v>
      </c>
      <c r="E72" s="6" t="s">
        <v>12</v>
      </c>
      <c r="F72" s="10">
        <v>44197</v>
      </c>
      <c r="G72" s="10">
        <v>44562</v>
      </c>
      <c r="H72" s="8">
        <v>328</v>
      </c>
      <c r="I72" s="9" t="s">
        <v>215</v>
      </c>
    </row>
    <row r="73" spans="1:9" ht="21" customHeight="1" x14ac:dyDescent="0.2">
      <c r="A73" s="2">
        <f>IFERROR(VLOOKUP(B73,'[1]DADOS (OCULTAR)'!$P$3:$R$91,3,0),"")</f>
        <v>9767633000528</v>
      </c>
      <c r="B73" s="3" t="s">
        <v>9</v>
      </c>
      <c r="C73" s="4" t="s">
        <v>216</v>
      </c>
      <c r="D73" s="5" t="s">
        <v>217</v>
      </c>
      <c r="E73" s="6" t="s">
        <v>12</v>
      </c>
      <c r="F73" s="10">
        <v>44409</v>
      </c>
      <c r="G73" s="10">
        <v>44439</v>
      </c>
      <c r="H73" s="8">
        <v>7530.84</v>
      </c>
      <c r="I73" s="11" t="s">
        <v>218</v>
      </c>
    </row>
    <row r="74" spans="1:9" ht="21" customHeight="1" x14ac:dyDescent="0.2">
      <c r="A74" s="2">
        <f>IFERROR(VLOOKUP(B74,'[1]DADOS (OCULTAR)'!$P$3:$R$91,3,0),"")</f>
        <v>9767633000528</v>
      </c>
      <c r="B74" s="3" t="s">
        <v>9</v>
      </c>
      <c r="C74" s="4" t="s">
        <v>219</v>
      </c>
      <c r="D74" s="5" t="s">
        <v>220</v>
      </c>
      <c r="E74" s="6" t="s">
        <v>12</v>
      </c>
      <c r="F74" s="10">
        <v>44409</v>
      </c>
      <c r="G74" s="10">
        <v>44439</v>
      </c>
      <c r="H74" s="8">
        <v>3450</v>
      </c>
      <c r="I74" s="11" t="s">
        <v>221</v>
      </c>
    </row>
    <row r="75" spans="1:9" ht="21" customHeight="1" x14ac:dyDescent="0.2">
      <c r="A75" s="2">
        <f>IFERROR(VLOOKUP(B75,'[1]DADOS (OCULTAR)'!$P$3:$R$91,3,0),"")</f>
        <v>9767633000528</v>
      </c>
      <c r="B75" s="3" t="s">
        <v>9</v>
      </c>
      <c r="C75" s="4" t="s">
        <v>222</v>
      </c>
      <c r="D75" s="5" t="s">
        <v>223</v>
      </c>
      <c r="E75" s="6" t="s">
        <v>12</v>
      </c>
      <c r="F75" s="10">
        <v>44440</v>
      </c>
      <c r="G75" s="10">
        <v>44561</v>
      </c>
      <c r="H75" s="8">
        <v>3450</v>
      </c>
      <c r="I75" s="11" t="s">
        <v>224</v>
      </c>
    </row>
    <row r="76" spans="1:9" ht="21" customHeight="1" x14ac:dyDescent="0.2">
      <c r="A76" s="2">
        <f>IFERROR(VLOOKUP(B76,'[1]DADOS (OCULTAR)'!$P$3:$R$91,3,0),"")</f>
        <v>9767633000528</v>
      </c>
      <c r="B76" s="3" t="s">
        <v>9</v>
      </c>
      <c r="C76" s="4" t="s">
        <v>225</v>
      </c>
      <c r="D76" s="5" t="s">
        <v>226</v>
      </c>
      <c r="E76" s="6" t="s">
        <v>12</v>
      </c>
      <c r="F76" s="7">
        <v>44440</v>
      </c>
      <c r="G76" s="7">
        <v>44561</v>
      </c>
      <c r="H76" s="8">
        <v>3000</v>
      </c>
      <c r="I76" s="11" t="s">
        <v>227</v>
      </c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9B9595D7-824A-4346-9099-C3BB5AB0569B}">
      <formula1>UNIDADES_OSS</formula1>
    </dataValidation>
  </dataValidations>
  <hyperlinks>
    <hyperlink ref="I73" r:id="rId1" display="file:///C:/Users/priscila.alves/Downloads/contrato%20Rebeca%20Torres%20UPA%20ND.pdf" xr:uid="{CF66AFB2-8B37-4A04-A20D-E503BDEB12AD}"/>
    <hyperlink ref="I74" r:id="rId2" xr:uid="{079D9879-754B-4890-A82C-4F16FD07DE3F}"/>
    <hyperlink ref="I75" r:id="rId3" xr:uid="{A50ED9A3-AFFB-4590-BA14-5AF75DE487E5}"/>
    <hyperlink ref="I76" r:id="rId4" xr:uid="{2A497626-EE9D-42F5-98E2-CBD11D6D90D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1F2069-3866-4B94-94FF-73C9AF472AAC}">
          <x14:formula1>
            <xm:f>INDIRECT('[13.2 PCF EM EXCEL SETEMBRO.xlsx]CONTÁBIL-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2021-10-29T13:16:21Z</dcterms:created>
  <dcterms:modified xsi:type="dcterms:W3CDTF">2021-10-29T13:16:53Z</dcterms:modified>
</cp:coreProperties>
</file>