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<sst xmlns="http://schemas.openxmlformats.org/spreadsheetml/2006/main" count="12" uniqueCount="12">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</sst>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Agosto/13.2%20PCF%20em%20EXCEL%20(AGOST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IGARASSU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TRANSPORTES DE PASSAGEM DO ESTADO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17094.13</v>
          </cell>
        </row>
        <row r="12">
          <cell r="C12" t="str">
            <v>UPA IGARASSU</v>
          </cell>
          <cell r="E12" t="str">
            <v>1.99 - Outras Despesas com Pessoal</v>
          </cell>
          <cell r="F12">
            <v>9759606000180</v>
          </cell>
          <cell r="G12" t="str">
            <v>SINDICATO DAS EMPRESAS DE TRANSPORTES DE PASSAGEM DO ESTADO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378.58</v>
          </cell>
        </row>
        <row r="13">
          <cell r="C13" t="str">
            <v>UPA IGARASSU</v>
          </cell>
          <cell r="E13" t="str">
            <v>1.99 - Outras Despesas com Pessoal</v>
          </cell>
          <cell r="F13">
            <v>9759606000260</v>
          </cell>
          <cell r="G13" t="str">
            <v>SINDICATO DAS EMPRESAS DE TRANSPORTES DE PASSAGEM DO ESTADO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260</v>
          </cell>
        </row>
        <row r="14">
          <cell r="C14" t="str">
            <v>UPA IGARASSU</v>
          </cell>
          <cell r="E14" t="str">
            <v>1.99 - Outras Despesas com Pessoal</v>
          </cell>
          <cell r="F14">
            <v>9759606000180</v>
          </cell>
          <cell r="G14" t="str">
            <v>SINDICATO DAS EMPRESAS DE TRANSPORTES DE PASSAGEM DO ESTADO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253.12</v>
          </cell>
        </row>
        <row r="15">
          <cell r="C15" t="str">
            <v>UPA IGARASSU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PREVIENCIA PRIVADA S A</v>
          </cell>
          <cell r="H15" t="str">
            <v>S</v>
          </cell>
          <cell r="I15" t="str">
            <v>N</v>
          </cell>
          <cell r="M15" t="str">
            <v>35 -  São Paulo</v>
          </cell>
          <cell r="N15">
            <v>848.69</v>
          </cell>
        </row>
        <row r="16">
          <cell r="C16" t="str">
            <v>UPA IGARASSU</v>
          </cell>
          <cell r="E16" t="str">
            <v>1.99 - Outras Despesas com Pessoal</v>
          </cell>
          <cell r="F16">
            <v>15242921000138</v>
          </cell>
          <cell r="G16" t="str">
            <v>M A DE O MENEZES EIRELI</v>
          </cell>
          <cell r="H16" t="str">
            <v>B</v>
          </cell>
          <cell r="I16" t="str">
            <v>S</v>
          </cell>
          <cell r="J16" t="str">
            <v>001969</v>
          </cell>
          <cell r="K16">
            <v>44439</v>
          </cell>
          <cell r="L16" t="str">
            <v>26210815242921000138550010000019691000020043</v>
          </cell>
          <cell r="M16" t="str">
            <v>26 -  Pernambuco</v>
          </cell>
          <cell r="N16">
            <v>24958.85</v>
          </cell>
        </row>
        <row r="17">
          <cell r="C17" t="str">
            <v>UPA IGARASSU</v>
          </cell>
          <cell r="E17" t="str">
            <v>3.12 - Material Hospitalar</v>
          </cell>
          <cell r="F17">
            <v>8778201000126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000343473</v>
          </cell>
          <cell r="K17">
            <v>44405</v>
          </cell>
          <cell r="L17" t="str">
            <v>26210708778201000126550010003434731971546573</v>
          </cell>
          <cell r="M17" t="str">
            <v>26 -  Pernambuco</v>
          </cell>
          <cell r="N17">
            <v>2006.18</v>
          </cell>
        </row>
        <row r="18">
          <cell r="C18" t="str">
            <v>UPA IGARASSU</v>
          </cell>
          <cell r="E18" t="str">
            <v>3.12 - Material Hospitalar</v>
          </cell>
          <cell r="F18">
            <v>12882932000194</v>
          </cell>
          <cell r="G18" t="str">
            <v>EXOMED COMERCIO ATACADISTA DE MEDICAMENTOS LTDA</v>
          </cell>
          <cell r="H18" t="str">
            <v>B</v>
          </cell>
          <cell r="I18" t="str">
            <v>S</v>
          </cell>
          <cell r="J18" t="str">
            <v>152836</v>
          </cell>
          <cell r="K18">
            <v>44405</v>
          </cell>
          <cell r="L18" t="str">
            <v>26210712882932000194550010001528361374417060</v>
          </cell>
          <cell r="M18" t="str">
            <v>26 -  Pernambuco</v>
          </cell>
          <cell r="N18">
            <v>1356.75</v>
          </cell>
        </row>
        <row r="19">
          <cell r="C19" t="str">
            <v>UPA IGARASSU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531529</v>
          </cell>
          <cell r="K19">
            <v>44405</v>
          </cell>
          <cell r="L19" t="str">
            <v>26210710779833000156550010005315291160358806</v>
          </cell>
          <cell r="M19" t="str">
            <v>26 -  Pernambuco</v>
          </cell>
          <cell r="N19">
            <v>4048.2</v>
          </cell>
        </row>
        <row r="20">
          <cell r="C20" t="str">
            <v>UPA IGARASSU</v>
          </cell>
          <cell r="E20" t="str">
            <v>3.12 - Material Hospitalar</v>
          </cell>
          <cell r="F20">
            <v>12420164001048</v>
          </cell>
          <cell r="G20" t="str">
            <v>CM HOSPITALAR S A RECIFE</v>
          </cell>
          <cell r="H20" t="str">
            <v>B</v>
          </cell>
          <cell r="I20" t="str">
            <v>S</v>
          </cell>
          <cell r="J20" t="str">
            <v>000101725</v>
          </cell>
          <cell r="K20">
            <v>44405</v>
          </cell>
          <cell r="L20" t="str">
            <v>26210712420164001048550010001017251100291026</v>
          </cell>
          <cell r="M20" t="str">
            <v>26 -  Pernambuco</v>
          </cell>
          <cell r="N20">
            <v>1522.2</v>
          </cell>
        </row>
        <row r="21">
          <cell r="C21" t="str">
            <v>UPA IGARASSU</v>
          </cell>
          <cell r="E21" t="str">
            <v>3.12 - Material Hospitalar</v>
          </cell>
          <cell r="F21">
            <v>1722296000117</v>
          </cell>
          <cell r="G21" t="str">
            <v>PANORAMA MEDICAMENTOS SUTURAS PRODUTOS HOSPITALARES</v>
          </cell>
          <cell r="H21" t="str">
            <v>B</v>
          </cell>
          <cell r="I21" t="str">
            <v>S</v>
          </cell>
          <cell r="J21" t="str">
            <v>000190861</v>
          </cell>
          <cell r="K21">
            <v>44405</v>
          </cell>
          <cell r="L21" t="str">
            <v>23210701722296000117550010001908611001908616</v>
          </cell>
          <cell r="M21" t="str">
            <v>23 -  Ceará</v>
          </cell>
          <cell r="N21">
            <v>2520</v>
          </cell>
        </row>
        <row r="22">
          <cell r="C22" t="str">
            <v>UPA IGARASSU</v>
          </cell>
          <cell r="E22" t="str">
            <v>3.12 - Material Hospitalar</v>
          </cell>
          <cell r="F22">
            <v>8674752000301</v>
          </cell>
          <cell r="G22" t="str">
            <v>CIRURGICA MONTEBELLJO LTDA</v>
          </cell>
          <cell r="H22" t="str">
            <v>B</v>
          </cell>
          <cell r="I22" t="str">
            <v>S</v>
          </cell>
          <cell r="J22" t="str">
            <v>000007487</v>
          </cell>
          <cell r="K22">
            <v>44405</v>
          </cell>
          <cell r="L22" t="str">
            <v>26210708674752000301550010000074871254107111</v>
          </cell>
          <cell r="M22" t="str">
            <v>26 -  Pernambuco</v>
          </cell>
          <cell r="N22">
            <v>461.29</v>
          </cell>
        </row>
        <row r="23">
          <cell r="C23" t="str">
            <v>UPA IGARASSU</v>
          </cell>
          <cell r="E23" t="str">
            <v>3.12 - Material Hospitalar</v>
          </cell>
          <cell r="F23">
            <v>7199135000177</v>
          </cell>
          <cell r="G23" t="str">
            <v>HOSPSETE DIST MATERIAIS MEDICO HOSPITALARES LTDA</v>
          </cell>
          <cell r="H23" t="str">
            <v>B</v>
          </cell>
          <cell r="I23" t="str">
            <v>S</v>
          </cell>
          <cell r="J23" t="str">
            <v>000014309</v>
          </cell>
          <cell r="K23">
            <v>44413</v>
          </cell>
          <cell r="L23" t="str">
            <v>26210807199135000177550010000143091000163301</v>
          </cell>
          <cell r="M23" t="str">
            <v>26 -  Pernambuco</v>
          </cell>
          <cell r="N23">
            <v>28284</v>
          </cell>
        </row>
        <row r="24">
          <cell r="C24" t="str">
            <v>UPA IGARASSU</v>
          </cell>
          <cell r="E24" t="str">
            <v>3.12 - Material Hospitalar</v>
          </cell>
          <cell r="F24">
            <v>175233000125</v>
          </cell>
          <cell r="G24" t="str">
            <v>TRES LEOES MATERIAL HOSPITALAR</v>
          </cell>
          <cell r="H24" t="str">
            <v>B</v>
          </cell>
          <cell r="I24" t="str">
            <v>S</v>
          </cell>
          <cell r="J24" t="str">
            <v>0061365</v>
          </cell>
          <cell r="K24">
            <v>44405</v>
          </cell>
          <cell r="L24" t="str">
            <v>28210700175233000125550010000613651180961278</v>
          </cell>
          <cell r="M24" t="str">
            <v>28 -  Sergipe</v>
          </cell>
          <cell r="N24">
            <v>11782.4</v>
          </cell>
        </row>
        <row r="25">
          <cell r="C25" t="str">
            <v>UPA IGARASSU</v>
          </cell>
          <cell r="E25" t="str">
            <v>3.12 - Material Hospitalar</v>
          </cell>
          <cell r="F25">
            <v>8674752000140</v>
          </cell>
          <cell r="G25" t="str">
            <v>CIRURGICA MONTEBELLJO LTDA</v>
          </cell>
          <cell r="H25" t="str">
            <v>B</v>
          </cell>
          <cell r="I25" t="str">
            <v>S</v>
          </cell>
          <cell r="J25" t="str">
            <v>000108918</v>
          </cell>
          <cell r="K25">
            <v>44405</v>
          </cell>
          <cell r="L25" t="str">
            <v>26210708674752000140550010001089181171514325</v>
          </cell>
          <cell r="M25" t="str">
            <v>26 -  Pernambuco</v>
          </cell>
          <cell r="N25">
            <v>252.6</v>
          </cell>
        </row>
        <row r="26">
          <cell r="C26" t="str">
            <v>UPA IGARASSU</v>
          </cell>
          <cell r="E26" t="str">
            <v>3.12 - Material Hospitalar</v>
          </cell>
          <cell r="F26">
            <v>8587400000157</v>
          </cell>
          <cell r="G26" t="str">
            <v>AFFESTAS</v>
          </cell>
          <cell r="H26" t="str">
            <v>B</v>
          </cell>
          <cell r="I26" t="str">
            <v>S</v>
          </cell>
          <cell r="J26" t="str">
            <v>000023066</v>
          </cell>
          <cell r="K26">
            <v>44413</v>
          </cell>
          <cell r="L26" t="str">
            <v>26210808587400000157550010000230661736556380</v>
          </cell>
          <cell r="M26" t="str">
            <v>26 -  Pernambuco</v>
          </cell>
          <cell r="N26">
            <v>4000</v>
          </cell>
        </row>
        <row r="27">
          <cell r="C27" t="str">
            <v>UPA IGARASSU</v>
          </cell>
          <cell r="E27" t="str">
            <v>3.12 - Material Hospitalar</v>
          </cell>
          <cell r="F27">
            <v>59309302000199</v>
          </cell>
          <cell r="G27" t="str">
            <v>INJEX INDUSTRIAS CIRURGICAS LTDA</v>
          </cell>
          <cell r="H27" t="str">
            <v>B</v>
          </cell>
          <cell r="I27" t="str">
            <v>S</v>
          </cell>
          <cell r="J27" t="str">
            <v>000113600</v>
          </cell>
          <cell r="K27">
            <v>44407</v>
          </cell>
          <cell r="L27" t="str">
            <v>35210759309302000199550010001136001820315950</v>
          </cell>
          <cell r="M27" t="str">
            <v>35 -  São Paulo</v>
          </cell>
          <cell r="N27">
            <v>3302.64</v>
          </cell>
        </row>
        <row r="28">
          <cell r="C28" t="str">
            <v>UPA IGARASSU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532674</v>
          </cell>
          <cell r="K28">
            <v>44421</v>
          </cell>
          <cell r="L28" t="str">
            <v>26210810779833000156550010005326741102948158</v>
          </cell>
          <cell r="M28" t="str">
            <v>26 -  Pernambuco</v>
          </cell>
          <cell r="N28">
            <v>713</v>
          </cell>
        </row>
        <row r="29">
          <cell r="C29" t="str">
            <v>UPA IGARASSU</v>
          </cell>
          <cell r="E29" t="str">
            <v>3.12 - Material Hospitalar</v>
          </cell>
          <cell r="F29">
            <v>61418042000131</v>
          </cell>
          <cell r="G29" t="str">
            <v>CIRURGICA FERNANDES C MAT CIR HO SO LTDA</v>
          </cell>
          <cell r="H29" t="str">
            <v>B</v>
          </cell>
          <cell r="I29" t="str">
            <v>S</v>
          </cell>
          <cell r="J29" t="str">
            <v>1366088</v>
          </cell>
          <cell r="K29">
            <v>44405</v>
          </cell>
          <cell r="L29" t="str">
            <v>35210761418042000131550040013660881060322280</v>
          </cell>
          <cell r="M29" t="str">
            <v>35 -  São Paulo</v>
          </cell>
          <cell r="N29">
            <v>1877.9</v>
          </cell>
        </row>
        <row r="30">
          <cell r="C30" t="str">
            <v>UPA IGARASSU</v>
          </cell>
          <cell r="E30" t="str">
            <v>3.12 - Material Hospitalar</v>
          </cell>
          <cell r="F30">
            <v>8675394000190</v>
          </cell>
          <cell r="G30" t="str">
            <v>SAFE SUPORTE A VIDA E COMERCIO INTERNACIONAL LTDA</v>
          </cell>
          <cell r="H30" t="str">
            <v>B</v>
          </cell>
          <cell r="I30" t="str">
            <v>S</v>
          </cell>
          <cell r="J30" t="str">
            <v>35200</v>
          </cell>
          <cell r="K30">
            <v>44406</v>
          </cell>
          <cell r="L30" t="str">
            <v>26210708675394000190550010000352001388186461</v>
          </cell>
          <cell r="M30" t="str">
            <v>26 -  Pernambuco</v>
          </cell>
          <cell r="N30">
            <v>972</v>
          </cell>
        </row>
        <row r="31">
          <cell r="C31" t="str">
            <v>UPA IGARASSU</v>
          </cell>
          <cell r="E31" t="str">
            <v>3.12 - Material Hospitalar</v>
          </cell>
          <cell r="F31">
            <v>94389400000184</v>
          </cell>
          <cell r="G31" t="str">
            <v>MCW PRODUTOS MEDICOS E HOSPITALARES</v>
          </cell>
          <cell r="H31" t="str">
            <v>B</v>
          </cell>
          <cell r="I31" t="str">
            <v>S</v>
          </cell>
          <cell r="J31" t="str">
            <v>391216</v>
          </cell>
          <cell r="K31">
            <v>44426</v>
          </cell>
          <cell r="L31" t="str">
            <v>43210894389400000184550010003912161009212858</v>
          </cell>
          <cell r="M31" t="str">
            <v>43 -  Rio Grande do Sul</v>
          </cell>
          <cell r="N31">
            <v>1890</v>
          </cell>
        </row>
        <row r="32">
          <cell r="C32" t="str">
            <v>UPA IGARASSU</v>
          </cell>
          <cell r="E32" t="str">
            <v>3.12 - Material Hospitalar</v>
          </cell>
          <cell r="F32">
            <v>7752236000123</v>
          </cell>
          <cell r="G32" t="str">
            <v>MEDILAR IMPORTE E DISTR DE PRODUTOS MEDICO HOSPITALARES AS</v>
          </cell>
          <cell r="H32" t="str">
            <v>B</v>
          </cell>
          <cell r="I32" t="str">
            <v>S</v>
          </cell>
          <cell r="J32" t="str">
            <v>000670343</v>
          </cell>
          <cell r="K32">
            <v>44407</v>
          </cell>
          <cell r="L32" t="str">
            <v>43210707752236000123550010006703431100180036</v>
          </cell>
          <cell r="M32" t="str">
            <v>43 -  Rio Grande do Sul</v>
          </cell>
          <cell r="N32">
            <v>23630</v>
          </cell>
        </row>
        <row r="33">
          <cell r="C33" t="str">
            <v>UPA IGARASSU</v>
          </cell>
          <cell r="E33" t="str">
            <v>3.12 - Material Hospitalar</v>
          </cell>
          <cell r="F33">
            <v>6106005000180</v>
          </cell>
          <cell r="G33" t="str">
            <v>STOCK MED PRODUTOS MEDICOS HOSPITALARES</v>
          </cell>
          <cell r="H33" t="str">
            <v>B</v>
          </cell>
          <cell r="I33" t="str">
            <v>S</v>
          </cell>
          <cell r="J33" t="str">
            <v>126425</v>
          </cell>
          <cell r="K33">
            <v>44419</v>
          </cell>
          <cell r="L33" t="str">
            <v>43210806106005000180550010001264251005493208</v>
          </cell>
          <cell r="M33" t="str">
            <v>43 -  Rio Grande do Sul</v>
          </cell>
          <cell r="N33">
            <v>2284.6999999999998</v>
          </cell>
        </row>
        <row r="34">
          <cell r="C34" t="str">
            <v>UPA IGARASSU</v>
          </cell>
          <cell r="E34" t="str">
            <v>3.12 - Material Hospitalar</v>
          </cell>
          <cell r="F34">
            <v>8778201000126</v>
          </cell>
          <cell r="G34" t="str">
            <v>DROGAFONTE MEDICAMENTOS E MATERIAL HOSPITALAR</v>
          </cell>
          <cell r="H34" t="str">
            <v>B</v>
          </cell>
          <cell r="I34" t="str">
            <v>S</v>
          </cell>
          <cell r="J34" t="str">
            <v>000346766</v>
          </cell>
          <cell r="K34">
            <v>44435</v>
          </cell>
          <cell r="L34" t="str">
            <v>26210808778201000126550010003467661177900985</v>
          </cell>
          <cell r="M34" t="str">
            <v>26 -  Pernambuco</v>
          </cell>
          <cell r="N34">
            <v>645.12</v>
          </cell>
        </row>
        <row r="35">
          <cell r="C35" t="str">
            <v>UPA IGARASSU</v>
          </cell>
          <cell r="E35" t="str">
            <v>3.12 - Material Hospitalar</v>
          </cell>
          <cell r="F35">
            <v>38385560000184</v>
          </cell>
          <cell r="G35" t="str">
            <v>M A OLIVEIRA</v>
          </cell>
          <cell r="H35" t="str">
            <v>B</v>
          </cell>
          <cell r="I35" t="str">
            <v>S</v>
          </cell>
          <cell r="J35" t="str">
            <v>28</v>
          </cell>
          <cell r="K35">
            <v>44431</v>
          </cell>
          <cell r="L35" t="str">
            <v>26210838385560000184550010000000281976227985</v>
          </cell>
          <cell r="M35" t="str">
            <v>26 -  Pernambuco</v>
          </cell>
          <cell r="N35">
            <v>1308</v>
          </cell>
        </row>
        <row r="36">
          <cell r="C36" t="str">
            <v>UPA IGARASSU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533712</v>
          </cell>
          <cell r="K36">
            <v>44436</v>
          </cell>
          <cell r="L36" t="str">
            <v>26210810779833000156550010005337121123304559</v>
          </cell>
          <cell r="M36" t="str">
            <v>26 -  Pernambuco</v>
          </cell>
          <cell r="N36">
            <v>1502.7</v>
          </cell>
        </row>
        <row r="37">
          <cell r="C37" t="str">
            <v>UPA IGARASSU</v>
          </cell>
          <cell r="E37" t="str">
            <v>3.12 - Material Hospitalar</v>
          </cell>
          <cell r="F37">
            <v>8674752000140</v>
          </cell>
          <cell r="G37" t="str">
            <v>CIRURGICA MONTEBELLJO LTDA</v>
          </cell>
          <cell r="H37" t="str">
            <v>B</v>
          </cell>
          <cell r="I37" t="str">
            <v>S</v>
          </cell>
          <cell r="J37" t="str">
            <v>000111367</v>
          </cell>
          <cell r="K37">
            <v>44435</v>
          </cell>
          <cell r="L37" t="str">
            <v>26210808674752000140550010001113671906467271</v>
          </cell>
          <cell r="M37" t="str">
            <v>26 -  Pernambuco</v>
          </cell>
          <cell r="N37">
            <v>516.59</v>
          </cell>
        </row>
        <row r="38">
          <cell r="C38" t="str">
            <v>UPA IGARASSU</v>
          </cell>
          <cell r="E38" t="str">
            <v>3.4 - Material Farmacológico</v>
          </cell>
          <cell r="F38">
            <v>8778201000126</v>
          </cell>
          <cell r="G38" t="str">
            <v>DROGAFONTE MEDICAMENTOS E MATERIAL HOSPITALAR</v>
          </cell>
          <cell r="H38" t="str">
            <v>B</v>
          </cell>
          <cell r="I38" t="str">
            <v>S</v>
          </cell>
          <cell r="J38" t="str">
            <v>000343379</v>
          </cell>
          <cell r="K38">
            <v>44404</v>
          </cell>
          <cell r="L38" t="str">
            <v>26210708778201000126550010003433791799524579</v>
          </cell>
          <cell r="M38" t="str">
            <v>26 -  Pernambuco</v>
          </cell>
          <cell r="N38">
            <v>473.94</v>
          </cell>
        </row>
        <row r="39">
          <cell r="C39" t="str">
            <v>UPA IGARASSU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152791</v>
          </cell>
          <cell r="K39">
            <v>44404</v>
          </cell>
          <cell r="L39" t="str">
            <v>26210712882932000194550010001527911198614977</v>
          </cell>
          <cell r="M39" t="str">
            <v>26 -  Pernambuco</v>
          </cell>
          <cell r="N39">
            <v>2821.5</v>
          </cell>
        </row>
        <row r="40">
          <cell r="C40" t="str">
            <v>UPA IGARASSU</v>
          </cell>
          <cell r="E40" t="str">
            <v>3.4 - Material Farmacológico</v>
          </cell>
          <cell r="F40">
            <v>7484373000124</v>
          </cell>
          <cell r="G40" t="str">
            <v>UNI HOSPITALAR LTDA</v>
          </cell>
          <cell r="H40" t="str">
            <v>B</v>
          </cell>
          <cell r="I40" t="str">
            <v>S</v>
          </cell>
          <cell r="J40" t="str">
            <v>000128340</v>
          </cell>
          <cell r="K40">
            <v>44404</v>
          </cell>
          <cell r="L40" t="str">
            <v>26210707484373000124550010001283401095656761</v>
          </cell>
          <cell r="M40" t="str">
            <v>26 -  Pernambuco</v>
          </cell>
          <cell r="N40">
            <v>45240</v>
          </cell>
        </row>
        <row r="41">
          <cell r="C41" t="str">
            <v>UPA IGARASSU</v>
          </cell>
          <cell r="E41" t="str">
            <v>3.4 - Material Farmacológico</v>
          </cell>
          <cell r="F41">
            <v>11563145000117</v>
          </cell>
          <cell r="G41" t="str">
            <v>COMERCIAL MOSTAERT LTDA</v>
          </cell>
          <cell r="H41" t="str">
            <v>B</v>
          </cell>
          <cell r="I41" t="str">
            <v>S</v>
          </cell>
          <cell r="J41" t="str">
            <v>99427</v>
          </cell>
          <cell r="K41">
            <v>44407</v>
          </cell>
          <cell r="L41" t="str">
            <v>26210711563145000117550010000994271002041299</v>
          </cell>
          <cell r="M41" t="str">
            <v>26 -  Pernambuco</v>
          </cell>
          <cell r="N41">
            <v>11440.8</v>
          </cell>
        </row>
        <row r="42">
          <cell r="C42" t="str">
            <v>UPA IGARASSU</v>
          </cell>
          <cell r="E42" t="str">
            <v>3.4 - Material Farmacológico</v>
          </cell>
          <cell r="F42">
            <v>12420164001048</v>
          </cell>
          <cell r="G42" t="str">
            <v>CM HOSPITALAR S A RECIFE</v>
          </cell>
          <cell r="H42" t="str">
            <v>B</v>
          </cell>
          <cell r="I42" t="str">
            <v>S</v>
          </cell>
          <cell r="J42" t="str">
            <v>000101722</v>
          </cell>
          <cell r="K42">
            <v>44405</v>
          </cell>
          <cell r="L42" t="str">
            <v>26210712420164001048550010001017221100042512</v>
          </cell>
          <cell r="M42" t="str">
            <v>26 -  Pernambuco</v>
          </cell>
          <cell r="N42">
            <v>3308</v>
          </cell>
        </row>
        <row r="43">
          <cell r="C43" t="str">
            <v>UPA IGARASSU</v>
          </cell>
          <cell r="E43" t="str">
            <v>3.4 - Material Farmacológico</v>
          </cell>
          <cell r="F43">
            <v>44734671000151</v>
          </cell>
          <cell r="G43" t="str">
            <v>CRISTALIA PROD QUIM FARMACEUTICOS LTDA</v>
          </cell>
          <cell r="H43" t="str">
            <v>B</v>
          </cell>
          <cell r="I43" t="str">
            <v>S</v>
          </cell>
          <cell r="J43" t="str">
            <v>3038836</v>
          </cell>
          <cell r="K43">
            <v>44405</v>
          </cell>
          <cell r="L43" t="str">
            <v>35210744734671000151550100030388361601992187</v>
          </cell>
          <cell r="M43" t="str">
            <v>35 -  São Paulo</v>
          </cell>
          <cell r="N43">
            <v>7560</v>
          </cell>
        </row>
        <row r="44">
          <cell r="C44" t="str">
            <v>UPA IGARASSU</v>
          </cell>
          <cell r="E44" t="str">
            <v>3.4 - Material Farmacológico</v>
          </cell>
          <cell r="F44">
            <v>23680034000170</v>
          </cell>
          <cell r="G44" t="str">
            <v>D ARAUJO COMERCIAL EIRELLI</v>
          </cell>
          <cell r="H44" t="str">
            <v>B</v>
          </cell>
          <cell r="I44" t="str">
            <v>S</v>
          </cell>
          <cell r="J44" t="str">
            <v>000002852</v>
          </cell>
          <cell r="K44">
            <v>44410</v>
          </cell>
          <cell r="L44" t="str">
            <v>26210823680034000170550010000028521931510064</v>
          </cell>
          <cell r="M44" t="str">
            <v>26 -  Pernambuco</v>
          </cell>
          <cell r="N44">
            <v>5760</v>
          </cell>
        </row>
        <row r="45">
          <cell r="C45" t="str">
            <v>UPA IGARASSU</v>
          </cell>
          <cell r="E45" t="str">
            <v>3.4 - Material Farmacológico</v>
          </cell>
          <cell r="F45">
            <v>44734671000151</v>
          </cell>
          <cell r="G45" t="str">
            <v>CRISTALIA PROD QUIM FARMACEUTICOS LTDA</v>
          </cell>
          <cell r="H45" t="str">
            <v>B</v>
          </cell>
          <cell r="I45" t="str">
            <v>S</v>
          </cell>
          <cell r="J45" t="str">
            <v>3042216</v>
          </cell>
          <cell r="K45">
            <v>44407</v>
          </cell>
          <cell r="L45" t="str">
            <v>35210744734671000151550100030422161815567470</v>
          </cell>
          <cell r="M45" t="str">
            <v>35 -  São Paulo</v>
          </cell>
          <cell r="N45">
            <v>220</v>
          </cell>
        </row>
        <row r="46">
          <cell r="C46" t="str">
            <v>UPA IGARASSU</v>
          </cell>
          <cell r="E46" t="str">
            <v>3.4 - Material Farmacológico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0011734</v>
          </cell>
          <cell r="K46">
            <v>44407</v>
          </cell>
          <cell r="L46" t="str">
            <v>26210767729178000653550010000117341896038113</v>
          </cell>
          <cell r="M46" t="str">
            <v>26 -  Pernambuco</v>
          </cell>
          <cell r="N46">
            <v>1046.26</v>
          </cell>
        </row>
        <row r="47">
          <cell r="C47" t="str">
            <v>UPA IGARASSU</v>
          </cell>
          <cell r="E47" t="str">
            <v>3.4 - Material Farmacológico</v>
          </cell>
          <cell r="F47">
            <v>8674752000140</v>
          </cell>
          <cell r="G47" t="str">
            <v>CIRURGICA MONTEBELLJO LTDA</v>
          </cell>
          <cell r="H47" t="str">
            <v>B</v>
          </cell>
          <cell r="I47" t="str">
            <v>S</v>
          </cell>
          <cell r="J47" t="str">
            <v>000108817</v>
          </cell>
          <cell r="K47">
            <v>44404</v>
          </cell>
          <cell r="L47" t="str">
            <v>26210708674752000140550010001088171879331742</v>
          </cell>
          <cell r="M47" t="str">
            <v>26 -  Pernambuco</v>
          </cell>
          <cell r="N47">
            <v>1490.69</v>
          </cell>
        </row>
        <row r="48">
          <cell r="C48" t="str">
            <v>UPA IGARASSU</v>
          </cell>
          <cell r="E48" t="str">
            <v>3.4 - Material Farmacológico</v>
          </cell>
          <cell r="F48">
            <v>11563145000117</v>
          </cell>
          <cell r="G48" t="str">
            <v>COMERCIAL MOSTAERT LTDA</v>
          </cell>
          <cell r="H48" t="str">
            <v>B</v>
          </cell>
          <cell r="I48" t="str">
            <v>S</v>
          </cell>
          <cell r="J48" t="str">
            <v>000099965</v>
          </cell>
          <cell r="K48">
            <v>44418</v>
          </cell>
          <cell r="L48" t="str">
            <v>26210811563145000117550010000999651002054341</v>
          </cell>
          <cell r="M48" t="str">
            <v>26 -  Pernambuco</v>
          </cell>
          <cell r="N48">
            <v>6720</v>
          </cell>
        </row>
        <row r="49">
          <cell r="C49" t="str">
            <v>UPA IGARASSU</v>
          </cell>
          <cell r="E49" t="str">
            <v>3.4 - Material Farmacológico</v>
          </cell>
          <cell r="F49">
            <v>67729178000220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0610623</v>
          </cell>
          <cell r="K49">
            <v>44405</v>
          </cell>
          <cell r="L49" t="str">
            <v>31210767729178000220550010006106231671330830</v>
          </cell>
          <cell r="M49" t="str">
            <v>31 -  Minas Gerais</v>
          </cell>
          <cell r="N49">
            <v>7249.59</v>
          </cell>
        </row>
        <row r="50">
          <cell r="C50" t="str">
            <v>UPA IGARASSU</v>
          </cell>
          <cell r="E50" t="str">
            <v>3.4 - Material Farmacológico</v>
          </cell>
          <cell r="F50">
            <v>7484373000124</v>
          </cell>
          <cell r="G50" t="str">
            <v>UNI HOSPITALAR LTDA</v>
          </cell>
          <cell r="H50" t="str">
            <v>B</v>
          </cell>
          <cell r="I50" t="str">
            <v>S</v>
          </cell>
          <cell r="J50" t="str">
            <v>000129588</v>
          </cell>
          <cell r="K50">
            <v>44425</v>
          </cell>
          <cell r="L50" t="str">
            <v>26210807484373000124550010001295881172722819</v>
          </cell>
          <cell r="M50" t="str">
            <v>26 -  Pernambuco</v>
          </cell>
          <cell r="N50">
            <v>2184</v>
          </cell>
        </row>
        <row r="51">
          <cell r="C51" t="str">
            <v>UPA IGARASSU</v>
          </cell>
          <cell r="E51" t="str">
            <v>3.4 - Material Farmacológico</v>
          </cell>
          <cell r="F51">
            <v>8778201000126</v>
          </cell>
          <cell r="G51" t="str">
            <v>DROGAFONTE MEDICAMENTOS E MATERIAL HOSPITALAR</v>
          </cell>
          <cell r="H51" t="str">
            <v>B</v>
          </cell>
          <cell r="I51" t="str">
            <v>S</v>
          </cell>
          <cell r="J51" t="str">
            <v>000345907</v>
          </cell>
          <cell r="K51">
            <v>44427</v>
          </cell>
          <cell r="L51" t="str">
            <v>26210808778201000126550010003459071009455800</v>
          </cell>
          <cell r="M51" t="str">
            <v>26 -  Pernambuco</v>
          </cell>
          <cell r="N51">
            <v>11592</v>
          </cell>
        </row>
        <row r="52">
          <cell r="C52" t="str">
            <v>UPA IGARASSU</v>
          </cell>
          <cell r="E52" t="str">
            <v>3.4 - Material Farmacológico</v>
          </cell>
          <cell r="F52">
            <v>7752236000123</v>
          </cell>
          <cell r="G52" t="str">
            <v>MEDILAR IMPORTE E DISTR DE PRODUTOS MEDICO HOSPITALARES AS</v>
          </cell>
          <cell r="H52" t="str">
            <v>B</v>
          </cell>
          <cell r="I52" t="str">
            <v>S</v>
          </cell>
          <cell r="J52" t="str">
            <v>000670333</v>
          </cell>
          <cell r="K52">
            <v>44407</v>
          </cell>
          <cell r="L52" t="str">
            <v>43210707752236000123550010006703331100087617</v>
          </cell>
          <cell r="M52" t="str">
            <v>43 -  Rio Grande do Sul</v>
          </cell>
          <cell r="N52">
            <v>2220</v>
          </cell>
        </row>
        <row r="53">
          <cell r="C53" t="str">
            <v>UPA IGARASSU</v>
          </cell>
          <cell r="E53" t="str">
            <v>3.4 - Material Farmacológico</v>
          </cell>
          <cell r="F53">
            <v>8778201000126</v>
          </cell>
          <cell r="G53" t="str">
            <v>DROGAFONTE MEDICAMENTOS E MATERIAL HOSPITALAR</v>
          </cell>
          <cell r="H53" t="str">
            <v>B</v>
          </cell>
          <cell r="I53" t="str">
            <v>S</v>
          </cell>
          <cell r="J53" t="str">
            <v>000345633</v>
          </cell>
          <cell r="K53">
            <v>44425</v>
          </cell>
          <cell r="L53" t="str">
            <v>26210808778201000126550010003456331037059187</v>
          </cell>
          <cell r="M53" t="str">
            <v>26 -  Pernambuco</v>
          </cell>
          <cell r="N53">
            <v>4534.2</v>
          </cell>
        </row>
        <row r="54">
          <cell r="C54" t="str">
            <v>UPA IGARASSU</v>
          </cell>
          <cell r="E54" t="str">
            <v>3.4 - Material Farmacológico</v>
          </cell>
          <cell r="F54">
            <v>8674752000140</v>
          </cell>
          <cell r="G54" t="str">
            <v>CIRURGICA MONTEBELLJO LTDA</v>
          </cell>
          <cell r="H54" t="str">
            <v>B</v>
          </cell>
          <cell r="I54" t="str">
            <v>S</v>
          </cell>
          <cell r="J54" t="str">
            <v>000110352</v>
          </cell>
          <cell r="K54">
            <v>44424</v>
          </cell>
          <cell r="L54" t="str">
            <v>26210808674752000140550010001103521774886313</v>
          </cell>
          <cell r="M54" t="str">
            <v>26 -  Pernambuco</v>
          </cell>
          <cell r="N54">
            <v>1847.4</v>
          </cell>
        </row>
        <row r="55">
          <cell r="C55" t="str">
            <v>UPA IGARASSU</v>
          </cell>
          <cell r="E55" t="str">
            <v>3.4 - Material Farmacológico</v>
          </cell>
          <cell r="F55">
            <v>11563145000117</v>
          </cell>
          <cell r="G55" t="str">
            <v>COMERCIAL MOSTAERT LTDA</v>
          </cell>
          <cell r="H55" t="str">
            <v>B</v>
          </cell>
          <cell r="I55" t="str">
            <v>S</v>
          </cell>
          <cell r="J55" t="str">
            <v>100607</v>
          </cell>
          <cell r="K55">
            <v>44431</v>
          </cell>
          <cell r="L55" t="str">
            <v>26210811563145000117550010001006071002070699</v>
          </cell>
          <cell r="M55" t="str">
            <v>26 -  Pernambuco</v>
          </cell>
          <cell r="N55">
            <v>1055</v>
          </cell>
        </row>
        <row r="56">
          <cell r="C56" t="str">
            <v>UPA IGARASSU</v>
          </cell>
          <cell r="E56" t="str">
            <v>3.4 - Material Farmacológico</v>
          </cell>
          <cell r="F56">
            <v>6106005000180</v>
          </cell>
          <cell r="G56" t="str">
            <v>STOCK MED PRODUTOS MEDICOS HOSPITALARES</v>
          </cell>
          <cell r="H56" t="str">
            <v>B</v>
          </cell>
          <cell r="I56" t="str">
            <v>S</v>
          </cell>
          <cell r="J56" t="str">
            <v>126421</v>
          </cell>
          <cell r="K56">
            <v>44419</v>
          </cell>
          <cell r="L56" t="str">
            <v>43210806106005000180550010001264211005493179</v>
          </cell>
          <cell r="M56" t="str">
            <v>43 -  Rio Grande do Sul</v>
          </cell>
          <cell r="N56">
            <v>3250</v>
          </cell>
        </row>
        <row r="57">
          <cell r="C57" t="str">
            <v>UPA IGARASSU</v>
          </cell>
          <cell r="E57" t="str">
            <v>3.4 - Material Farmacológico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0012793</v>
          </cell>
          <cell r="K57">
            <v>44428</v>
          </cell>
          <cell r="L57" t="str">
            <v>26210867729178000653550010000127931409679265</v>
          </cell>
          <cell r="M57" t="str">
            <v>26 -  Pernambuco</v>
          </cell>
          <cell r="N57">
            <v>1702.4</v>
          </cell>
        </row>
        <row r="58">
          <cell r="C58" t="str">
            <v>UPA IGARASSU</v>
          </cell>
          <cell r="E58" t="str">
            <v>3.4 - Material Farmacológico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0012910</v>
          </cell>
          <cell r="K58">
            <v>44432</v>
          </cell>
          <cell r="L58" t="str">
            <v>26210867729178000653550010000129101709061257</v>
          </cell>
          <cell r="M58" t="str">
            <v>26 -  Pernambuco</v>
          </cell>
          <cell r="N58">
            <v>9150</v>
          </cell>
        </row>
        <row r="59">
          <cell r="C59" t="str">
            <v>UPA IGARASSU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0013062</v>
          </cell>
          <cell r="K59">
            <v>44434</v>
          </cell>
          <cell r="L59" t="str">
            <v>26210867729178000653550010000130621370675078</v>
          </cell>
          <cell r="M59" t="str">
            <v>26 -  Pernambuco</v>
          </cell>
          <cell r="N59">
            <v>1072</v>
          </cell>
        </row>
        <row r="60">
          <cell r="C60" t="str">
            <v>UPA IGARASSU</v>
          </cell>
          <cell r="E60" t="str">
            <v>3.4 - Material Farmacológico</v>
          </cell>
          <cell r="F60">
            <v>9607807000161</v>
          </cell>
          <cell r="G60" t="str">
            <v>INJEFARMA C E S DIST LTDA</v>
          </cell>
          <cell r="H60" t="str">
            <v>B</v>
          </cell>
          <cell r="I60" t="str">
            <v>S</v>
          </cell>
          <cell r="J60" t="str">
            <v>000018188</v>
          </cell>
          <cell r="K60">
            <v>44403</v>
          </cell>
          <cell r="L60" t="str">
            <v>26210709607807000161550010000181881386172742</v>
          </cell>
          <cell r="M60" t="str">
            <v>26 -  Pernambuco</v>
          </cell>
          <cell r="N60">
            <v>796.8</v>
          </cell>
        </row>
        <row r="61">
          <cell r="C61" t="str">
            <v>UPA IGARASSU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MEDICINAIS INDUSTRIAIS NE LTDA</v>
          </cell>
          <cell r="H61" t="str">
            <v>B</v>
          </cell>
          <cell r="I61" t="str">
            <v>S</v>
          </cell>
          <cell r="J61" t="str">
            <v>60744</v>
          </cell>
          <cell r="K61">
            <v>44412</v>
          </cell>
          <cell r="L61" t="str">
            <v>26210824380578002041550440000607441847012466</v>
          </cell>
          <cell r="M61" t="str">
            <v>26 -  Pernambuco</v>
          </cell>
          <cell r="N61">
            <v>69.95</v>
          </cell>
        </row>
        <row r="62">
          <cell r="C62" t="str">
            <v>UPA IGARASSU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MEDICINAIS INDUSTRIAIS NE LTDA</v>
          </cell>
          <cell r="H62" t="str">
            <v>B</v>
          </cell>
          <cell r="I62" t="str">
            <v>S</v>
          </cell>
          <cell r="J62" t="str">
            <v>60717</v>
          </cell>
          <cell r="K62">
            <v>44410</v>
          </cell>
          <cell r="L62" t="str">
            <v>26210824380578002041550440000607171846753457</v>
          </cell>
          <cell r="M62" t="str">
            <v>26 -  Pernambuco</v>
          </cell>
          <cell r="N62">
            <v>34.97</v>
          </cell>
        </row>
        <row r="63">
          <cell r="C63" t="str">
            <v>UPA IGARASSU</v>
          </cell>
          <cell r="E63" t="str">
            <v>3.2 - Gás e Outros Materiais Engarrafados</v>
          </cell>
          <cell r="F63">
            <v>24380578002203</v>
          </cell>
          <cell r="G63" t="str">
            <v>WHITE MARTINS GASES MEDICINAIS INDUSTRIAIS NE LTDA</v>
          </cell>
          <cell r="H63" t="str">
            <v>B</v>
          </cell>
          <cell r="I63" t="str">
            <v>S</v>
          </cell>
          <cell r="J63" t="str">
            <v>1853</v>
          </cell>
          <cell r="K63">
            <v>44410</v>
          </cell>
          <cell r="L63" t="str">
            <v>26210824380578002203550890000018531846813950</v>
          </cell>
          <cell r="M63" t="str">
            <v>26 -  Pernambuco</v>
          </cell>
          <cell r="N63">
            <v>991.75</v>
          </cell>
        </row>
        <row r="64">
          <cell r="C64" t="str">
            <v>UPA IGARASSU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MEDICINAIS INDUSTRIAIS NE LTDA</v>
          </cell>
          <cell r="H64" t="str">
            <v>B</v>
          </cell>
          <cell r="I64" t="str">
            <v>S</v>
          </cell>
          <cell r="J64" t="str">
            <v>60779</v>
          </cell>
          <cell r="K64">
            <v>44414</v>
          </cell>
          <cell r="L64" t="str">
            <v>26210824380578002041550440000607791847335350</v>
          </cell>
          <cell r="M64" t="str">
            <v>26 -  Pernambuco</v>
          </cell>
          <cell r="N64">
            <v>69.95</v>
          </cell>
        </row>
        <row r="65">
          <cell r="C65" t="str">
            <v>UPA IGARASSU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MEDICINAIS INDUSTRIAIS NE LTDA</v>
          </cell>
          <cell r="H65" t="str">
            <v>B</v>
          </cell>
          <cell r="I65" t="str">
            <v>S</v>
          </cell>
          <cell r="J65" t="str">
            <v>60802</v>
          </cell>
          <cell r="K65">
            <v>44417</v>
          </cell>
          <cell r="L65" t="str">
            <v>26210824380578002041550440000608021847705009</v>
          </cell>
          <cell r="M65" t="str">
            <v>26 -  Pernambuco</v>
          </cell>
          <cell r="N65">
            <v>139.9</v>
          </cell>
        </row>
        <row r="66">
          <cell r="C66" t="str">
            <v>UPA IGARASSU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MEDICINAIS INDUSTRIAIS NE LTDA</v>
          </cell>
          <cell r="H66" t="str">
            <v>B</v>
          </cell>
          <cell r="I66" t="str">
            <v>S</v>
          </cell>
          <cell r="J66" t="str">
            <v>60835</v>
          </cell>
          <cell r="K66">
            <v>44420</v>
          </cell>
          <cell r="L66" t="str">
            <v>26210824380578002041550440000608351848132984</v>
          </cell>
          <cell r="M66" t="str">
            <v>26 -  Pernambuco</v>
          </cell>
          <cell r="N66">
            <v>104.92</v>
          </cell>
        </row>
        <row r="67">
          <cell r="C67" t="str">
            <v>UPA IGARASSU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MEDICINAIS INDUSTRIAIS NE LTDA</v>
          </cell>
          <cell r="H67" t="str">
            <v>B</v>
          </cell>
          <cell r="I67" t="str">
            <v>S</v>
          </cell>
          <cell r="J67" t="str">
            <v>1870</v>
          </cell>
          <cell r="K67">
            <v>44426</v>
          </cell>
          <cell r="L67" t="str">
            <v>26210824380578002203550890000018701848857122</v>
          </cell>
          <cell r="M67" t="str">
            <v>26 -  Pernambuco</v>
          </cell>
          <cell r="N67">
            <v>1640.56</v>
          </cell>
        </row>
        <row r="68">
          <cell r="C68" t="str">
            <v>UPA IGARASSU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MEDICINAIS INDUSTRIAIS NE LTDA</v>
          </cell>
          <cell r="H68" t="str">
            <v>B</v>
          </cell>
          <cell r="I68" t="str">
            <v>S</v>
          </cell>
          <cell r="J68" t="str">
            <v>60869</v>
          </cell>
          <cell r="K68">
            <v>44424</v>
          </cell>
          <cell r="L68" t="str">
            <v>26210824380578002041550440000608691848568993</v>
          </cell>
          <cell r="M68" t="str">
            <v>26 -  Pernambuco</v>
          </cell>
          <cell r="N68">
            <v>34.97</v>
          </cell>
        </row>
        <row r="69">
          <cell r="C69" t="str">
            <v>UPA IGARASSU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MEDICINAIS INDUSTRIAIS NE LTDA</v>
          </cell>
          <cell r="H69" t="str">
            <v>B</v>
          </cell>
          <cell r="I69" t="str">
            <v>S</v>
          </cell>
          <cell r="J69" t="str">
            <v>60917</v>
          </cell>
          <cell r="K69">
            <v>44428</v>
          </cell>
          <cell r="L69" t="str">
            <v>26210824380578002041550440000609171849170682</v>
          </cell>
          <cell r="M69" t="str">
            <v>26 -  Pernambuco</v>
          </cell>
          <cell r="N69">
            <v>174.87</v>
          </cell>
        </row>
        <row r="70">
          <cell r="C70" t="str">
            <v>UPA IGARASSU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MEDICINAIS INDUSTRIAIS NE LTDA</v>
          </cell>
          <cell r="H70" t="str">
            <v>B</v>
          </cell>
          <cell r="I70" t="str">
            <v>S</v>
          </cell>
          <cell r="J70" t="str">
            <v>3881</v>
          </cell>
          <cell r="K70">
            <v>44435</v>
          </cell>
          <cell r="L70" t="str">
            <v>26210824380578002041550880000038811850087992</v>
          </cell>
          <cell r="M70" t="str">
            <v>26 -  Pernambuco</v>
          </cell>
          <cell r="N70">
            <v>559.15</v>
          </cell>
        </row>
        <row r="71">
          <cell r="C71" t="str">
            <v>UPA IGARASSU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MEDICINAIS INDUSTRIAIS NE LTDA</v>
          </cell>
          <cell r="H71" t="str">
            <v>B</v>
          </cell>
          <cell r="I71" t="str">
            <v>S</v>
          </cell>
          <cell r="J71" t="str">
            <v>60959</v>
          </cell>
          <cell r="K71">
            <v>44433</v>
          </cell>
          <cell r="L71" t="str">
            <v>26210824380578002041550440000609591849715778</v>
          </cell>
          <cell r="M71" t="str">
            <v>26 -  Pernambuco</v>
          </cell>
          <cell r="N71">
            <v>69.95</v>
          </cell>
        </row>
        <row r="72">
          <cell r="C72" t="str">
            <v>UPA IGARASSU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MEDICINAIS INDUSTRIAIS NE LTDA</v>
          </cell>
          <cell r="H72" t="str">
            <v>B</v>
          </cell>
          <cell r="I72" t="str">
            <v>S</v>
          </cell>
          <cell r="J72" t="str">
            <v>3840</v>
          </cell>
          <cell r="K72">
            <v>44430</v>
          </cell>
          <cell r="L72" t="str">
            <v>26210824380578002041550880000038401849333460</v>
          </cell>
          <cell r="M72" t="str">
            <v>26 -  Pernambuco</v>
          </cell>
          <cell r="N72">
            <v>139.9</v>
          </cell>
        </row>
        <row r="73">
          <cell r="C73" t="str">
            <v>UPA IGARASSU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MEDICINAIS INDUSTRIAIS NE LTDA</v>
          </cell>
          <cell r="H73" t="str">
            <v>B</v>
          </cell>
          <cell r="I73" t="str">
            <v>S</v>
          </cell>
          <cell r="J73" t="str">
            <v>61018</v>
          </cell>
          <cell r="K73">
            <v>44438</v>
          </cell>
          <cell r="L73" t="str">
            <v>26210824380578002041550440000610181850210954</v>
          </cell>
          <cell r="M73" t="str">
            <v>26 -  Pernambuco</v>
          </cell>
          <cell r="N73">
            <v>69.95</v>
          </cell>
        </row>
        <row r="74">
          <cell r="C74" t="str">
            <v>UPA IGARASSU</v>
          </cell>
          <cell r="E74" t="str">
            <v>3.99 - Outras despesas com Material de Consumo</v>
          </cell>
          <cell r="F74">
            <v>8674752000140</v>
          </cell>
          <cell r="G74" t="str">
            <v>CIRURGICA MONTEBELLJO LTDA</v>
          </cell>
          <cell r="H74" t="str">
            <v>B</v>
          </cell>
          <cell r="I74" t="str">
            <v>S</v>
          </cell>
          <cell r="J74" t="str">
            <v>000108918</v>
          </cell>
          <cell r="K74">
            <v>44405</v>
          </cell>
          <cell r="L74" t="str">
            <v>26210708674752000140550010001089181171514325</v>
          </cell>
          <cell r="M74" t="str">
            <v>26 -  Pernambuco</v>
          </cell>
          <cell r="N74">
            <v>1270.45</v>
          </cell>
        </row>
        <row r="75">
          <cell r="C75" t="str">
            <v>UPA IGARASSU</v>
          </cell>
          <cell r="E75" t="str">
            <v>3.99 - Outras despesas com Material de Consumo</v>
          </cell>
          <cell r="F75">
            <v>33255787000191</v>
          </cell>
          <cell r="G75" t="str">
            <v>IBF INDUSTRIA BRASILEIRA DE FILMES S A</v>
          </cell>
          <cell r="H75" t="str">
            <v>B</v>
          </cell>
          <cell r="I75" t="str">
            <v>S</v>
          </cell>
          <cell r="J75" t="str">
            <v>0437604</v>
          </cell>
          <cell r="K75">
            <v>44406</v>
          </cell>
          <cell r="L75" t="str">
            <v>33210733255787000191550050004376041274984827</v>
          </cell>
          <cell r="M75" t="str">
            <v>33 -  Rio de Janeiro</v>
          </cell>
          <cell r="N75">
            <v>6676.7</v>
          </cell>
        </row>
        <row r="76">
          <cell r="C76" t="str">
            <v>UPA IGARASSU</v>
          </cell>
          <cell r="E76" t="str">
            <v>3.99 - Outras despesas com Material de Consumo</v>
          </cell>
          <cell r="F76">
            <v>20782880000102</v>
          </cell>
          <cell r="G76" t="str">
            <v>NORDESTE MEDICAL RE´RESENTACAO IMPORTA</v>
          </cell>
          <cell r="H76" t="str">
            <v>B</v>
          </cell>
          <cell r="I76" t="str">
            <v>S</v>
          </cell>
          <cell r="J76" t="str">
            <v>2507</v>
          </cell>
          <cell r="K76">
            <v>44413</v>
          </cell>
          <cell r="L76" t="str">
            <v>26210820782880000102550010000025071103937318</v>
          </cell>
          <cell r="M76" t="str">
            <v>26 -  Pernambuco</v>
          </cell>
          <cell r="N76">
            <v>950</v>
          </cell>
        </row>
        <row r="77">
          <cell r="C77" t="str">
            <v>UPA IGARASSU</v>
          </cell>
          <cell r="E77" t="str">
            <v>3.99 - Outras despesas com Material de Consumo</v>
          </cell>
          <cell r="F77">
            <v>8675394000190</v>
          </cell>
          <cell r="G77" t="str">
            <v>SAFE SUPORTE A VIDA E COMERCIO INTERNACIONAL LTDA</v>
          </cell>
          <cell r="H77" t="str">
            <v>B</v>
          </cell>
          <cell r="I77" t="str">
            <v>S</v>
          </cell>
          <cell r="J77" t="str">
            <v>35200</v>
          </cell>
          <cell r="K77">
            <v>44406</v>
          </cell>
          <cell r="L77" t="str">
            <v>26210708675394000190550010000352001388186461</v>
          </cell>
          <cell r="M77" t="str">
            <v>26 -  Pernambuco</v>
          </cell>
          <cell r="N77">
            <v>549</v>
          </cell>
        </row>
        <row r="78">
          <cell r="C78" t="str">
            <v>UPA IGARASSU</v>
          </cell>
          <cell r="E78" t="str">
            <v>3.7 - Material de Limpeza e Produtos de Hgienização</v>
          </cell>
          <cell r="F78">
            <v>8778201000126</v>
          </cell>
          <cell r="G78" t="str">
            <v>DROGAFONTE MEDICAMENTOS E MATERIAL HOSPITALAR</v>
          </cell>
          <cell r="H78" t="str">
            <v>B</v>
          </cell>
          <cell r="I78" t="str">
            <v>S</v>
          </cell>
          <cell r="J78" t="str">
            <v>000343473</v>
          </cell>
          <cell r="K78">
            <v>44405</v>
          </cell>
          <cell r="L78" t="str">
            <v>26210708778201000126550010003434731971546573</v>
          </cell>
          <cell r="M78" t="str">
            <v>26 -  Pernambuco</v>
          </cell>
          <cell r="N78">
            <v>1186.8</v>
          </cell>
        </row>
        <row r="79">
          <cell r="C79" t="str">
            <v>UPA IGARASSU</v>
          </cell>
          <cell r="E79" t="str">
            <v>3.7 - Material de Limpeza e Produtos de Hgienização</v>
          </cell>
          <cell r="F79">
            <v>4614288000145</v>
          </cell>
          <cell r="G79" t="str">
            <v>DISK LIFE COMERCIO DE PRODUTOS CIRURGICOS LTDA</v>
          </cell>
          <cell r="H79" t="str">
            <v>B</v>
          </cell>
          <cell r="I79" t="str">
            <v>S</v>
          </cell>
          <cell r="J79" t="str">
            <v>4054</v>
          </cell>
          <cell r="K79">
            <v>44411</v>
          </cell>
          <cell r="L79" t="str">
            <v>26210804614288000145550010000040541902212080</v>
          </cell>
          <cell r="M79" t="str">
            <v>26 -  Pernambuco</v>
          </cell>
          <cell r="N79">
            <v>973</v>
          </cell>
        </row>
        <row r="80">
          <cell r="C80" t="str">
            <v>UPA IGARASSU</v>
          </cell>
          <cell r="E80" t="str">
            <v>3.7 - Material de Limpeza e Produtos de Hgienização</v>
          </cell>
          <cell r="F80">
            <v>8671559000155</v>
          </cell>
          <cell r="G80" t="str">
            <v>RECIFARMA COMERCIO DE PRODUTOS FARMACEUTICOS LTDA</v>
          </cell>
          <cell r="H80" t="str">
            <v>B</v>
          </cell>
          <cell r="I80" t="str">
            <v>S</v>
          </cell>
          <cell r="J80" t="str">
            <v>000002043</v>
          </cell>
          <cell r="K80">
            <v>44406</v>
          </cell>
          <cell r="L80" t="str">
            <v>26210708671559000155550010000020431100034027</v>
          </cell>
          <cell r="M80" t="str">
            <v>26 -  Pernambuco</v>
          </cell>
          <cell r="N80">
            <v>104.37</v>
          </cell>
        </row>
        <row r="81">
          <cell r="C81" t="str">
            <v>UPA IGARASSU</v>
          </cell>
          <cell r="E81" t="str">
            <v>3.7 - Material de Limpeza e Produtos de Hgienização</v>
          </cell>
          <cell r="F81">
            <v>11840014000130</v>
          </cell>
          <cell r="G81" t="str">
            <v>MACROPAC PROTECAO E EMBALAGEM LTDA</v>
          </cell>
          <cell r="H81" t="str">
            <v>B</v>
          </cell>
          <cell r="I81" t="str">
            <v>S</v>
          </cell>
          <cell r="J81" t="str">
            <v>000346349</v>
          </cell>
          <cell r="K81">
            <v>44419</v>
          </cell>
          <cell r="L81" t="str">
            <v>26210811840014000130550010003463491935071080</v>
          </cell>
          <cell r="M81" t="str">
            <v>26 -  Pernambuco</v>
          </cell>
          <cell r="N81">
            <v>156.75</v>
          </cell>
        </row>
        <row r="82">
          <cell r="C82" t="str">
            <v>UPA IGARASSU</v>
          </cell>
          <cell r="E82" t="str">
            <v>3.7 - Material de Limpeza e Produtos de Hgienização</v>
          </cell>
          <cell r="F82">
            <v>40417126000180</v>
          </cell>
          <cell r="G82" t="str">
            <v>C BEZERRA DE OLIVEIRA SANTOS LTDA</v>
          </cell>
          <cell r="H82" t="str">
            <v>B</v>
          </cell>
          <cell r="I82" t="str">
            <v>S</v>
          </cell>
          <cell r="J82" t="str">
            <v>000000004</v>
          </cell>
          <cell r="K82">
            <v>44424</v>
          </cell>
          <cell r="L82" t="str">
            <v>26210840417126000180550010000000041000000174</v>
          </cell>
          <cell r="M82" t="str">
            <v>26 -  Pernambuco</v>
          </cell>
          <cell r="N82">
            <v>61.79</v>
          </cell>
        </row>
        <row r="83">
          <cell r="C83" t="str">
            <v>UPA IGARASSU</v>
          </cell>
          <cell r="E83" t="str">
            <v>3.14 - Alimentação Preparada</v>
          </cell>
          <cell r="F83">
            <v>8765516000139</v>
          </cell>
          <cell r="G83" t="str">
            <v>A &amp; J COMERCIO DE GAS</v>
          </cell>
          <cell r="H83" t="str">
            <v>B</v>
          </cell>
          <cell r="I83" t="str">
            <v>S</v>
          </cell>
          <cell r="J83" t="str">
            <v>000000793</v>
          </cell>
          <cell r="K83">
            <v>44411</v>
          </cell>
          <cell r="L83" t="str">
            <v>26210808765516000139550010000007931000134688</v>
          </cell>
          <cell r="M83" t="str">
            <v>26 -  Pernambuco</v>
          </cell>
          <cell r="N83">
            <v>80</v>
          </cell>
        </row>
        <row r="84">
          <cell r="C84" t="str">
            <v>UPA IGARASSU</v>
          </cell>
          <cell r="E84" t="str">
            <v>3.14 - Alimentação Preparada</v>
          </cell>
          <cell r="F84">
            <v>75315333015050</v>
          </cell>
          <cell r="G84" t="str">
            <v>ATACADAO S A</v>
          </cell>
          <cell r="H84" t="str">
            <v>B</v>
          </cell>
          <cell r="I84" t="str">
            <v>S</v>
          </cell>
          <cell r="J84" t="str">
            <v>000219019</v>
          </cell>
          <cell r="K84">
            <v>44413</v>
          </cell>
          <cell r="L84" t="str">
            <v>26210875315333015050550010002190191004302100</v>
          </cell>
          <cell r="M84" t="str">
            <v>26 -  Pernambuco</v>
          </cell>
          <cell r="N84">
            <v>19.18</v>
          </cell>
        </row>
        <row r="85">
          <cell r="C85" t="str">
            <v>UPA IGARASSU</v>
          </cell>
          <cell r="E85" t="str">
            <v>3.14 - Alimentação Preparada</v>
          </cell>
          <cell r="F85">
            <v>40417126000180</v>
          </cell>
          <cell r="G85" t="str">
            <v>C BEZERRA DE OLIVEIRA SANTOS LTDA</v>
          </cell>
          <cell r="H85" t="str">
            <v>B</v>
          </cell>
          <cell r="I85" t="str">
            <v>S</v>
          </cell>
          <cell r="J85" t="str">
            <v>000000004</v>
          </cell>
          <cell r="K85">
            <v>44424</v>
          </cell>
          <cell r="L85" t="str">
            <v>26210840417126000180550010000000041000000174</v>
          </cell>
          <cell r="M85" t="str">
            <v>26 -  Pernambuco</v>
          </cell>
          <cell r="N85">
            <v>2332.69</v>
          </cell>
        </row>
        <row r="86">
          <cell r="C86" t="str">
            <v>UPA IGARASSU</v>
          </cell>
          <cell r="E86" t="str">
            <v>3.14 - Alimentação Preparada</v>
          </cell>
          <cell r="F86">
            <v>30848237000198</v>
          </cell>
          <cell r="G86" t="str">
            <v>PH COMERCIO DE PRODUTOS MEDICOS HOSPITAL</v>
          </cell>
          <cell r="H86" t="str">
            <v>B</v>
          </cell>
          <cell r="I86" t="str">
            <v>S</v>
          </cell>
          <cell r="J86" t="str">
            <v>000007251</v>
          </cell>
          <cell r="K86">
            <v>44410</v>
          </cell>
          <cell r="L86" t="str">
            <v>26210830848237000198550010000072511442175829</v>
          </cell>
          <cell r="M86" t="str">
            <v>26 -  Pernambuco</v>
          </cell>
          <cell r="N86">
            <v>548</v>
          </cell>
        </row>
        <row r="87">
          <cell r="C87" t="str">
            <v>UPA IGARASSU</v>
          </cell>
          <cell r="E87" t="str">
            <v>3.14 - Alimentação Preparada</v>
          </cell>
          <cell r="F87">
            <v>11840014000130</v>
          </cell>
          <cell r="G87" t="str">
            <v>MACROPAC PROTECAO E EMBALAGEM LTDA</v>
          </cell>
          <cell r="H87" t="str">
            <v>B</v>
          </cell>
          <cell r="I87" t="str">
            <v>S</v>
          </cell>
          <cell r="J87" t="str">
            <v>000346349</v>
          </cell>
          <cell r="K87">
            <v>44419</v>
          </cell>
          <cell r="L87" t="str">
            <v>26210811840014000130550010003463491935071080</v>
          </cell>
          <cell r="M87" t="str">
            <v>26 -  Pernambuco</v>
          </cell>
          <cell r="N87">
            <v>706.4</v>
          </cell>
        </row>
        <row r="88">
          <cell r="C88" t="str">
            <v>UPA IGARASSU</v>
          </cell>
          <cell r="E88" t="str">
            <v>3.14 - Alimentação Preparada</v>
          </cell>
          <cell r="F88">
            <v>40417126000180</v>
          </cell>
          <cell r="G88" t="str">
            <v>C BEZERRA DE OLIVEIRA SANTOS LTDA</v>
          </cell>
          <cell r="H88" t="str">
            <v>B</v>
          </cell>
          <cell r="I88" t="str">
            <v>S</v>
          </cell>
          <cell r="J88" t="str">
            <v>000000004</v>
          </cell>
          <cell r="K88">
            <v>44424</v>
          </cell>
          <cell r="L88" t="str">
            <v>26210840417126000180550010000000041000000174</v>
          </cell>
          <cell r="M88" t="str">
            <v>26 -  Pernambuco</v>
          </cell>
          <cell r="N88">
            <v>19.95</v>
          </cell>
        </row>
        <row r="89">
          <cell r="C89" t="str">
            <v>UPA IGARASSU</v>
          </cell>
          <cell r="E89" t="str">
            <v>3.14 - Alimentação Preparada</v>
          </cell>
          <cell r="F89">
            <v>75315333015050</v>
          </cell>
          <cell r="G89" t="str">
            <v>ATACADAO S A</v>
          </cell>
          <cell r="H89" t="str">
            <v>B</v>
          </cell>
          <cell r="I89" t="str">
            <v>S</v>
          </cell>
          <cell r="J89" t="str">
            <v>000219019</v>
          </cell>
          <cell r="K89">
            <v>44413</v>
          </cell>
          <cell r="L89" t="str">
            <v>26210875315333015050550010002190191004302100</v>
          </cell>
          <cell r="M89" t="str">
            <v>26 -  Pernambuco</v>
          </cell>
          <cell r="N89">
            <v>18.8</v>
          </cell>
        </row>
        <row r="90">
          <cell r="C90" t="str">
            <v>UPA IGARASSU</v>
          </cell>
          <cell r="E90" t="str">
            <v>3.14 - Alimentação Preparada</v>
          </cell>
          <cell r="F90">
            <v>40417126000180</v>
          </cell>
          <cell r="G90" t="str">
            <v>C BEZERRA DE OLIVEIRA SANTOS LTDA</v>
          </cell>
          <cell r="H90" t="str">
            <v>B</v>
          </cell>
          <cell r="I90" t="str">
            <v>S</v>
          </cell>
          <cell r="J90" t="str">
            <v>000000004</v>
          </cell>
          <cell r="K90">
            <v>44424</v>
          </cell>
          <cell r="L90" t="str">
            <v>26210840417126000180550010000000041000000174</v>
          </cell>
          <cell r="M90" t="str">
            <v>26 -  Pernambuco</v>
          </cell>
          <cell r="N90">
            <v>148.88</v>
          </cell>
        </row>
        <row r="91">
          <cell r="C91" t="str">
            <v>UPA IGARASSU</v>
          </cell>
          <cell r="E91" t="str">
            <v>3.14 - Alimentação Preparada</v>
          </cell>
          <cell r="F91">
            <v>4004741000100</v>
          </cell>
          <cell r="G91" t="str">
            <v>NORLUX LTDA EPP</v>
          </cell>
          <cell r="H91" t="str">
            <v>B</v>
          </cell>
          <cell r="I91" t="str">
            <v>S</v>
          </cell>
          <cell r="J91" t="str">
            <v>008786</v>
          </cell>
          <cell r="K91">
            <v>44419</v>
          </cell>
          <cell r="L91" t="str">
            <v>26210804004741000100550000000087861170088245</v>
          </cell>
          <cell r="M91" t="str">
            <v>26 -  Pernambuco</v>
          </cell>
          <cell r="N91">
            <v>2859.3</v>
          </cell>
        </row>
        <row r="92">
          <cell r="C92" t="str">
            <v>UPA IGARASSU</v>
          </cell>
          <cell r="E92" t="str">
            <v>3.14 - Alimentação Preparada</v>
          </cell>
          <cell r="F92">
            <v>15242921000138</v>
          </cell>
          <cell r="G92" t="str">
            <v>M A DE O MENEZES EIRELI</v>
          </cell>
          <cell r="H92" t="str">
            <v>B</v>
          </cell>
          <cell r="I92" t="str">
            <v>S</v>
          </cell>
          <cell r="J92" t="str">
            <v>001969</v>
          </cell>
          <cell r="K92">
            <v>44439</v>
          </cell>
          <cell r="L92" t="str">
            <v>26210815242921000138550010000019691000020043</v>
          </cell>
          <cell r="M92" t="str">
            <v>26 -  Pernambuco</v>
          </cell>
          <cell r="N92">
            <v>5115.6000000000004</v>
          </cell>
        </row>
        <row r="93">
          <cell r="C93" t="str">
            <v>UPA IGARASSU</v>
          </cell>
          <cell r="E93" t="str">
            <v>3.14 - Alimentação Preparada</v>
          </cell>
          <cell r="F93">
            <v>40417126000180</v>
          </cell>
          <cell r="G93" t="str">
            <v>C BEZERRA DE OLIVEIRA SANTOS LTDA</v>
          </cell>
          <cell r="H93" t="str">
            <v>B</v>
          </cell>
          <cell r="I93" t="str">
            <v>S</v>
          </cell>
          <cell r="J93" t="str">
            <v>000000004</v>
          </cell>
          <cell r="K93">
            <v>44424</v>
          </cell>
          <cell r="L93" t="str">
            <v>26210840417126000180550010000000041000000174</v>
          </cell>
          <cell r="M93" t="str">
            <v>26 -  Pernambuco</v>
          </cell>
          <cell r="N93">
            <v>10.38</v>
          </cell>
        </row>
        <row r="94">
          <cell r="C94" t="str">
            <v>UPA IGARASSU</v>
          </cell>
          <cell r="E94" t="str">
            <v>3.6 - Material de Expediente</v>
          </cell>
          <cell r="F94">
            <v>4614288000145</v>
          </cell>
          <cell r="G94" t="str">
            <v>DISK LIFE COMERCIO DE PRODUTOS CIRURGICOS LTDA</v>
          </cell>
          <cell r="H94" t="str">
            <v>B</v>
          </cell>
          <cell r="I94" t="str">
            <v>S</v>
          </cell>
          <cell r="J94" t="str">
            <v>4052</v>
          </cell>
          <cell r="K94">
            <v>44411</v>
          </cell>
          <cell r="L94" t="str">
            <v>26210804614288000145550010000040521785321118</v>
          </cell>
          <cell r="M94" t="str">
            <v>26 -  Pernambuco</v>
          </cell>
          <cell r="N94">
            <v>6627.2</v>
          </cell>
        </row>
        <row r="95">
          <cell r="C95" t="str">
            <v>UPA IGARASSU</v>
          </cell>
          <cell r="E95" t="str">
            <v>3.6 - Material de Expediente</v>
          </cell>
          <cell r="F95">
            <v>24073694000155</v>
          </cell>
          <cell r="G95" t="str">
            <v>CIL COMERCIO DE INFORMATICA LTDA</v>
          </cell>
          <cell r="H95" t="str">
            <v>B</v>
          </cell>
          <cell r="I95" t="str">
            <v>S</v>
          </cell>
          <cell r="J95" t="str">
            <v>000690626</v>
          </cell>
          <cell r="K95">
            <v>44419</v>
          </cell>
          <cell r="L95" t="str">
            <v>26210824073694000155550010006906261020780011</v>
          </cell>
          <cell r="M95" t="str">
            <v>26 -  Pernambuco</v>
          </cell>
          <cell r="N95">
            <v>263</v>
          </cell>
        </row>
        <row r="96">
          <cell r="C96" t="str">
            <v>UPA IGARASSU</v>
          </cell>
          <cell r="E96" t="str">
            <v>3.6 - Material de Expediente</v>
          </cell>
          <cell r="F96">
            <v>10798221000100</v>
          </cell>
          <cell r="G96" t="str">
            <v>HAZIN E CIA E COM DE MAT ESPORTIVO LTDA</v>
          </cell>
          <cell r="H96" t="str">
            <v>B</v>
          </cell>
          <cell r="I96" t="str">
            <v>S</v>
          </cell>
          <cell r="J96" t="str">
            <v>000002771</v>
          </cell>
          <cell r="K96">
            <v>44418</v>
          </cell>
          <cell r="L96" t="str">
            <v>26210810798221000100550010000027711036900000</v>
          </cell>
          <cell r="M96" t="str">
            <v>26 -  Pernambuco</v>
          </cell>
          <cell r="N96">
            <v>435</v>
          </cell>
        </row>
        <row r="97">
          <cell r="C97" t="str">
            <v>UPA IGARASSU</v>
          </cell>
          <cell r="E97" t="str">
            <v>3.6 - Material de Expediente</v>
          </cell>
          <cell r="F97">
            <v>38385560000184</v>
          </cell>
          <cell r="G97" t="str">
            <v>M A OLIVEIRA</v>
          </cell>
          <cell r="H97" t="str">
            <v>B</v>
          </cell>
          <cell r="I97" t="str">
            <v>S</v>
          </cell>
          <cell r="J97" t="str">
            <v>27</v>
          </cell>
          <cell r="K97">
            <v>44414</v>
          </cell>
          <cell r="L97" t="str">
            <v>26210838385560000184550010000000271632024431</v>
          </cell>
          <cell r="M97" t="str">
            <v>26 -  Pernambuco</v>
          </cell>
          <cell r="N97">
            <v>1574.3</v>
          </cell>
        </row>
        <row r="98">
          <cell r="C98" t="str">
            <v>UPA IGARASSU</v>
          </cell>
          <cell r="E98" t="str">
            <v>3.1 - Combustíveis e Lubrificantes Automotivos</v>
          </cell>
          <cell r="F98">
            <v>1912250000241</v>
          </cell>
          <cell r="G98" t="str">
            <v>POSTO CANCUN LTDA</v>
          </cell>
          <cell r="H98" t="str">
            <v>B</v>
          </cell>
          <cell r="I98" t="str">
            <v>S</v>
          </cell>
          <cell r="J98" t="str">
            <v>1083</v>
          </cell>
          <cell r="K98">
            <v>44411</v>
          </cell>
          <cell r="L98" t="str">
            <v>26210801912250000241550120000010831000632335</v>
          </cell>
          <cell r="M98" t="str">
            <v>26 -  Pernambuco</v>
          </cell>
          <cell r="N98">
            <v>2794.9</v>
          </cell>
        </row>
        <row r="99">
          <cell r="C99" t="str">
            <v>UPA IGARASSU</v>
          </cell>
          <cell r="E99" t="str">
            <v>3.1 - Combustíveis e Lubrificantes Automotivos</v>
          </cell>
          <cell r="F99">
            <v>3281744000209</v>
          </cell>
          <cell r="G99" t="str">
            <v>POSTO IBIZA LTDA</v>
          </cell>
          <cell r="H99" t="str">
            <v>B</v>
          </cell>
          <cell r="I99" t="str">
            <v>S</v>
          </cell>
          <cell r="J99" t="str">
            <v>3377</v>
          </cell>
          <cell r="K99">
            <v>44410</v>
          </cell>
          <cell r="L99" t="str">
            <v>26210803281744000209550120000033771000629725</v>
          </cell>
          <cell r="M99" t="str">
            <v>26 -  Pernambuco</v>
          </cell>
          <cell r="N99">
            <v>2882.86</v>
          </cell>
        </row>
        <row r="100">
          <cell r="C100" t="str">
            <v>UPA IGARASSU</v>
          </cell>
          <cell r="E100" t="str">
            <v xml:space="preserve">3.9 - Material para Manutenção de Bens Imóveis </v>
          </cell>
          <cell r="F100">
            <v>279531000327</v>
          </cell>
          <cell r="G100" t="str">
            <v>TUPAN CONSTRUCOES LTDA</v>
          </cell>
          <cell r="H100" t="str">
            <v>B</v>
          </cell>
          <cell r="I100" t="str">
            <v>S</v>
          </cell>
          <cell r="J100" t="str">
            <v>502687</v>
          </cell>
          <cell r="K100">
            <v>44410</v>
          </cell>
          <cell r="L100" t="str">
            <v>26210800279531000327550020005026871239101610</v>
          </cell>
          <cell r="M100" t="str">
            <v>26 -  Pernambuco</v>
          </cell>
          <cell r="N100">
            <v>52.15</v>
          </cell>
        </row>
        <row r="101">
          <cell r="C101" t="str">
            <v>UPA IGARASSU</v>
          </cell>
          <cell r="E101" t="str">
            <v xml:space="preserve">3.9 - Material para Manutenção de Bens Imóveis </v>
          </cell>
          <cell r="F101">
            <v>11623188000655</v>
          </cell>
          <cell r="G101" t="str">
            <v>ARMAZEM CORAL LTDA</v>
          </cell>
          <cell r="H101" t="str">
            <v>B</v>
          </cell>
          <cell r="I101" t="str">
            <v>S</v>
          </cell>
          <cell r="J101" t="str">
            <v>000120271</v>
          </cell>
          <cell r="K101">
            <v>44411</v>
          </cell>
          <cell r="L101" t="str">
            <v>26210811623188000655550010001202711001202720</v>
          </cell>
          <cell r="M101" t="str">
            <v>26 -  Pernambuco</v>
          </cell>
          <cell r="N101">
            <v>59.9</v>
          </cell>
        </row>
        <row r="102">
          <cell r="C102" t="str">
            <v>UPA IGARASSU</v>
          </cell>
          <cell r="E102" t="str">
            <v xml:space="preserve">3.9 - Material para Manutenção de Bens Imóveis </v>
          </cell>
          <cell r="F102">
            <v>11343756000150</v>
          </cell>
          <cell r="G102" t="str">
            <v>J L GRUPOS GERADORES LTDA ME</v>
          </cell>
          <cell r="H102" t="str">
            <v>B</v>
          </cell>
          <cell r="I102" t="str">
            <v>S</v>
          </cell>
          <cell r="J102" t="str">
            <v>000000139</v>
          </cell>
          <cell r="K102">
            <v>44411</v>
          </cell>
          <cell r="L102" t="str">
            <v>26210811343756000150550010000001391002403373</v>
          </cell>
          <cell r="M102" t="str">
            <v>26 -  Pernambuco</v>
          </cell>
          <cell r="N102">
            <v>1176</v>
          </cell>
        </row>
        <row r="103">
          <cell r="C103" t="str">
            <v>UPA IGARASSU</v>
          </cell>
          <cell r="E103" t="str">
            <v xml:space="preserve">3.9 - Material para Manutenção de Bens Imóveis </v>
          </cell>
          <cell r="F103">
            <v>3281744000209</v>
          </cell>
          <cell r="G103" t="str">
            <v>POSTO IBIZA LTDA</v>
          </cell>
          <cell r="H103" t="str">
            <v>B</v>
          </cell>
          <cell r="I103" t="str">
            <v>S</v>
          </cell>
          <cell r="J103" t="str">
            <v>3377</v>
          </cell>
          <cell r="K103">
            <v>44410</v>
          </cell>
          <cell r="L103" t="str">
            <v>26210803281744000209550120000033771000629725</v>
          </cell>
          <cell r="M103" t="str">
            <v>26 -  Pernambuco</v>
          </cell>
          <cell r="N103">
            <v>92.7</v>
          </cell>
        </row>
        <row r="104">
          <cell r="C104" t="str">
            <v>UPA IGARASSU</v>
          </cell>
          <cell r="E104" t="str">
            <v xml:space="preserve">3.9 - Material para Manutenção de Bens Imóveis </v>
          </cell>
          <cell r="F104">
            <v>17358317000105</v>
          </cell>
          <cell r="G104" t="str">
            <v>RAIMUNDO CONSTRUCAO</v>
          </cell>
          <cell r="H104" t="str">
            <v>B</v>
          </cell>
          <cell r="I104" t="str">
            <v>S</v>
          </cell>
          <cell r="J104" t="str">
            <v>000001150</v>
          </cell>
          <cell r="K104">
            <v>44414</v>
          </cell>
          <cell r="L104" t="str">
            <v>26210817358317000105550010000011501000007256</v>
          </cell>
          <cell r="M104" t="str">
            <v>26 -  Pernambuco</v>
          </cell>
          <cell r="N104">
            <v>106.9</v>
          </cell>
        </row>
        <row r="105">
          <cell r="C105" t="str">
            <v>UPA IGARASSU</v>
          </cell>
          <cell r="E105" t="str">
            <v xml:space="preserve">3.9 - Material para Manutenção de Bens Imóveis </v>
          </cell>
          <cell r="F105">
            <v>92660406000623</v>
          </cell>
          <cell r="G105" t="str">
            <v>FRIGELAR COMERCIO E INDUSTRIA LTDA</v>
          </cell>
          <cell r="H105" t="str">
            <v>B</v>
          </cell>
          <cell r="I105" t="str">
            <v>S</v>
          </cell>
          <cell r="J105" t="str">
            <v>000615240</v>
          </cell>
          <cell r="K105">
            <v>44427</v>
          </cell>
          <cell r="L105" t="str">
            <v>26210892660406000623550050006152401000073493</v>
          </cell>
          <cell r="M105" t="str">
            <v>26 -  Pernambuco</v>
          </cell>
          <cell r="N105">
            <v>20</v>
          </cell>
        </row>
        <row r="106">
          <cell r="C106" t="str">
            <v>UPA IGARASSU</v>
          </cell>
          <cell r="E106" t="str">
            <v xml:space="preserve">3.9 - Material para Manutenção de Bens Imóveis </v>
          </cell>
          <cell r="F106">
            <v>1060389000123</v>
          </cell>
          <cell r="G106" t="str">
            <v>EMILIO AUTO PECAS LTDA</v>
          </cell>
          <cell r="H106" t="str">
            <v>B</v>
          </cell>
          <cell r="I106" t="str">
            <v>S</v>
          </cell>
          <cell r="J106" t="str">
            <v>000003052</v>
          </cell>
          <cell r="K106">
            <v>44425</v>
          </cell>
          <cell r="L106" t="str">
            <v>26210801060389000123550010000030521289007010</v>
          </cell>
          <cell r="M106" t="str">
            <v>26 -  Pernambuco</v>
          </cell>
          <cell r="N106">
            <v>752.6</v>
          </cell>
        </row>
        <row r="107">
          <cell r="C107" t="str">
            <v>UPA IGARASSU</v>
          </cell>
          <cell r="E107" t="str">
            <v xml:space="preserve">3.9 - Material para Manutenção de Bens Imóveis </v>
          </cell>
          <cell r="F107">
            <v>11343756000150</v>
          </cell>
          <cell r="G107" t="str">
            <v>J L GRUPOS GERADORES LTDA ME</v>
          </cell>
          <cell r="H107" t="str">
            <v>B</v>
          </cell>
          <cell r="I107" t="str">
            <v>S</v>
          </cell>
          <cell r="J107" t="str">
            <v>000000143</v>
          </cell>
          <cell r="K107">
            <v>44425</v>
          </cell>
          <cell r="L107" t="str">
            <v>26210811343756000150550010000001431002705860</v>
          </cell>
          <cell r="M107" t="str">
            <v>26 -  Pernambuco</v>
          </cell>
          <cell r="N107">
            <v>2204</v>
          </cell>
        </row>
        <row r="108">
          <cell r="C108" t="str">
            <v>UPA IGARASSU</v>
          </cell>
          <cell r="E108" t="str">
            <v xml:space="preserve">3.9 - Material para Manutenção de Bens Imóveis </v>
          </cell>
          <cell r="F108">
            <v>92660406000623</v>
          </cell>
          <cell r="G108" t="str">
            <v>FRIGELAR COMERCIO E INDUSTRIA LTDA</v>
          </cell>
          <cell r="H108" t="str">
            <v>B</v>
          </cell>
          <cell r="I108" t="str">
            <v>S</v>
          </cell>
          <cell r="J108" t="str">
            <v>000616004</v>
          </cell>
          <cell r="K108">
            <v>44432</v>
          </cell>
          <cell r="L108" t="str">
            <v>26210892660406000623550050006160041000058947</v>
          </cell>
          <cell r="M108" t="str">
            <v>26 -  Pernambuco</v>
          </cell>
          <cell r="N108">
            <v>488.94</v>
          </cell>
        </row>
        <row r="109">
          <cell r="C109" t="str">
            <v>UPA IGARASSU</v>
          </cell>
          <cell r="E109" t="str">
            <v xml:space="preserve">3.9 - Material para Manutenção de Bens Imóveis </v>
          </cell>
          <cell r="F109">
            <v>23419428000179</v>
          </cell>
          <cell r="G109" t="str">
            <v>SGA REFRIGERACAO EIRELI EPP</v>
          </cell>
          <cell r="H109" t="str">
            <v>B</v>
          </cell>
          <cell r="I109" t="str">
            <v>S</v>
          </cell>
          <cell r="J109" t="str">
            <v>000020292</v>
          </cell>
          <cell r="K109">
            <v>44433</v>
          </cell>
          <cell r="L109" t="str">
            <v>26210823419428000179550010000202921104210782</v>
          </cell>
          <cell r="M109" t="str">
            <v>26 -  Pernambuco</v>
          </cell>
          <cell r="N109">
            <v>550</v>
          </cell>
        </row>
        <row r="110">
          <cell r="C110" t="str">
            <v>UPA IGARASSU</v>
          </cell>
          <cell r="E110" t="str">
            <v xml:space="preserve">3.9 - Material para Manutenção de Bens Imóveis </v>
          </cell>
          <cell r="F110">
            <v>17358317000105</v>
          </cell>
          <cell r="G110" t="str">
            <v>RAIMUNDO CONSTRUCAO</v>
          </cell>
          <cell r="H110" t="str">
            <v>B</v>
          </cell>
          <cell r="I110" t="str">
            <v>S</v>
          </cell>
          <cell r="J110" t="str">
            <v>000001150</v>
          </cell>
          <cell r="K110">
            <v>44414</v>
          </cell>
          <cell r="L110" t="str">
            <v>26210817358317000105550010000011501000007256</v>
          </cell>
          <cell r="M110" t="str">
            <v>26 -  Pernambuco</v>
          </cell>
          <cell r="N110">
            <v>10</v>
          </cell>
        </row>
        <row r="111">
          <cell r="C111" t="str">
            <v>UPA IGARASSU</v>
          </cell>
          <cell r="E111" t="str">
            <v xml:space="preserve">3.10 - Material para Manutenção de Bens Móveis </v>
          </cell>
          <cell r="F111">
            <v>24073694000155</v>
          </cell>
          <cell r="G111" t="str">
            <v>CIL COMERCIO DE INFORMATICA LTDA</v>
          </cell>
          <cell r="H111" t="str">
            <v>B</v>
          </cell>
          <cell r="I111" t="str">
            <v>S</v>
          </cell>
          <cell r="J111" t="str">
            <v>000690626</v>
          </cell>
          <cell r="K111">
            <v>44419</v>
          </cell>
          <cell r="L111" t="str">
            <v>26210824073694000155550010006906261020780011</v>
          </cell>
          <cell r="M111" t="str">
            <v>26 -  Pernambuco</v>
          </cell>
          <cell r="N111">
            <v>90.29</v>
          </cell>
        </row>
        <row r="112">
          <cell r="C112" t="str">
            <v>UPA IGARASSU</v>
          </cell>
          <cell r="E112" t="str">
            <v>3.99 - Outras despesas com Material de Consumo</v>
          </cell>
          <cell r="F112">
            <v>1060389000123</v>
          </cell>
          <cell r="G112" t="str">
            <v>EMILIO AUTO PECAS LTDA</v>
          </cell>
          <cell r="H112" t="str">
            <v>B</v>
          </cell>
          <cell r="I112" t="str">
            <v>S</v>
          </cell>
          <cell r="J112" t="str">
            <v>000003052</v>
          </cell>
          <cell r="K112">
            <v>44425</v>
          </cell>
          <cell r="L112" t="str">
            <v>26210801060389000123550010000030521289007010</v>
          </cell>
          <cell r="M112" t="str">
            <v>26 -  Pernambuco</v>
          </cell>
          <cell r="N112">
            <v>110.9</v>
          </cell>
        </row>
        <row r="113">
          <cell r="C113" t="str">
            <v>UPA IGARASSU</v>
          </cell>
          <cell r="E113" t="str">
            <v xml:space="preserve">3.8 - Uniformes, Tecidos e Aviamentos </v>
          </cell>
          <cell r="F113">
            <v>30848237000198</v>
          </cell>
          <cell r="G113" t="str">
            <v>PH COMERCIO DE PRODUTOS MEDICOS HOSPITAL</v>
          </cell>
          <cell r="H113" t="str">
            <v>B</v>
          </cell>
          <cell r="I113" t="str">
            <v>S</v>
          </cell>
          <cell r="J113" t="str">
            <v>000007250</v>
          </cell>
          <cell r="K113">
            <v>44410</v>
          </cell>
          <cell r="L113" t="str">
            <v>26210830848237000198550010000072051288713962</v>
          </cell>
          <cell r="M113" t="str">
            <v>26 -  Pernambuco</v>
          </cell>
          <cell r="N113">
            <v>1190.3399999999999</v>
          </cell>
        </row>
        <row r="114">
          <cell r="C114" t="str">
            <v>UPA IGARASSU</v>
          </cell>
          <cell r="E114" t="str">
            <v>3.99 - Outras despesas com Material de Consumo</v>
          </cell>
          <cell r="F114">
            <v>26157273000138</v>
          </cell>
          <cell r="G114" t="str">
            <v>ATACADAO DOS FOGOES COM DE UTLID DO LAR EIRELI ME</v>
          </cell>
          <cell r="H114" t="str">
            <v>B</v>
          </cell>
          <cell r="I114" t="str">
            <v>S</v>
          </cell>
          <cell r="J114" t="str">
            <v>000004611</v>
          </cell>
          <cell r="K114">
            <v>44420</v>
          </cell>
          <cell r="L114" t="str">
            <v>26210826157273000138550010000046111335301912</v>
          </cell>
          <cell r="M114" t="str">
            <v>26 -  Pernambuco</v>
          </cell>
          <cell r="N114">
            <v>539.91</v>
          </cell>
        </row>
        <row r="115">
          <cell r="C115" t="str">
            <v>UPA IGARASSU</v>
          </cell>
          <cell r="E115" t="str">
            <v xml:space="preserve">5.21 - Seguros em geral </v>
          </cell>
          <cell r="F115">
            <v>33054826000192</v>
          </cell>
          <cell r="G115" t="str">
            <v>COMPANHIA EXCELSIOR DE SEGUROS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212.67</v>
          </cell>
        </row>
        <row r="116">
          <cell r="C116" t="str">
            <v>UPA IGARASSU</v>
          </cell>
          <cell r="E116" t="str">
            <v xml:space="preserve">5.21 - Seguros em geral </v>
          </cell>
          <cell r="F116">
            <v>61198164000160</v>
          </cell>
          <cell r="G116" t="str">
            <v>PORTO SEGURO CIA DE SEGUROS GERAIS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572.65</v>
          </cell>
        </row>
        <row r="117">
          <cell r="C117" t="str">
            <v>UPA IGARASSU</v>
          </cell>
          <cell r="E117" t="str">
            <v>5.99 - Outros Serviços de Terceiros Pessoa Jurídica</v>
          </cell>
          <cell r="F117">
            <v>11674272000193</v>
          </cell>
          <cell r="G117" t="str">
            <v>CONSELHO REGIONAL DE NUTRICIONISTAS 6ª REG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36.31</v>
          </cell>
        </row>
        <row r="118">
          <cell r="C118" t="str">
            <v>UPA IGARASSU</v>
          </cell>
          <cell r="E118" t="str">
            <v>5.99 - Outros Serviços de Terceiros Pessoa Jurídica</v>
          </cell>
          <cell r="F118" t="str">
            <v xml:space="preserve">10.359.560/0001-90 </v>
          </cell>
          <cell r="G118" t="str">
            <v>PREFEITURA MUNICIPAL DE IGARASSU TAXA DE ISS</v>
          </cell>
          <cell r="H118" t="str">
            <v>S</v>
          </cell>
          <cell r="I118" t="str">
            <v>N</v>
          </cell>
          <cell r="M118" t="str">
            <v>2606804 - Igarassu - PE</v>
          </cell>
          <cell r="N118">
            <v>2.7</v>
          </cell>
        </row>
        <row r="119">
          <cell r="C119" t="str">
            <v>UPA IGARASSU</v>
          </cell>
          <cell r="E119" t="str">
            <v>5.99 - Outros Serviços de Terceiros Pessoa Jurídica</v>
          </cell>
          <cell r="F119" t="str">
            <v xml:space="preserve">10.359.560/0001-90 </v>
          </cell>
          <cell r="G119" t="str">
            <v>PREFEITURA MUNICIPAL DE IGARASSU TAXA DE ISS</v>
          </cell>
          <cell r="H119" t="str">
            <v>S</v>
          </cell>
          <cell r="I119" t="str">
            <v>N</v>
          </cell>
          <cell r="M119" t="str">
            <v>2606804 - Igarassu - PE</v>
          </cell>
          <cell r="N119">
            <v>2.7</v>
          </cell>
        </row>
        <row r="120">
          <cell r="C120" t="str">
            <v>UPA IGARASSU</v>
          </cell>
          <cell r="E120" t="str">
            <v xml:space="preserve">5.25 - Serviços Bancários </v>
          </cell>
          <cell r="F120">
            <v>60746948229616</v>
          </cell>
          <cell r="G120" t="str">
            <v>BANCO BRADESCO CONTA 30960-5 TAXA MANUTENCAO DE CONTA</v>
          </cell>
          <cell r="H120" t="str">
            <v>S</v>
          </cell>
          <cell r="I120" t="str">
            <v>N</v>
          </cell>
          <cell r="M120" t="str">
            <v>2606804 - Igarassu - PE</v>
          </cell>
          <cell r="N120">
            <v>60.95</v>
          </cell>
        </row>
        <row r="121">
          <cell r="C121" t="str">
            <v>UPA IGARASSU</v>
          </cell>
          <cell r="E121" t="str">
            <v xml:space="preserve">5.25 - Serviços Bancários </v>
          </cell>
          <cell r="F121">
            <v>60746948229616</v>
          </cell>
          <cell r="G121" t="str">
            <v>BANCO BRADESCO CONTA 30769-6 TAXA MANUTENCAO DE CONTA</v>
          </cell>
          <cell r="H121" t="str">
            <v>S</v>
          </cell>
          <cell r="I121" t="str">
            <v>N</v>
          </cell>
          <cell r="M121" t="str">
            <v>2606804 - Igarassu - PE</v>
          </cell>
          <cell r="N121">
            <v>60.95</v>
          </cell>
        </row>
        <row r="122">
          <cell r="C122" t="str">
            <v>UPA IGARASSU</v>
          </cell>
          <cell r="E122" t="str">
            <v xml:space="preserve">5.25 - Serviços Bancários </v>
          </cell>
          <cell r="F122">
            <v>360305219130</v>
          </cell>
          <cell r="G122" t="str">
            <v>CAIXA ECONOMICA FEDERAL CONTA 2305-1 TAXA MANUTENCAO DE CONTA</v>
          </cell>
          <cell r="H122" t="str">
            <v>S</v>
          </cell>
          <cell r="I122" t="str">
            <v>N</v>
          </cell>
          <cell r="M122" t="str">
            <v>2606804 - Igarassu - PE</v>
          </cell>
          <cell r="N122">
            <v>0.02</v>
          </cell>
        </row>
        <row r="123">
          <cell r="C123" t="str">
            <v>UPA IGARASSU</v>
          </cell>
          <cell r="E123" t="str">
            <v xml:space="preserve">5.25 - Serviços Bancários </v>
          </cell>
          <cell r="F123">
            <v>60746948229616</v>
          </cell>
          <cell r="G123" t="str">
            <v>BANCO BRADESCO CONTA 30960-5 TARIFA</v>
          </cell>
          <cell r="H123" t="str">
            <v>S</v>
          </cell>
          <cell r="I123" t="str">
            <v>N</v>
          </cell>
          <cell r="M123" t="str">
            <v>2606804 - Igarassu - PE</v>
          </cell>
          <cell r="N123">
            <v>321.25</v>
          </cell>
        </row>
        <row r="124">
          <cell r="C124" t="str">
            <v>UPA IGARASSU</v>
          </cell>
          <cell r="E124" t="str">
            <v>5.9 - Telefonia Móvel</v>
          </cell>
          <cell r="F124">
            <v>2421421000111</v>
          </cell>
          <cell r="G124" t="str">
            <v>TIM S A</v>
          </cell>
          <cell r="H124" t="str">
            <v>S</v>
          </cell>
          <cell r="I124" t="str">
            <v>N</v>
          </cell>
          <cell r="M124" t="str">
            <v>2611606 - Recife - PE</v>
          </cell>
          <cell r="N124">
            <v>297.49</v>
          </cell>
        </row>
        <row r="125">
          <cell r="C125" t="str">
            <v>UPA IGARASSU</v>
          </cell>
          <cell r="E125" t="str">
            <v>5.18 - Teledonia Fixa</v>
          </cell>
          <cell r="F125">
            <v>3423730000193</v>
          </cell>
          <cell r="G125" t="str">
            <v>SMART TELECOMUNICACOES E SERVICOS LTDA</v>
          </cell>
          <cell r="H125" t="str">
            <v>S</v>
          </cell>
          <cell r="I125" t="str">
            <v>N</v>
          </cell>
          <cell r="M125" t="str">
            <v>2611606 - Recife - PE</v>
          </cell>
          <cell r="N125">
            <v>950</v>
          </cell>
        </row>
        <row r="126">
          <cell r="C126" t="str">
            <v>UPA IGARASSU</v>
          </cell>
          <cell r="E126" t="str">
            <v>5.13 - Água e Esgoto</v>
          </cell>
          <cell r="F126">
            <v>9769035000164</v>
          </cell>
          <cell r="G126" t="str">
            <v>COMPESA</v>
          </cell>
          <cell r="H126" t="str">
            <v>S</v>
          </cell>
          <cell r="I126" t="str">
            <v>N</v>
          </cell>
          <cell r="M126" t="str">
            <v>2611606 - Recife - PE</v>
          </cell>
          <cell r="N126">
            <v>3730.85</v>
          </cell>
        </row>
        <row r="127">
          <cell r="C127" t="str">
            <v>UPA IGARASSU</v>
          </cell>
          <cell r="E127" t="str">
            <v>5.12 - Energia Elétrica</v>
          </cell>
          <cell r="F127">
            <v>10835932000108</v>
          </cell>
          <cell r="G127" t="str">
            <v>COMPANHIA ENERGETICA DE PERNAMBUCO</v>
          </cell>
          <cell r="H127" t="str">
            <v>S</v>
          </cell>
          <cell r="I127" t="str">
            <v>N</v>
          </cell>
          <cell r="M127" t="str">
            <v>2611606 - Recife - PE</v>
          </cell>
          <cell r="N127">
            <v>16192.98</v>
          </cell>
        </row>
        <row r="128">
          <cell r="C128" t="str">
            <v>UPA IGARASSU</v>
          </cell>
          <cell r="E128" t="str">
            <v>5.26 - Locação de Imóveis</v>
          </cell>
          <cell r="F128">
            <v>14543772000184</v>
          </cell>
          <cell r="G128" t="str">
            <v>BRAVO LOCACAO DE MAQUINAS E EQUIPAMENTOS LTDA</v>
          </cell>
          <cell r="H128" t="str">
            <v>S</v>
          </cell>
          <cell r="I128" t="str">
            <v>N</v>
          </cell>
          <cell r="M128" t="str">
            <v>2607901 - Jaboatão dos Guararapes - PE</v>
          </cell>
          <cell r="N128">
            <v>1800</v>
          </cell>
        </row>
        <row r="129">
          <cell r="C129" t="str">
            <v>UPA IGARASSU</v>
          </cell>
          <cell r="E129" t="str">
            <v>5.3 - Locação de Máquinas e Equipamentos</v>
          </cell>
          <cell r="F129">
            <v>331788002405</v>
          </cell>
          <cell r="G129" t="str">
            <v>AIR LIQUIDE BRASIL LTDA</v>
          </cell>
          <cell r="H129" t="str">
            <v>S</v>
          </cell>
          <cell r="I129" t="str">
            <v>N</v>
          </cell>
          <cell r="M129" t="str">
            <v>2602902 - Cabo de Santo Agostinho - PE</v>
          </cell>
          <cell r="N129">
            <v>2606.36</v>
          </cell>
        </row>
        <row r="130">
          <cell r="C130" t="str">
            <v>UPA IGARASSU</v>
          </cell>
          <cell r="E130" t="str">
            <v>5.26 - Locação de Imóveis</v>
          </cell>
          <cell r="F130">
            <v>9014387000100</v>
          </cell>
          <cell r="G130" t="str">
            <v>COMPLETA SERVICOS DE AR CONDICIONADO E LOCACAO LTDA</v>
          </cell>
          <cell r="H130" t="str">
            <v>S</v>
          </cell>
          <cell r="I130" t="str">
            <v>N</v>
          </cell>
          <cell r="M130" t="str">
            <v>2611606 - Recife - PE</v>
          </cell>
          <cell r="N130">
            <v>1438</v>
          </cell>
        </row>
        <row r="131">
          <cell r="C131" t="str">
            <v>UPA IGARASSU</v>
          </cell>
          <cell r="E131" t="str">
            <v>5.3 - Locação de Máquinas e Equipamentos</v>
          </cell>
          <cell r="F131">
            <v>24380578002041</v>
          </cell>
          <cell r="G131" t="str">
            <v>WHITE MARTINS GASES MEDICINAIS INDUSTRIAIS NE LTDA</v>
          </cell>
          <cell r="H131" t="str">
            <v>S</v>
          </cell>
          <cell r="I131" t="str">
            <v>N</v>
          </cell>
          <cell r="M131" t="str">
            <v>2607901 - Jaboatão dos Guararapes - PE</v>
          </cell>
          <cell r="N131">
            <v>558.75</v>
          </cell>
        </row>
        <row r="132">
          <cell r="C132" t="str">
            <v>UPA IGARASSU</v>
          </cell>
          <cell r="E132" t="str">
            <v>5.99 - Outros Serviços de Terceiros Pessoa Jurídica</v>
          </cell>
          <cell r="F132">
            <v>40893235000174</v>
          </cell>
          <cell r="G132" t="str">
            <v>CARTORIO POCO DA PANELA</v>
          </cell>
          <cell r="H132" t="str">
            <v>S</v>
          </cell>
          <cell r="I132" t="str">
            <v>N</v>
          </cell>
          <cell r="M132" t="str">
            <v>2611606 - Recife - PE</v>
          </cell>
          <cell r="N132">
            <v>5.51</v>
          </cell>
        </row>
        <row r="133">
          <cell r="C133" t="str">
            <v>UPA IGARASSU</v>
          </cell>
          <cell r="E133" t="str">
            <v>5.99 - Outros Serviços de Terceiros Pessoa Jurídica</v>
          </cell>
          <cell r="F133">
            <v>40893235000174</v>
          </cell>
          <cell r="G133" t="str">
            <v>CARTORIO POCO DA PANELA</v>
          </cell>
          <cell r="H133" t="str">
            <v>S</v>
          </cell>
          <cell r="I133" t="str">
            <v>N</v>
          </cell>
          <cell r="M133" t="str">
            <v>2611606 - Recife - PE</v>
          </cell>
          <cell r="N133">
            <v>5.51</v>
          </cell>
        </row>
        <row r="134">
          <cell r="C134" t="str">
            <v>UPA IGARASSU</v>
          </cell>
          <cell r="E134" t="str">
            <v>5.16 - Serviços Médico-Hospitalares, Odotonlogia e Laboratoriais</v>
          </cell>
          <cell r="F134">
            <v>4539279017455</v>
          </cell>
          <cell r="G134" t="str">
            <v>CIENTIFICALAB PRODUTOS LABORATORIAIS E SISTEMAS LTDA</v>
          </cell>
          <cell r="H134" t="str">
            <v>S</v>
          </cell>
          <cell r="I134" t="str">
            <v>S</v>
          </cell>
          <cell r="J134" t="str">
            <v>000000125</v>
          </cell>
          <cell r="K134">
            <v>44439</v>
          </cell>
          <cell r="L134" t="str">
            <v>BMEB37247</v>
          </cell>
          <cell r="M134" t="str">
            <v>2610707 - Paulista - PE</v>
          </cell>
          <cell r="N134">
            <v>25333.57</v>
          </cell>
        </row>
        <row r="135">
          <cell r="C135" t="str">
            <v>UPA IGARASSU</v>
          </cell>
          <cell r="E135" t="str">
            <v>5.8 - Locação de Veículos Automotores</v>
          </cell>
          <cell r="F135">
            <v>17863255000180</v>
          </cell>
          <cell r="G135" t="str">
            <v>FLAVIA ALVES DE SOUSA ME</v>
          </cell>
          <cell r="H135" t="str">
            <v>S</v>
          </cell>
          <cell r="I135" t="str">
            <v>N</v>
          </cell>
          <cell r="M135" t="str">
            <v>2611101 - Petrolina - PE</v>
          </cell>
          <cell r="N135">
            <v>3750</v>
          </cell>
        </row>
        <row r="136">
          <cell r="C136" t="str">
            <v>UPA IGARASSU</v>
          </cell>
          <cell r="E136" t="str">
            <v>5.99 - Outros Serviços de Terceiros Pessoa Jurídica</v>
          </cell>
          <cell r="F136">
            <v>13409775000329</v>
          </cell>
          <cell r="G136" t="str">
            <v>LINUS LOG LTDA ME</v>
          </cell>
          <cell r="H136" t="str">
            <v>S</v>
          </cell>
          <cell r="I136" t="str">
            <v>S</v>
          </cell>
          <cell r="J136" t="str">
            <v>000001305</v>
          </cell>
          <cell r="K136">
            <v>44456</v>
          </cell>
          <cell r="L136" t="str">
            <v>IMAO84124</v>
          </cell>
          <cell r="M136" t="str">
            <v>2607901 - Jaboatão dos Guararapes - PE</v>
          </cell>
          <cell r="N136">
            <v>2460.12</v>
          </cell>
        </row>
        <row r="137">
          <cell r="C137" t="str">
            <v>UPA IGARASSU</v>
          </cell>
          <cell r="E137" t="str">
            <v>4.6 - Serviços de Profissionais de Saúde</v>
          </cell>
          <cell r="F137">
            <v>70941211304</v>
          </cell>
          <cell r="G137" t="str">
            <v>LEANDRO MANGUEIRA DE LACERDA (TCPA)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1533.33</v>
          </cell>
        </row>
        <row r="138">
          <cell r="C138" t="str">
            <v>UPA IGARASSU</v>
          </cell>
          <cell r="E138" t="str">
            <v>4.6 - Serviços de Profissionais de Saúde</v>
          </cell>
          <cell r="F138">
            <v>2102470458</v>
          </cell>
          <cell r="G138" t="str">
            <v>PATRICIA RODRIGUES NEVES SCHWAMBACH (TCPA)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12266.64</v>
          </cell>
        </row>
        <row r="139">
          <cell r="C139" t="str">
            <v>UPA IGARASSU</v>
          </cell>
          <cell r="E139" t="str">
            <v>4.6 - Serviços de Profissionais de Saúde</v>
          </cell>
          <cell r="F139">
            <v>7282005460</v>
          </cell>
          <cell r="G139" t="str">
            <v>FRANCISCA NATTASCHA MAURIZ DE SANTANA (TCPA)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2803.33</v>
          </cell>
        </row>
        <row r="140">
          <cell r="C140" t="str">
            <v>UPA IGARASSU</v>
          </cell>
          <cell r="E140" t="str">
            <v>4.6 - Serviços de Profissionais de Saúde</v>
          </cell>
          <cell r="F140">
            <v>8704234448</v>
          </cell>
          <cell r="G140" t="str">
            <v>MATEUS PEREIRA RODRIGUES DE LIMA (TCPA)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23799.99</v>
          </cell>
        </row>
        <row r="141">
          <cell r="C141" t="str">
            <v>UPA IGARASSU</v>
          </cell>
          <cell r="E141" t="str">
            <v>4.6 - Serviços de Profissionais de Saúde</v>
          </cell>
          <cell r="F141">
            <v>8825930488</v>
          </cell>
          <cell r="G141" t="str">
            <v>RAISSA NERY FARIA DE MELLO (TCPA)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7666.65</v>
          </cell>
        </row>
        <row r="142">
          <cell r="C142" t="str">
            <v>UPA IGARASSU</v>
          </cell>
          <cell r="E142" t="str">
            <v>4.6 - Serviços de Profissionais de Saúde</v>
          </cell>
          <cell r="F142">
            <v>6876497577</v>
          </cell>
          <cell r="G142" t="str">
            <v>ADRIANA CAROSO TORRISI (TCPA)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1270</v>
          </cell>
        </row>
        <row r="143">
          <cell r="C143" t="str">
            <v>UPA IGARASSU</v>
          </cell>
          <cell r="E143" t="str">
            <v>4.6 - Serviços de Profissionais de Saúde</v>
          </cell>
          <cell r="F143">
            <v>8829671428</v>
          </cell>
          <cell r="G143" t="str">
            <v>GABRIELA SARAIVA DANTAS (TCPA)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5346.66</v>
          </cell>
        </row>
        <row r="144">
          <cell r="C144" t="str">
            <v>UPA IGARASSU</v>
          </cell>
          <cell r="E144" t="str">
            <v>4.6 - Serviços de Profissionais de Saúde</v>
          </cell>
          <cell r="F144">
            <v>4903427366</v>
          </cell>
          <cell r="G144" t="str">
            <v>GEOVANE DINO ARAUJO JUNIOR (TCPA)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2540</v>
          </cell>
        </row>
        <row r="145">
          <cell r="C145" t="str">
            <v>UPA IGARASSU</v>
          </cell>
          <cell r="E145" t="str">
            <v>4.6 - Serviços de Profissionais de Saúde</v>
          </cell>
          <cell r="F145">
            <v>5372021454</v>
          </cell>
          <cell r="G145" t="str">
            <v>KAREN CAMPOS CAVALCANTE LEAL (TCPA)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1666.67</v>
          </cell>
        </row>
        <row r="146">
          <cell r="C146" t="str">
            <v>UPA IGARASSU</v>
          </cell>
          <cell r="E146" t="str">
            <v>4.6 - Serviços de Profissionais de Saúde</v>
          </cell>
          <cell r="F146">
            <v>8027470439</v>
          </cell>
          <cell r="G146" t="str">
            <v>LARISSA MANUELLE VIEIRA LEITE (TCPA)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9466.66</v>
          </cell>
        </row>
        <row r="147">
          <cell r="C147" t="str">
            <v>UPA IGARASSU</v>
          </cell>
          <cell r="E147" t="str">
            <v>4.6 - Serviços de Profissionais de Saúde</v>
          </cell>
          <cell r="F147">
            <v>6006294494</v>
          </cell>
          <cell r="G147" t="str">
            <v>MARIA LIANA BARRETO BANDEIRA DE MORAIS (TCPA)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10866.65</v>
          </cell>
        </row>
        <row r="148">
          <cell r="C148" t="str">
            <v>UPA IGARASSU</v>
          </cell>
          <cell r="E148" t="str">
            <v>4.6 - Serviços de Profissionais de Saúde</v>
          </cell>
          <cell r="F148">
            <v>9364607414</v>
          </cell>
          <cell r="G148" t="str">
            <v>SERGIO MANOEL LEMOS DE CARVALHO (TCPA)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3333.34</v>
          </cell>
        </row>
        <row r="149">
          <cell r="C149" t="str">
            <v>UPA IGARASSU</v>
          </cell>
          <cell r="E149" t="str">
            <v>4.6 - Serviços de Profissionais de Saúde</v>
          </cell>
          <cell r="F149">
            <v>90746376472</v>
          </cell>
          <cell r="G149" t="str">
            <v>SILVINO TELES FILHO (TCPA)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6133.32</v>
          </cell>
        </row>
        <row r="150">
          <cell r="C150" t="str">
            <v>UPA IGARASSU</v>
          </cell>
          <cell r="E150" t="str">
            <v>4.6 - Serviços de Profissionais de Saúde</v>
          </cell>
          <cell r="F150">
            <v>9095133419</v>
          </cell>
          <cell r="G150" t="str">
            <v>STELLA MARCIA FILGUEIRA FREIRE DE CARVALHO (TCPA)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4599.99</v>
          </cell>
        </row>
        <row r="151">
          <cell r="C151" t="str">
            <v>UPA IGARASSU</v>
          </cell>
          <cell r="E151" t="str">
            <v>4.6 - Serviços de Profissionais de Saúde</v>
          </cell>
          <cell r="F151">
            <v>1526789485</v>
          </cell>
          <cell r="G151" t="str">
            <v>WIARY SHAYANY DE MELO MENDES (TCPA)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7490</v>
          </cell>
        </row>
        <row r="152">
          <cell r="C152" t="str">
            <v>UPA IGARASSU</v>
          </cell>
          <cell r="E152" t="str">
            <v>4.6 - Serviços de Profissionais de Saúde</v>
          </cell>
          <cell r="F152">
            <v>10996816429</v>
          </cell>
          <cell r="G152" t="str">
            <v>NAILDA MUNIZ MEDEIROS DOMICIANO CABRAL (TCPA)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4470</v>
          </cell>
        </row>
        <row r="153">
          <cell r="C153" t="str">
            <v>UPA IGARASSU</v>
          </cell>
          <cell r="E153" t="str">
            <v>4.6 - Serviços de Profissionais de Saúde</v>
          </cell>
          <cell r="F153">
            <v>11277881405</v>
          </cell>
          <cell r="G153" t="str">
            <v>TAIS LINS DA COSTA VASCONCELOS (TCPA)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1270</v>
          </cell>
        </row>
        <row r="154">
          <cell r="C154" t="str">
            <v>UPA IGARASSU</v>
          </cell>
          <cell r="E154" t="str">
            <v>4.6 - Serviços de Profissionais de Saúde</v>
          </cell>
          <cell r="F154">
            <v>8834129423</v>
          </cell>
          <cell r="G154" t="str">
            <v>GUILHERME BORBA ANSELMO (TCPA)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9640</v>
          </cell>
        </row>
        <row r="155">
          <cell r="C155" t="str">
            <v>UPA IGARASSU</v>
          </cell>
          <cell r="E155" t="str">
            <v>4.6 - Serviços de Profissionais de Saúde</v>
          </cell>
          <cell r="F155">
            <v>4821523469</v>
          </cell>
          <cell r="G155" t="str">
            <v>LUCIANA MOSER DE SENA OTELO (TCPA)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5700</v>
          </cell>
        </row>
        <row r="156">
          <cell r="C156" t="str">
            <v>UPA IGARASSU</v>
          </cell>
          <cell r="E156" t="str">
            <v>4.6 - Serviços de Profissionais de Saúde</v>
          </cell>
          <cell r="F156">
            <v>6218448452</v>
          </cell>
          <cell r="G156" t="str">
            <v>GEORGIA CRISTINA GIL LOPES (TCPA)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3810</v>
          </cell>
        </row>
        <row r="157">
          <cell r="C157" t="str">
            <v>UPA IGARASSU</v>
          </cell>
          <cell r="E157" t="str">
            <v>4.6 - Serviços de Profissionais de Saúde</v>
          </cell>
          <cell r="F157">
            <v>1368566324</v>
          </cell>
          <cell r="G157" t="str">
            <v>ANTONIO BRENO COELHO DE OLIVEIRA (TCPA)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1533.33</v>
          </cell>
        </row>
        <row r="158">
          <cell r="C158" t="str">
            <v>UPA IGARASSU</v>
          </cell>
          <cell r="E158" t="str">
            <v>4.6 - Serviços de Profissionais de Saúde</v>
          </cell>
          <cell r="F158">
            <v>9733121495</v>
          </cell>
          <cell r="G158" t="str">
            <v>LUIZ ROGERIO MACEDO GOMES (TCPA)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4560</v>
          </cell>
        </row>
        <row r="159">
          <cell r="C159" t="str">
            <v>UPA IGARASSU</v>
          </cell>
          <cell r="E159" t="str">
            <v>4.6 - Serviços de Profissionais de Saúde</v>
          </cell>
          <cell r="F159">
            <v>5588917480</v>
          </cell>
          <cell r="G159" t="str">
            <v>MARIA LUISA DAVID DE AZEVEDO VALADARES (TCPA)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1270</v>
          </cell>
        </row>
        <row r="160">
          <cell r="C160" t="str">
            <v>UPA IGARASSU</v>
          </cell>
          <cell r="E160" t="str">
            <v>4.6 - Serviços de Profissionais de Saúde</v>
          </cell>
          <cell r="F160">
            <v>11156586461</v>
          </cell>
          <cell r="G160" t="str">
            <v>MONICA LETICIA BATISTA ZACARIAS (TCPA)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3066.66</v>
          </cell>
        </row>
        <row r="161">
          <cell r="C161" t="str">
            <v>UPA IGARASSU</v>
          </cell>
          <cell r="E161" t="str">
            <v>4.6 - Serviços de Profissionais de Saúde</v>
          </cell>
          <cell r="F161">
            <v>6376818439</v>
          </cell>
          <cell r="G161" t="str">
            <v>MARIANNE RIBEIRO BARBOZA GAUDENCIO (TCPA)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1140</v>
          </cell>
        </row>
        <row r="162">
          <cell r="C162" t="str">
            <v>UPA IGARASSU</v>
          </cell>
          <cell r="E162" t="str">
            <v>5.15 - Serviços Domésticos</v>
          </cell>
          <cell r="F162">
            <v>6272575004803</v>
          </cell>
          <cell r="G162" t="str">
            <v>LAVEBRAS GESTAO DE TEXTEIS S A</v>
          </cell>
          <cell r="H162" t="str">
            <v>S</v>
          </cell>
          <cell r="I162" t="str">
            <v>S</v>
          </cell>
          <cell r="J162" t="str">
            <v>000004225</v>
          </cell>
          <cell r="K162">
            <v>44435</v>
          </cell>
          <cell r="L162" t="str">
            <v>HPVK62331</v>
          </cell>
          <cell r="M162" t="str">
            <v>2610707 - Paulista - PE</v>
          </cell>
          <cell r="N162">
            <v>7625.84</v>
          </cell>
        </row>
        <row r="163">
          <cell r="C163" t="str">
            <v>UPA IGARASSU</v>
          </cell>
          <cell r="E163" t="str">
            <v>5.10 - Detetização/Tratamento de Resíduos e Afins</v>
          </cell>
          <cell r="F163">
            <v>11863530000180</v>
          </cell>
          <cell r="G163" t="str">
            <v>BRASCON GESTAO AMBIENTAL LTDA</v>
          </cell>
          <cell r="H163" t="str">
            <v>S</v>
          </cell>
          <cell r="I163" t="str">
            <v>N</v>
          </cell>
          <cell r="M163" t="str">
            <v>2611309 - Pombos - PE</v>
          </cell>
          <cell r="N163">
            <v>1824.97</v>
          </cell>
        </row>
        <row r="164">
          <cell r="C164" t="str">
            <v>UPA IGARASSU</v>
          </cell>
          <cell r="E164" t="str">
            <v>5.17 - Manutenção de Software, Certificação Digital e Microfilmagem</v>
          </cell>
          <cell r="F164">
            <v>6066387000165</v>
          </cell>
          <cell r="G164" t="str">
            <v>DNMV SISTEMAS LTDA</v>
          </cell>
          <cell r="H164" t="str">
            <v>S</v>
          </cell>
          <cell r="I164" t="str">
            <v>S</v>
          </cell>
          <cell r="J164" t="str">
            <v>00007080</v>
          </cell>
          <cell r="K164">
            <v>44410</v>
          </cell>
          <cell r="L164" t="str">
            <v>21GA-IZTU</v>
          </cell>
          <cell r="M164" t="str">
            <v>2602308 - Bonito - PE</v>
          </cell>
          <cell r="N164">
            <v>9642.34</v>
          </cell>
        </row>
        <row r="165">
          <cell r="C165" t="str">
            <v>UPA IGARASSU</v>
          </cell>
          <cell r="E165" t="str">
            <v>5.17 - Manutenção de Software, Certificação Digital e Microfilmagem</v>
          </cell>
          <cell r="F165">
            <v>16783034000130</v>
          </cell>
          <cell r="G165" t="str">
            <v>SINTESE LICENCIAMENTO DE PROGRAMA PARA COMPUTADORES ON</v>
          </cell>
          <cell r="H165" t="str">
            <v>S</v>
          </cell>
          <cell r="I165" t="str">
            <v>S</v>
          </cell>
          <cell r="J165" t="str">
            <v>00015621</v>
          </cell>
          <cell r="K165">
            <v>44440</v>
          </cell>
          <cell r="L165" t="str">
            <v>USQG-QLGT</v>
          </cell>
          <cell r="M165" t="str">
            <v>2611606 - Recife - PE</v>
          </cell>
          <cell r="N165">
            <v>1500</v>
          </cell>
        </row>
        <row r="166">
          <cell r="C166" t="str">
            <v>UPA IGARASSU</v>
          </cell>
          <cell r="E166" t="str">
            <v>5.17 - Manutenção de Software, Certificação Digital e Microfilmagem</v>
          </cell>
          <cell r="F166">
            <v>53113791000122</v>
          </cell>
          <cell r="G166" t="str">
            <v>TOTVS S A</v>
          </cell>
          <cell r="H166" t="str">
            <v>S</v>
          </cell>
          <cell r="I166" t="str">
            <v>S</v>
          </cell>
          <cell r="J166" t="str">
            <v>03137071</v>
          </cell>
          <cell r="K166">
            <v>44420</v>
          </cell>
          <cell r="L166" t="str">
            <v>VM9H-MA6Y</v>
          </cell>
          <cell r="M166" t="str">
            <v>3550308 - São Paulo - SP</v>
          </cell>
          <cell r="N166">
            <v>281.05</v>
          </cell>
        </row>
        <row r="167">
          <cell r="C167" t="str">
            <v>UPA IGARASSU</v>
          </cell>
          <cell r="E167" t="str">
            <v>5.17 - Manutenção de Software, Certificação Digital e Microfilmagem</v>
          </cell>
          <cell r="F167">
            <v>53113791001285</v>
          </cell>
          <cell r="G167" t="str">
            <v>TOTVS S A</v>
          </cell>
          <cell r="H167" t="str">
            <v>S</v>
          </cell>
          <cell r="I167" t="str">
            <v>S</v>
          </cell>
          <cell r="J167" t="str">
            <v>56546</v>
          </cell>
          <cell r="K167">
            <v>44412</v>
          </cell>
          <cell r="L167" t="str">
            <v>ba68392c</v>
          </cell>
          <cell r="M167" t="str">
            <v>3106200 - Belo Horizonte - MG</v>
          </cell>
          <cell r="N167">
            <v>687.69</v>
          </cell>
        </row>
        <row r="168">
          <cell r="C168" t="str">
            <v>UPA IGARASSU</v>
          </cell>
          <cell r="E168" t="str">
            <v>5.17 - Manutenção de Software, Certificação Digital e Microfilmagem</v>
          </cell>
          <cell r="F168">
            <v>53113791001285</v>
          </cell>
          <cell r="G168" t="str">
            <v>TOTVS S A</v>
          </cell>
          <cell r="H168" t="str">
            <v>S</v>
          </cell>
          <cell r="I168" t="str">
            <v>S</v>
          </cell>
          <cell r="J168" t="str">
            <v>56544</v>
          </cell>
          <cell r="K168">
            <v>44412</v>
          </cell>
          <cell r="L168" t="str">
            <v>509bc2aa</v>
          </cell>
          <cell r="M168" t="str">
            <v>3106200 - Belo Horizonte - MG</v>
          </cell>
          <cell r="N168">
            <v>98.37</v>
          </cell>
        </row>
        <row r="169">
          <cell r="C169" t="str">
            <v>UPA IGARASSU</v>
          </cell>
          <cell r="E169" t="str">
            <v>5.17 - Manutenção de Software, Certificação Digital e Microfilmagem</v>
          </cell>
          <cell r="F169">
            <v>5020356000100</v>
          </cell>
          <cell r="G169" t="str">
            <v>BID COMERCIO E SERVICOS EM TECNOLOGIA DA INFORMACAO LTDA</v>
          </cell>
          <cell r="H169" t="str">
            <v>S</v>
          </cell>
          <cell r="I169" t="str">
            <v>S</v>
          </cell>
          <cell r="J169" t="str">
            <v>00004096</v>
          </cell>
          <cell r="K169">
            <v>44410</v>
          </cell>
          <cell r="L169" t="str">
            <v>6SGQ-LNRJ</v>
          </cell>
          <cell r="M169" t="str">
            <v>2611606 - Recife - PE</v>
          </cell>
          <cell r="N169">
            <v>356.33</v>
          </cell>
        </row>
        <row r="170">
          <cell r="C170" t="str">
            <v>UPA IGARASSU</v>
          </cell>
          <cell r="E170" t="str">
            <v>5.10 - Detetização/Tratamento de Resíduos e Afins</v>
          </cell>
          <cell r="F170">
            <v>10333266000100</v>
          </cell>
          <cell r="G170" t="str">
            <v>CARLOS ANTONIO DE OLIVEIRA MILET JUNIOR ME</v>
          </cell>
          <cell r="H170" t="str">
            <v>S</v>
          </cell>
          <cell r="I170" t="str">
            <v>S</v>
          </cell>
          <cell r="J170" t="str">
            <v>00008856</v>
          </cell>
          <cell r="K170">
            <v>44424</v>
          </cell>
          <cell r="L170" t="str">
            <v>G6WM-3GAL</v>
          </cell>
          <cell r="M170" t="str">
            <v>2611606 - Recife - PE</v>
          </cell>
          <cell r="N170">
            <v>130</v>
          </cell>
        </row>
        <row r="171">
          <cell r="C171" t="str">
            <v>UPA IGARASSU</v>
          </cell>
          <cell r="E171" t="str">
            <v>5.23 - Limpeza e Conservação</v>
          </cell>
          <cell r="F171">
            <v>10229013000190</v>
          </cell>
          <cell r="G171" t="str">
            <v>INTERCLEAN ADMINISTRACAO LTDA</v>
          </cell>
          <cell r="H171" t="str">
            <v>S</v>
          </cell>
          <cell r="I171" t="str">
            <v>S</v>
          </cell>
          <cell r="J171" t="str">
            <v>00000469</v>
          </cell>
          <cell r="K171">
            <v>44440</v>
          </cell>
          <cell r="L171" t="str">
            <v>JAQR-NHLS</v>
          </cell>
          <cell r="M171" t="str">
            <v>2611606 - Recife - PE</v>
          </cell>
          <cell r="N171">
            <v>42952.07</v>
          </cell>
        </row>
        <row r="172">
          <cell r="C172" t="str">
            <v>UPA IGARASSU</v>
          </cell>
          <cell r="E172" t="str">
            <v>5.99 - Outros Serviços de Terceiros Pessoa Jurídica</v>
          </cell>
          <cell r="F172">
            <v>10816775000274</v>
          </cell>
          <cell r="G172" t="str">
            <v>INSPETORIA SALESIANA DO NORDESTE DO BRASIL</v>
          </cell>
          <cell r="H172" t="str">
            <v>S</v>
          </cell>
          <cell r="I172" t="str">
            <v>S</v>
          </cell>
          <cell r="J172" t="str">
            <v>00013530</v>
          </cell>
          <cell r="K172">
            <v>44424</v>
          </cell>
          <cell r="L172" t="str">
            <v>CXXN-SCJ8</v>
          </cell>
          <cell r="M172" t="str">
            <v>2611606 - Recife - PE</v>
          </cell>
          <cell r="N172">
            <v>250</v>
          </cell>
        </row>
        <row r="173">
          <cell r="C173" t="str">
            <v>UPA IGARASSU</v>
          </cell>
          <cell r="E173" t="str">
            <v>5.99 - Outros Serviços de Terceiros Pessoa Jurídica</v>
          </cell>
          <cell r="F173">
            <v>5467959000155</v>
          </cell>
          <cell r="G173" t="str">
            <v>MOTO 29 SERVICO DE ENTREGA LTDA</v>
          </cell>
          <cell r="H173" t="str">
            <v>S</v>
          </cell>
          <cell r="I173" t="str">
            <v>S</v>
          </cell>
          <cell r="J173" t="str">
            <v>000001770</v>
          </cell>
          <cell r="K173">
            <v>44424</v>
          </cell>
          <cell r="L173" t="str">
            <v>RODX77455</v>
          </cell>
          <cell r="M173" t="str">
            <v>2607901 - Jaboatão dos Guararapes - PE</v>
          </cell>
          <cell r="N173">
            <v>1285.7</v>
          </cell>
        </row>
        <row r="174">
          <cell r="C174" t="str">
            <v>UPA IGARASSU</v>
          </cell>
          <cell r="E174" t="str">
            <v>5.99 - Outros Serviços de Terceiros Pessoa Jurídica</v>
          </cell>
          <cell r="F174">
            <v>5467959000155</v>
          </cell>
          <cell r="G174" t="str">
            <v>MOTO 29 SERVICO DE ENTREGA LTDA</v>
          </cell>
          <cell r="H174" t="str">
            <v>S</v>
          </cell>
          <cell r="I174" t="str">
            <v>S</v>
          </cell>
          <cell r="J174" t="str">
            <v>000001762</v>
          </cell>
          <cell r="K174">
            <v>44424</v>
          </cell>
          <cell r="L174" t="str">
            <v>UIYK47739</v>
          </cell>
          <cell r="M174" t="str">
            <v>2607901 - Jaboatão dos Guararapes - PE</v>
          </cell>
          <cell r="N174">
            <v>3400</v>
          </cell>
        </row>
        <row r="175">
          <cell r="C175" t="str">
            <v>UPA IGARASSU</v>
          </cell>
          <cell r="E175" t="str">
            <v>5.99 - Outros Serviços de Terceiros Pessoa Jurídica</v>
          </cell>
          <cell r="F175">
            <v>2512303000119</v>
          </cell>
          <cell r="G175" t="str">
            <v>NOROES AZEVEDO SOCIEDADE DE ADVOGADOS</v>
          </cell>
          <cell r="H175" t="str">
            <v>S</v>
          </cell>
          <cell r="I175" t="str">
            <v>S</v>
          </cell>
          <cell r="J175" t="str">
            <v>00005089</v>
          </cell>
          <cell r="K175">
            <v>44411</v>
          </cell>
          <cell r="L175" t="str">
            <v>TRJH-54UP</v>
          </cell>
          <cell r="M175" t="str">
            <v>2611606 - Recife - PE</v>
          </cell>
          <cell r="N175">
            <v>2228</v>
          </cell>
        </row>
        <row r="176">
          <cell r="C176" t="str">
            <v>UPA IGARASSU</v>
          </cell>
          <cell r="E176" t="str">
            <v>5.99 - Outros Serviços de Terceiros Pessoa Jurídica</v>
          </cell>
          <cell r="F176">
            <v>2512303000119</v>
          </cell>
          <cell r="G176" t="str">
            <v>NOROES AZEVEDO SOCIEDADE DE ADVOGADOS</v>
          </cell>
          <cell r="H176" t="str">
            <v>S</v>
          </cell>
          <cell r="I176" t="str">
            <v>S</v>
          </cell>
          <cell r="J176" t="str">
            <v>00005090</v>
          </cell>
          <cell r="K176">
            <v>44411</v>
          </cell>
          <cell r="L176" t="str">
            <v>LNCA-QTPG</v>
          </cell>
          <cell r="M176" t="str">
            <v>2611606 - Recife - PE</v>
          </cell>
          <cell r="N176">
            <v>1425</v>
          </cell>
        </row>
        <row r="177">
          <cell r="C177" t="str">
            <v>UPA IGARASSU</v>
          </cell>
          <cell r="E177" t="str">
            <v>5.99 - Outros Serviços de Terceiros Pessoa Jurídica</v>
          </cell>
          <cell r="F177">
            <v>2512303000119</v>
          </cell>
          <cell r="G177" t="str">
            <v>NOROES AZEVEDO SOCIEDADE DE ADVOGADOS</v>
          </cell>
          <cell r="H177" t="str">
            <v>S</v>
          </cell>
          <cell r="I177" t="str">
            <v>N</v>
          </cell>
          <cell r="M177" t="str">
            <v>2611606 - Recife - PE</v>
          </cell>
          <cell r="N177">
            <v>337.68</v>
          </cell>
        </row>
        <row r="178">
          <cell r="C178" t="str">
            <v>UPA IGARASSU</v>
          </cell>
          <cell r="E178" t="str">
            <v>5.99 - Outros Serviços de Terceiros Pessoa Jurídica</v>
          </cell>
          <cell r="F178">
            <v>15063447000187</v>
          </cell>
          <cell r="G178" t="str">
            <v>PW CONSULTORIA EM MEDICINA DO TRABALHO SOCIEDADE SIMPLE</v>
          </cell>
          <cell r="H178" t="str">
            <v>S</v>
          </cell>
          <cell r="I178" t="str">
            <v>S</v>
          </cell>
          <cell r="J178" t="str">
            <v>00000562</v>
          </cell>
          <cell r="K178">
            <v>44434</v>
          </cell>
          <cell r="L178" t="str">
            <v>61VE-1PSH</v>
          </cell>
          <cell r="M178" t="str">
            <v>2611606 - Recife - PE</v>
          </cell>
          <cell r="N178">
            <v>1875</v>
          </cell>
        </row>
        <row r="179">
          <cell r="C179" t="str">
            <v>UPA IGARASSU</v>
          </cell>
          <cell r="E179" t="str">
            <v>5.99 - Outros Serviços de Terceiros Pessoa Jurídica</v>
          </cell>
          <cell r="F179">
            <v>1699696000159</v>
          </cell>
          <cell r="G179" t="str">
            <v>QUALIAGUA LABORATORIO E CONSULTORIA LTDA</v>
          </cell>
          <cell r="H179" t="str">
            <v>S</v>
          </cell>
          <cell r="I179" t="str">
            <v>S</v>
          </cell>
          <cell r="J179" t="str">
            <v>00055616</v>
          </cell>
          <cell r="K179">
            <v>44440</v>
          </cell>
          <cell r="L179" t="str">
            <v>J6N6-KWBP</v>
          </cell>
          <cell r="M179" t="str">
            <v>2611606 - Recife - PE</v>
          </cell>
          <cell r="N179">
            <v>189</v>
          </cell>
        </row>
        <row r="180">
          <cell r="C180" t="str">
            <v>UPA IGARASSU</v>
          </cell>
          <cell r="E180" t="str">
            <v>5.99 - Outros Serviços de Terceiros Pessoa Jurídica</v>
          </cell>
          <cell r="F180">
            <v>18595042000188</v>
          </cell>
          <cell r="G180" t="str">
            <v>AGUA FORTE POTAVEL TRANSPORTE EIRELI</v>
          </cell>
          <cell r="H180" t="str">
            <v>S</v>
          </cell>
          <cell r="I180" t="str">
            <v>S</v>
          </cell>
          <cell r="J180" t="str">
            <v>000000992</v>
          </cell>
          <cell r="K180">
            <v>44426</v>
          </cell>
          <cell r="L180" t="str">
            <v>DNVQ40521</v>
          </cell>
          <cell r="M180" t="str">
            <v>2609600 - Olinda - PE</v>
          </cell>
          <cell r="N180">
            <v>600</v>
          </cell>
        </row>
        <row r="181">
          <cell r="C181" t="str">
            <v>UPA IGARASSU</v>
          </cell>
          <cell r="E181" t="str">
            <v>5.99 - Outros Serviços de Terceiros Pessoa Jurídica</v>
          </cell>
          <cell r="F181">
            <v>24260125000119</v>
          </cell>
          <cell r="G181" t="str">
            <v>NUNES CONSTRUTORA E SERVICOS EIRELI ME</v>
          </cell>
          <cell r="H181" t="str">
            <v>S</v>
          </cell>
          <cell r="I181" t="str">
            <v>S</v>
          </cell>
          <cell r="J181" t="str">
            <v>00000623</v>
          </cell>
          <cell r="K181">
            <v>44410</v>
          </cell>
          <cell r="L181" t="str">
            <v>K3JI-MKIM</v>
          </cell>
          <cell r="M181" t="str">
            <v>2611606 - Recife - PE</v>
          </cell>
          <cell r="N181">
            <v>52912.83</v>
          </cell>
        </row>
        <row r="182">
          <cell r="C182" t="str">
            <v>UPA IGARASSU</v>
          </cell>
          <cell r="E182" t="str">
            <v>5.99 - Outros Serviços de Terceiros Pessoa Jurídica</v>
          </cell>
          <cell r="F182">
            <v>42238070000122</v>
          </cell>
          <cell r="G182" t="str">
            <v>SANTOS E CORREIA CONSTRICOES EIRELI ME</v>
          </cell>
          <cell r="H182" t="str">
            <v>S</v>
          </cell>
          <cell r="I182" t="str">
            <v>N</v>
          </cell>
          <cell r="M182" t="str">
            <v>2606804 - Igarassu - PE</v>
          </cell>
          <cell r="N182">
            <v>350</v>
          </cell>
        </row>
        <row r="183">
          <cell r="C183" t="str">
            <v>UPA IGARASSU</v>
          </cell>
          <cell r="E183" t="str">
            <v>5.99 - Outros Serviços de Terceiros Pessoa Jurídica</v>
          </cell>
          <cell r="F183">
            <v>40882292000158</v>
          </cell>
          <cell r="G183" t="str">
            <v>MULTILIDER PISOS E REVESTIMENTOS LTDA</v>
          </cell>
          <cell r="H183" t="str">
            <v>S</v>
          </cell>
          <cell r="I183" t="str">
            <v>S</v>
          </cell>
          <cell r="J183" t="str">
            <v>00000357</v>
          </cell>
          <cell r="K183">
            <v>44425</v>
          </cell>
          <cell r="L183" t="str">
            <v>GRTS-R16S</v>
          </cell>
          <cell r="M183" t="str">
            <v>2611606 - Recife - PE</v>
          </cell>
          <cell r="N183">
            <v>4787</v>
          </cell>
        </row>
        <row r="184">
          <cell r="C184" t="str">
            <v>UPA IGARASSU</v>
          </cell>
          <cell r="E184" t="str">
            <v>5.99 - Outros Serviços de Terceiros Pessoa Jurídica</v>
          </cell>
          <cell r="F184">
            <v>10333266000100</v>
          </cell>
          <cell r="G184" t="str">
            <v>CARLOS ANTONIO DE OLIVEIRA MILET JUNIOR ME</v>
          </cell>
          <cell r="H184" t="str">
            <v>S</v>
          </cell>
          <cell r="I184" t="str">
            <v>S</v>
          </cell>
          <cell r="J184" t="str">
            <v>00008915</v>
          </cell>
          <cell r="K184">
            <v>44454</v>
          </cell>
          <cell r="L184" t="str">
            <v>CIVA-KMGU</v>
          </cell>
          <cell r="M184" t="str">
            <v>2611606 - Recife - PE</v>
          </cell>
          <cell r="N184">
            <v>700</v>
          </cell>
        </row>
        <row r="185">
          <cell r="C185" t="str">
            <v>UPA IGARASSU</v>
          </cell>
          <cell r="E185" t="str">
            <v>5.17 - Manutenção de Software, Certificação Digital e Microfilmagem</v>
          </cell>
          <cell r="F185">
            <v>11028484000101</v>
          </cell>
          <cell r="G185" t="str">
            <v>SIMBYOS TECNOLOGIA</v>
          </cell>
          <cell r="H185" t="str">
            <v>S</v>
          </cell>
          <cell r="I185" t="str">
            <v>N</v>
          </cell>
          <cell r="M185" t="str">
            <v>2611606 - Recife - PE</v>
          </cell>
          <cell r="N185">
            <v>3393.11</v>
          </cell>
        </row>
        <row r="186">
          <cell r="C186" t="str">
            <v>UPA IGARASSU</v>
          </cell>
          <cell r="E186" t="str">
            <v>5.5 - Reparo e Manutenção de Máquinas e Equipamentos</v>
          </cell>
          <cell r="F186">
            <v>17398584000106</v>
          </cell>
          <cell r="G186" t="str">
            <v>M T G MONTAGEM TECNICA DE GAS LTDA ME</v>
          </cell>
          <cell r="H186" t="str">
            <v>S</v>
          </cell>
          <cell r="I186" t="str">
            <v>S</v>
          </cell>
          <cell r="J186" t="str">
            <v>00001368</v>
          </cell>
          <cell r="K186">
            <v>44440</v>
          </cell>
          <cell r="L186" t="str">
            <v>7ENX-PZSB</v>
          </cell>
          <cell r="M186" t="str">
            <v>2611606 - Recife - PE</v>
          </cell>
          <cell r="N186">
            <v>450</v>
          </cell>
        </row>
        <row r="187">
          <cell r="C187" t="str">
            <v>UPA IGARASSU</v>
          </cell>
          <cell r="E187" t="str">
            <v>5.5 - Reparo e Manutenção de Máquinas e Equipamentos</v>
          </cell>
          <cell r="F187">
            <v>1141468000169</v>
          </cell>
          <cell r="G187" t="str">
            <v>MEDCALL COMERCIO E SERVICOS DE EQUIPAMENTOS MEDICOS LTDA</v>
          </cell>
          <cell r="H187" t="str">
            <v>S</v>
          </cell>
          <cell r="I187" t="str">
            <v>S</v>
          </cell>
          <cell r="J187" t="str">
            <v>00002774</v>
          </cell>
          <cell r="K187">
            <v>44440</v>
          </cell>
          <cell r="L187" t="str">
            <v>KMPL-FZRJ</v>
          </cell>
          <cell r="M187" t="str">
            <v>2611606 - Recife - PE</v>
          </cell>
          <cell r="N187">
            <v>356.33</v>
          </cell>
        </row>
        <row r="188">
          <cell r="C188" t="str">
            <v>UPA IGARASSU</v>
          </cell>
          <cell r="E188" t="str">
            <v>5.5 - Reparo e Manutenção de Máquinas e Equipamentos</v>
          </cell>
          <cell r="F188">
            <v>7146768000117</v>
          </cell>
          <cell r="G188" t="str">
            <v>SERV IMAGEM NORDESTE ASSISTENCIA TECNICA LTDA</v>
          </cell>
          <cell r="H188" t="str">
            <v>S</v>
          </cell>
          <cell r="I188" t="str">
            <v>S</v>
          </cell>
          <cell r="J188" t="str">
            <v>000004220</v>
          </cell>
          <cell r="K188">
            <v>44439</v>
          </cell>
          <cell r="L188" t="str">
            <v>IBBL04283</v>
          </cell>
          <cell r="M188" t="str">
            <v>2607901 - Jaboatão dos Guararapes - PE</v>
          </cell>
          <cell r="N188">
            <v>2059</v>
          </cell>
        </row>
        <row r="189">
          <cell r="C189" t="str">
            <v>UPA IGARASSU</v>
          </cell>
          <cell r="E189" t="str">
            <v>5.5 - Reparo e Manutenção de Máquinas e Equipamentos</v>
          </cell>
          <cell r="F189">
            <v>24380578002041</v>
          </cell>
          <cell r="G189" t="str">
            <v>WHITE MARTINS GASES INDUSTRIAIS DO NORDESTE LTDA</v>
          </cell>
          <cell r="H189" t="str">
            <v>S</v>
          </cell>
          <cell r="I189" t="str">
            <v>S</v>
          </cell>
          <cell r="J189" t="str">
            <v>11486</v>
          </cell>
          <cell r="K189">
            <v>44418</v>
          </cell>
          <cell r="L189" t="str">
            <v>IXEH79932</v>
          </cell>
          <cell r="M189" t="str">
            <v>2607901 - Jaboatão dos Guararapes - PE</v>
          </cell>
          <cell r="N189">
            <v>459.3</v>
          </cell>
        </row>
        <row r="190">
          <cell r="C190" t="str">
            <v>UPA IGARASSU</v>
          </cell>
          <cell r="E190" t="str">
            <v>5.5 - Reparo e Manutenção de Máquinas e Equipamentos</v>
          </cell>
          <cell r="F190">
            <v>8845988000100</v>
          </cell>
          <cell r="G190" t="str">
            <v>ACESSPLUS MANUTENCAO LTDA ME</v>
          </cell>
          <cell r="H190" t="str">
            <v>S</v>
          </cell>
          <cell r="I190" t="str">
            <v>S</v>
          </cell>
          <cell r="J190" t="str">
            <v>00004994</v>
          </cell>
          <cell r="K190">
            <v>44440</v>
          </cell>
          <cell r="L190" t="str">
            <v>YPD4-JXT8</v>
          </cell>
          <cell r="M190" t="str">
            <v>2611606 - Recife - PE</v>
          </cell>
          <cell r="N190">
            <v>379.5</v>
          </cell>
        </row>
        <row r="191">
          <cell r="C191" t="str">
            <v>UPA IGARASSU</v>
          </cell>
          <cell r="E191" t="str">
            <v>5.5 - Reparo e Manutenção de Máquinas e Equipamentos</v>
          </cell>
          <cell r="F191">
            <v>9014387000100</v>
          </cell>
          <cell r="G191" t="str">
            <v>COMPLETA SERVICOS DE AR CONDICIONADO E LOCACAO LTDA EPP</v>
          </cell>
          <cell r="H191" t="str">
            <v>S</v>
          </cell>
          <cell r="I191" t="str">
            <v>S</v>
          </cell>
          <cell r="J191" t="str">
            <v>00001521</v>
          </cell>
          <cell r="K191">
            <v>44433</v>
          </cell>
          <cell r="L191" t="str">
            <v>YFJ4-2ZBH</v>
          </cell>
          <cell r="M191" t="str">
            <v>2611606 - Recife - PE</v>
          </cell>
          <cell r="N191">
            <v>3332.16</v>
          </cell>
        </row>
        <row r="192">
          <cell r="C192" t="str">
            <v>UPA IGARASSU</v>
          </cell>
          <cell r="E192" t="str">
            <v>5.5 - Reparo e Manutenção de Máquinas e Equipamentos</v>
          </cell>
          <cell r="F192">
            <v>11343756000150</v>
          </cell>
          <cell r="G192" t="str">
            <v>J L GRUPOS GERADORES LTDA</v>
          </cell>
          <cell r="H192" t="str">
            <v>S</v>
          </cell>
          <cell r="I192" t="str">
            <v>S</v>
          </cell>
          <cell r="J192" t="str">
            <v>000003037</v>
          </cell>
          <cell r="K192">
            <v>44447</v>
          </cell>
          <cell r="L192" t="str">
            <v>KTJI95101</v>
          </cell>
          <cell r="M192" t="str">
            <v>2603454 - Camaragibe - PE</v>
          </cell>
          <cell r="N192">
            <v>250</v>
          </cell>
        </row>
        <row r="193">
          <cell r="C193" t="str">
            <v>UPA IGARASSU</v>
          </cell>
          <cell r="E193" t="str">
            <v>5.4 - Reparo e Manutenção de Bens Imóveis</v>
          </cell>
          <cell r="F193">
            <v>12486871000146</v>
          </cell>
          <cell r="G193" t="str">
            <v>ROBSON MATOS DE ALBUQUERQUE</v>
          </cell>
          <cell r="H193" t="str">
            <v>S</v>
          </cell>
          <cell r="I193" t="str">
            <v>S</v>
          </cell>
          <cell r="J193" t="str">
            <v>000000838</v>
          </cell>
          <cell r="K193">
            <v>44441</v>
          </cell>
          <cell r="L193" t="str">
            <v>KVWT32598</v>
          </cell>
          <cell r="M193" t="str">
            <v>2610707 - Paulista - PE</v>
          </cell>
          <cell r="N193">
            <v>2659</v>
          </cell>
        </row>
        <row r="194">
          <cell r="C194" t="str">
            <v>UPA IGARASSU</v>
          </cell>
          <cell r="E194" t="str">
            <v>5.4 - Reparo e Manutenção de Bens Imóveis</v>
          </cell>
          <cell r="F194">
            <v>12520232000150</v>
          </cell>
          <cell r="G194" t="str">
            <v>RTMPS SERVICOS DE SISTEMAS DE SEGURANCA ELETRONICA E IN</v>
          </cell>
          <cell r="H194" t="str">
            <v>S</v>
          </cell>
          <cell r="I194" t="str">
            <v>S</v>
          </cell>
          <cell r="J194" t="str">
            <v>00000485</v>
          </cell>
          <cell r="K194">
            <v>44417</v>
          </cell>
          <cell r="L194" t="str">
            <v>SGXT-8RWZ</v>
          </cell>
          <cell r="M194" t="str">
            <v>2611606 - Recife - PE</v>
          </cell>
          <cell r="N194">
            <v>190</v>
          </cell>
        </row>
        <row r="195">
          <cell r="C195" t="str">
            <v>UPA IGARASSU</v>
          </cell>
          <cell r="E195" t="str">
            <v>5.4 - Reparo e Manutenção de Bens Imóveis</v>
          </cell>
          <cell r="F195">
            <v>22480028000106</v>
          </cell>
          <cell r="G195" t="str">
            <v>GERMINAR COMERCIO DE PLANTAS E SERVICOS LTDA ME</v>
          </cell>
          <cell r="H195" t="str">
            <v>S</v>
          </cell>
          <cell r="I195" t="str">
            <v>S</v>
          </cell>
          <cell r="J195" t="str">
            <v>000000142</v>
          </cell>
          <cell r="K195">
            <v>44438</v>
          </cell>
          <cell r="L195" t="str">
            <v>AVAG12233</v>
          </cell>
          <cell r="M195" t="str">
            <v>2610707 - Paulista - PE</v>
          </cell>
          <cell r="N195">
            <v>500</v>
          </cell>
        </row>
        <row r="196">
          <cell r="C196" t="str">
            <v>UPA IGARASSU</v>
          </cell>
          <cell r="E196" t="str">
            <v>5.6 - Reparo e Manutanção de Veículos</v>
          </cell>
          <cell r="F196">
            <v>1060389000123</v>
          </cell>
          <cell r="G196" t="str">
            <v>EMILIO AUTO PECAS EIRELI</v>
          </cell>
          <cell r="H196" t="str">
            <v>S</v>
          </cell>
          <cell r="I196" t="str">
            <v>S</v>
          </cell>
          <cell r="J196" t="str">
            <v>00000873</v>
          </cell>
          <cell r="K196">
            <v>44425</v>
          </cell>
          <cell r="L196" t="str">
            <v>9C53-LQ1DT</v>
          </cell>
          <cell r="M196" t="str">
            <v>2600054 - Abreu e Lima - PE</v>
          </cell>
          <cell r="N196">
            <v>80</v>
          </cell>
        </row>
        <row r="197">
          <cell r="C197" t="str">
            <v>UPA IGARASSU</v>
          </cell>
          <cell r="E197" t="str">
            <v>5.99 - Outros Serviços de Terceiros Pessoa Jurídica</v>
          </cell>
          <cell r="F197">
            <v>13409775000329</v>
          </cell>
          <cell r="G197" t="str">
            <v>LINUS LOG LTDA ME</v>
          </cell>
          <cell r="H197" t="str">
            <v>S</v>
          </cell>
          <cell r="I197" t="str">
            <v>S</v>
          </cell>
          <cell r="J197" t="str">
            <v>000001307</v>
          </cell>
          <cell r="K197">
            <v>44459</v>
          </cell>
          <cell r="L197" t="str">
            <v>NBKP37626</v>
          </cell>
          <cell r="M197" t="str">
            <v>2607901 - Jaboatão dos Guararapes - PE</v>
          </cell>
          <cell r="N197">
            <v>10933.8</v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13" sqref="A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9039744000437</v>
      </c>
      <c r="B2" s="4" t="str">
        <f>'[1]TCE - ANEXO IV - Preencher'!C11</f>
        <v>UPA IGARASSU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SINDICATO DAS EMPRESAS DE TRANSPORTES DE PASSAGEM DO ESTADO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17094.13</v>
      </c>
    </row>
    <row r="3" spans="1:12" s="8" customFormat="1" ht="19.5" customHeight="1" x14ac:dyDescent="0.2">
      <c r="A3" s="3">
        <f>IFERROR(VLOOKUP(B3,'[1]DADOS (OCULTAR)'!$P$3:$R$91,3,0),"")</f>
        <v>9039744000437</v>
      </c>
      <c r="B3" s="4" t="str">
        <f>'[1]TCE - ANEXO IV - Preencher'!C12</f>
        <v>UPA IGARASSU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SINDICATO DAS EMPRESAS DE TRANSPORTES DE PASSAGEM DO ESTADO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378.58</v>
      </c>
    </row>
    <row r="4" spans="1:12" s="8" customFormat="1" ht="19.5" customHeight="1" x14ac:dyDescent="0.2">
      <c r="A4" s="3">
        <f>IFERROR(VLOOKUP(B4,'[1]DADOS (OCULTAR)'!$P$3:$R$91,3,0),"")</f>
        <v>9039744000437</v>
      </c>
      <c r="B4" s="4" t="str">
        <f>'[1]TCE - ANEXO IV - Preencher'!C13</f>
        <v>UPA IGARASSU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SINDICATO DAS EMPRESAS DE TRANSPORTES DE PASSAGEM DO ESTADO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260</v>
      </c>
    </row>
    <row r="5" spans="1:12" s="8" customFormat="1" ht="19.5" customHeight="1" x14ac:dyDescent="0.2">
      <c r="A5" s="3">
        <f>IFERROR(VLOOKUP(B5,'[1]DADOS (OCULTAR)'!$P$3:$R$91,3,0),"")</f>
        <v>9039744000437</v>
      </c>
      <c r="B5" s="4" t="str">
        <f>'[1]TCE - ANEXO IV - Preencher'!C14</f>
        <v>UPA IGARASSU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SINDICATO DAS EMPRESAS DE TRANSPORTES DE PASSAGEM DO ESTADO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253.12</v>
      </c>
    </row>
    <row r="6" spans="1:12" s="8" customFormat="1" ht="19.5" customHeight="1" x14ac:dyDescent="0.2">
      <c r="A6" s="3">
        <f>IFERROR(VLOOKUP(B6,'[1]DADOS (OCULTAR)'!$P$3:$R$91,3,0),"")</f>
        <v>9039744000437</v>
      </c>
      <c r="B6" s="4" t="str">
        <f>'[1]TCE - ANEXO IV - Preencher'!C15</f>
        <v>UPA IGARASSU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PREVIENCIA PRIVADA S 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848.69</v>
      </c>
    </row>
    <row r="7" spans="1:12" s="8" customFormat="1" ht="19.5" customHeight="1" x14ac:dyDescent="0.2">
      <c r="A7" s="3">
        <f>IFERROR(VLOOKUP(B7,'[1]DADOS (OCULTAR)'!$P$3:$R$91,3,0),"")</f>
        <v>9039744000437</v>
      </c>
      <c r="B7" s="4" t="str">
        <f>'[1]TCE - ANEXO IV - Preencher'!C16</f>
        <v>UPA IGARASSU</v>
      </c>
      <c r="C7" s="4" t="str">
        <f>'[1]TCE - ANEXO IV - Preencher'!E16</f>
        <v>1.99 - Outras Despesas com Pessoal</v>
      </c>
      <c r="D7" s="3">
        <f>'[1]TCE - ANEXO IV - Preencher'!F16</f>
        <v>15242921000138</v>
      </c>
      <c r="E7" s="5" t="str">
        <f>'[1]TCE - ANEXO IV - Preencher'!G16</f>
        <v>M A DE O MENEZES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001969</v>
      </c>
      <c r="I7" s="6">
        <f>IF('[1]TCE - ANEXO IV - Preencher'!K16="","",'[1]TCE - ANEXO IV - Preencher'!K16)</f>
        <v>44439</v>
      </c>
      <c r="J7" s="5" t="str">
        <f>'[1]TCE - ANEXO IV - Preencher'!L16</f>
        <v>26210815242921000138550010000019691000020043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24958.85</v>
      </c>
    </row>
    <row r="8" spans="1:12" s="8" customFormat="1" ht="19.5" customHeight="1" x14ac:dyDescent="0.2">
      <c r="A8" s="3">
        <f>IFERROR(VLOOKUP(B8,'[1]DADOS (OCULTAR)'!$P$3:$R$91,3,0),"")</f>
        <v>9039744000437</v>
      </c>
      <c r="B8" s="4" t="str">
        <f>'[1]TCE - ANEXO IV - Preencher'!C17</f>
        <v>UPA IGARASSU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MEDICAMENTOS E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000343473</v>
      </c>
      <c r="I8" s="6">
        <f>IF('[1]TCE - ANEXO IV - Preencher'!K17="","",'[1]TCE - ANEXO IV - Preencher'!K17)</f>
        <v>44405</v>
      </c>
      <c r="J8" s="5" t="str">
        <f>'[1]TCE - ANEXO IV - Preencher'!L17</f>
        <v>26210708778201000126550010003434731971546573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2006.18</v>
      </c>
    </row>
    <row r="9" spans="1:12" s="8" customFormat="1" ht="19.5" customHeight="1" x14ac:dyDescent="0.2">
      <c r="A9" s="3">
        <f>IFERROR(VLOOKUP(B9,'[1]DADOS (OCULTAR)'!$P$3:$R$91,3,0),"")</f>
        <v>9039744000437</v>
      </c>
      <c r="B9" s="4" t="str">
        <f>'[1]TCE - ANEXO IV - Preencher'!C18</f>
        <v>UPA IGARASSU</v>
      </c>
      <c r="C9" s="4" t="str">
        <f>'[1]TCE - ANEXO IV - Preencher'!E18</f>
        <v>3.12 - Material Hospitalar</v>
      </c>
      <c r="D9" s="3">
        <f>'[1]TCE - ANEXO IV - Preencher'!F18</f>
        <v>12882932000194</v>
      </c>
      <c r="E9" s="5" t="str">
        <f>'[1]TCE - ANEXO IV - Preencher'!G18</f>
        <v>EXOMED COMERCIO ATACADISTA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152836</v>
      </c>
      <c r="I9" s="6">
        <f>IF('[1]TCE - ANEXO IV - Preencher'!K18="","",'[1]TCE - ANEXO IV - Preencher'!K18)</f>
        <v>44405</v>
      </c>
      <c r="J9" s="5" t="str">
        <f>'[1]TCE - ANEXO IV - Preencher'!L18</f>
        <v>26210712882932000194550010001528361374417060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1356.75</v>
      </c>
    </row>
    <row r="10" spans="1:12" s="8" customFormat="1" ht="19.5" customHeight="1" x14ac:dyDescent="0.2">
      <c r="A10" s="3">
        <f>IFERROR(VLOOKUP(B10,'[1]DADOS (OCULTAR)'!$P$3:$R$91,3,0),"")</f>
        <v>9039744000437</v>
      </c>
      <c r="B10" s="4" t="str">
        <f>'[1]TCE - ANEXO IV - Preencher'!C19</f>
        <v>UPA IGARASSU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531529</v>
      </c>
      <c r="I10" s="6">
        <f>IF('[1]TCE - ANEXO IV - Preencher'!K19="","",'[1]TCE - ANEXO IV - Preencher'!K19)</f>
        <v>44405</v>
      </c>
      <c r="J10" s="5" t="str">
        <f>'[1]TCE - ANEXO IV - Preencher'!L19</f>
        <v>26210710779833000156550010005315291160358806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4048.2</v>
      </c>
    </row>
    <row r="11" spans="1:12" s="8" customFormat="1" ht="19.5" customHeight="1" x14ac:dyDescent="0.2">
      <c r="A11" s="3">
        <f>IFERROR(VLOOKUP(B11,'[1]DADOS (OCULTAR)'!$P$3:$R$91,3,0),"")</f>
        <v>9039744000437</v>
      </c>
      <c r="B11" s="4" t="str">
        <f>'[1]TCE - ANEXO IV - Preencher'!C20</f>
        <v>UPA IGARASSU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 A RECIFE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000101725</v>
      </c>
      <c r="I11" s="6">
        <f>IF('[1]TCE - ANEXO IV - Preencher'!K20="","",'[1]TCE - ANEXO IV - Preencher'!K20)</f>
        <v>44405</v>
      </c>
      <c r="J11" s="5" t="str">
        <f>'[1]TCE - ANEXO IV - Preencher'!L20</f>
        <v>26210712420164001048550010001017251100291026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1522.2</v>
      </c>
    </row>
    <row r="12" spans="1:12" s="8" customFormat="1" ht="19.5" customHeight="1" x14ac:dyDescent="0.2">
      <c r="A12" s="3">
        <f>IFERROR(VLOOKUP(B12,'[1]DADOS (OCULTAR)'!$P$3:$R$91,3,0),"")</f>
        <v>9039744000437</v>
      </c>
      <c r="B12" s="4" t="str">
        <f>'[1]TCE - ANEXO IV - Preencher'!C21</f>
        <v>UPA IGARASSU</v>
      </c>
      <c r="C12" s="4" t="str">
        <f>'[1]TCE - ANEXO IV - Preencher'!E21</f>
        <v>3.12 - Material Hospitalar</v>
      </c>
      <c r="D12" s="3">
        <f>'[1]TCE - ANEXO IV - Preencher'!F21</f>
        <v>1722296000117</v>
      </c>
      <c r="E12" s="5" t="str">
        <f>'[1]TCE - ANEXO IV - Preencher'!G21</f>
        <v>PANORAMA MEDICAMENTOS SUTURAS PRODUTOS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000190861</v>
      </c>
      <c r="I12" s="6">
        <f>IF('[1]TCE - ANEXO IV - Preencher'!K21="","",'[1]TCE - ANEXO IV - Preencher'!K21)</f>
        <v>44405</v>
      </c>
      <c r="J12" s="5" t="str">
        <f>'[1]TCE - ANEXO IV - Preencher'!L21</f>
        <v>23210701722296000117550010001908611001908616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2520</v>
      </c>
    </row>
    <row r="13" spans="1:12" s="8" customFormat="1" ht="19.5" customHeight="1" x14ac:dyDescent="0.2">
      <c r="A13" s="3">
        <f>IFERROR(VLOOKUP(B13,'[1]DADOS (OCULTAR)'!$P$3:$R$91,3,0),"")</f>
        <v>9039744000437</v>
      </c>
      <c r="B13" s="4" t="str">
        <f>'[1]TCE - ANEXO IV - Preencher'!C22</f>
        <v>UPA IGARASSU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MONTEBELLJO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000007487</v>
      </c>
      <c r="I13" s="6">
        <f>IF('[1]TCE - ANEXO IV - Preencher'!K22="","",'[1]TCE - ANEXO IV - Preencher'!K22)</f>
        <v>44405</v>
      </c>
      <c r="J13" s="5" t="str">
        <f>'[1]TCE - ANEXO IV - Preencher'!L22</f>
        <v>26210708674752000301550010000074871254107111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461.29</v>
      </c>
    </row>
    <row r="14" spans="1:12" s="8" customFormat="1" ht="19.5" customHeight="1" x14ac:dyDescent="0.2">
      <c r="A14" s="3">
        <f>IFERROR(VLOOKUP(B14,'[1]DADOS (OCULTAR)'!$P$3:$R$91,3,0),"")</f>
        <v>9039744000437</v>
      </c>
      <c r="B14" s="4" t="str">
        <f>'[1]TCE - ANEXO IV - Preencher'!C23</f>
        <v>UPA IGARASSU</v>
      </c>
      <c r="C14" s="4" t="str">
        <f>'[1]TCE - ANEXO IV - Preencher'!E23</f>
        <v>3.12 - Material Hospitalar</v>
      </c>
      <c r="D14" s="3">
        <f>'[1]TCE - ANEXO IV - Preencher'!F23</f>
        <v>7199135000177</v>
      </c>
      <c r="E14" s="5" t="str">
        <f>'[1]TCE - ANEXO IV - Preencher'!G23</f>
        <v>HOSPSETE DIST MATERIAIS MEDICO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000014309</v>
      </c>
      <c r="I14" s="6">
        <f>IF('[1]TCE - ANEXO IV - Preencher'!K23="","",'[1]TCE - ANEXO IV - Preencher'!K23)</f>
        <v>44413</v>
      </c>
      <c r="J14" s="5" t="str">
        <f>'[1]TCE - ANEXO IV - Preencher'!L23</f>
        <v>26210807199135000177550010000143091000163301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28284</v>
      </c>
    </row>
    <row r="15" spans="1:12" s="8" customFormat="1" ht="19.5" customHeight="1" x14ac:dyDescent="0.2">
      <c r="A15" s="3">
        <f>IFERROR(VLOOKUP(B15,'[1]DADOS (OCULTAR)'!$P$3:$R$91,3,0),"")</f>
        <v>9039744000437</v>
      </c>
      <c r="B15" s="4" t="str">
        <f>'[1]TCE - ANEXO IV - Preencher'!C24</f>
        <v>UPA IGARASSU</v>
      </c>
      <c r="C15" s="4" t="str">
        <f>'[1]TCE - ANEXO IV - Preencher'!E24</f>
        <v>3.12 - Material Hospitalar</v>
      </c>
      <c r="D15" s="3">
        <f>'[1]TCE - ANEXO IV - Preencher'!F24</f>
        <v>175233000125</v>
      </c>
      <c r="E15" s="5" t="str">
        <f>'[1]TCE - ANEXO IV - Preencher'!G24</f>
        <v>TRES LEOES MATERIAL HOSPITALAR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0061365</v>
      </c>
      <c r="I15" s="6">
        <f>IF('[1]TCE - ANEXO IV - Preencher'!K24="","",'[1]TCE - ANEXO IV - Preencher'!K24)</f>
        <v>44405</v>
      </c>
      <c r="J15" s="5" t="str">
        <f>'[1]TCE - ANEXO IV - Preencher'!L24</f>
        <v>28210700175233000125550010000613651180961278</v>
      </c>
      <c r="K15" s="5" t="str">
        <f>IF(F15="B",LEFT('[1]TCE - ANEXO IV - Preencher'!M24,2),IF(F15="S",LEFT('[1]TCE - ANEXO IV - Preencher'!M24,7),IF('[1]TCE - ANEXO IV - Preencher'!H24="","")))</f>
        <v>28</v>
      </c>
      <c r="L15" s="7">
        <f>'[1]TCE - ANEXO IV - Preencher'!N24</f>
        <v>11782.4</v>
      </c>
    </row>
    <row r="16" spans="1:12" s="8" customFormat="1" ht="19.5" customHeight="1" x14ac:dyDescent="0.2">
      <c r="A16" s="3">
        <f>IFERROR(VLOOKUP(B16,'[1]DADOS (OCULTAR)'!$P$3:$R$91,3,0),"")</f>
        <v>9039744000437</v>
      </c>
      <c r="B16" s="4" t="str">
        <f>'[1]TCE - ANEXO IV - Preencher'!C25</f>
        <v>UPA IGARASSU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MONTEBELLJO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000108918</v>
      </c>
      <c r="I16" s="6">
        <f>IF('[1]TCE - ANEXO IV - Preencher'!K25="","",'[1]TCE - ANEXO IV - Preencher'!K25)</f>
        <v>44405</v>
      </c>
      <c r="J16" s="5" t="str">
        <f>'[1]TCE - ANEXO IV - Preencher'!L25</f>
        <v>26210708674752000140550010001089181171514325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252.6</v>
      </c>
    </row>
    <row r="17" spans="1:12" s="8" customFormat="1" ht="19.5" customHeight="1" x14ac:dyDescent="0.2">
      <c r="A17" s="3">
        <f>IFERROR(VLOOKUP(B17,'[1]DADOS (OCULTAR)'!$P$3:$R$91,3,0),"")</f>
        <v>9039744000437</v>
      </c>
      <c r="B17" s="4" t="str">
        <f>'[1]TCE - ANEXO IV - Preencher'!C26</f>
        <v>UPA IGARASSU</v>
      </c>
      <c r="C17" s="4" t="str">
        <f>'[1]TCE - ANEXO IV - Preencher'!E26</f>
        <v>3.12 - Material Hospitalar</v>
      </c>
      <c r="D17" s="3">
        <f>'[1]TCE - ANEXO IV - Preencher'!F26</f>
        <v>8587400000157</v>
      </c>
      <c r="E17" s="5" t="str">
        <f>'[1]TCE - ANEXO IV - Preencher'!G26</f>
        <v>AFFESTAS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000023066</v>
      </c>
      <c r="I17" s="6">
        <f>IF('[1]TCE - ANEXO IV - Preencher'!K26="","",'[1]TCE - ANEXO IV - Preencher'!K26)</f>
        <v>44413</v>
      </c>
      <c r="J17" s="5" t="str">
        <f>'[1]TCE - ANEXO IV - Preencher'!L26</f>
        <v>26210808587400000157550010000230661736556380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4000</v>
      </c>
    </row>
    <row r="18" spans="1:12" s="8" customFormat="1" ht="19.5" customHeight="1" x14ac:dyDescent="0.2">
      <c r="A18" s="3">
        <f>IFERROR(VLOOKUP(B18,'[1]DADOS (OCULTAR)'!$P$3:$R$91,3,0),"")</f>
        <v>9039744000437</v>
      </c>
      <c r="B18" s="4" t="str">
        <f>'[1]TCE - ANEXO IV - Preencher'!C27</f>
        <v>UPA IGARASSU</v>
      </c>
      <c r="C18" s="4" t="str">
        <f>'[1]TCE - ANEXO IV - Preencher'!E27</f>
        <v>3.12 - Material Hospitalar</v>
      </c>
      <c r="D18" s="3">
        <f>'[1]TCE - ANEXO IV - Preencher'!F27</f>
        <v>59309302000199</v>
      </c>
      <c r="E18" s="5" t="str">
        <f>'[1]TCE - ANEXO IV - Preencher'!G27</f>
        <v>INJEX INDUSTRIAS CIRURGICAS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000113600</v>
      </c>
      <c r="I18" s="6">
        <f>IF('[1]TCE - ANEXO IV - Preencher'!K27="","",'[1]TCE - ANEXO IV - Preencher'!K27)</f>
        <v>44407</v>
      </c>
      <c r="J18" s="5" t="str">
        <f>'[1]TCE - ANEXO IV - Preencher'!L27</f>
        <v>35210759309302000199550010001136001820315950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3302.64</v>
      </c>
    </row>
    <row r="19" spans="1:12" s="8" customFormat="1" ht="19.5" customHeight="1" x14ac:dyDescent="0.2">
      <c r="A19" s="3">
        <f>IFERROR(VLOOKUP(B19,'[1]DADOS (OCULTAR)'!$P$3:$R$91,3,0),"")</f>
        <v>9039744000437</v>
      </c>
      <c r="B19" s="4" t="str">
        <f>'[1]TCE - ANEXO IV - Preencher'!C28</f>
        <v>UPA IGARASSU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532674</v>
      </c>
      <c r="I19" s="6">
        <f>IF('[1]TCE - ANEXO IV - Preencher'!K28="","",'[1]TCE - ANEXO IV - Preencher'!K28)</f>
        <v>44421</v>
      </c>
      <c r="J19" s="5" t="str">
        <f>'[1]TCE - ANEXO IV - Preencher'!L28</f>
        <v>26210810779833000156550010005326741102948158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713</v>
      </c>
    </row>
    <row r="20" spans="1:12" s="8" customFormat="1" ht="19.5" customHeight="1" x14ac:dyDescent="0.2">
      <c r="A20" s="3">
        <f>IFERROR(VLOOKUP(B20,'[1]DADOS (OCULTAR)'!$P$3:$R$91,3,0),"")</f>
        <v>9039744000437</v>
      </c>
      <c r="B20" s="4" t="str">
        <f>'[1]TCE - ANEXO IV - Preencher'!C29</f>
        <v>UPA IGARASSU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C MAT CIR HO SO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1366088</v>
      </c>
      <c r="I20" s="6">
        <f>IF('[1]TCE - ANEXO IV - Preencher'!K29="","",'[1]TCE - ANEXO IV - Preencher'!K29)</f>
        <v>44405</v>
      </c>
      <c r="J20" s="5" t="str">
        <f>'[1]TCE - ANEXO IV - Preencher'!L29</f>
        <v>35210761418042000131550040013660881060322280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1877.9</v>
      </c>
    </row>
    <row r="21" spans="1:12" s="8" customFormat="1" ht="19.5" customHeight="1" x14ac:dyDescent="0.2">
      <c r="A21" s="3">
        <f>IFERROR(VLOOKUP(B21,'[1]DADOS (OCULTAR)'!$P$3:$R$91,3,0),"")</f>
        <v>9039744000437</v>
      </c>
      <c r="B21" s="4" t="str">
        <f>'[1]TCE - ANEXO IV - Preencher'!C30</f>
        <v>UPA IGARASSU</v>
      </c>
      <c r="C21" s="4" t="str">
        <f>'[1]TCE - ANEXO IV - Preencher'!E30</f>
        <v>3.12 - Material Hospitalar</v>
      </c>
      <c r="D21" s="3">
        <f>'[1]TCE - ANEXO IV - Preencher'!F30</f>
        <v>8675394000190</v>
      </c>
      <c r="E21" s="5" t="str">
        <f>'[1]TCE - ANEXO IV - Preencher'!G30</f>
        <v>SAFE SUPORTE A VIDA E COMERCIO INTERNACIONAL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35200</v>
      </c>
      <c r="I21" s="6">
        <f>IF('[1]TCE - ANEXO IV - Preencher'!K30="","",'[1]TCE - ANEXO IV - Preencher'!K30)</f>
        <v>44406</v>
      </c>
      <c r="J21" s="5" t="str">
        <f>'[1]TCE - ANEXO IV - Preencher'!L30</f>
        <v>26210708675394000190550010000352001388186461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972</v>
      </c>
    </row>
    <row r="22" spans="1:12" s="8" customFormat="1" ht="19.5" customHeight="1" x14ac:dyDescent="0.2">
      <c r="A22" s="3">
        <f>IFERROR(VLOOKUP(B22,'[1]DADOS (OCULTAR)'!$P$3:$R$91,3,0),"")</f>
        <v>9039744000437</v>
      </c>
      <c r="B22" s="4" t="str">
        <f>'[1]TCE - ANEXO IV - Preencher'!C31</f>
        <v>UPA IGARASSU</v>
      </c>
      <c r="C22" s="4" t="str">
        <f>'[1]TCE - ANEXO IV - Preencher'!E31</f>
        <v>3.12 - Material Hospitalar</v>
      </c>
      <c r="D22" s="3">
        <f>'[1]TCE - ANEXO IV - Preencher'!F31</f>
        <v>94389400000184</v>
      </c>
      <c r="E22" s="5" t="str">
        <f>'[1]TCE - ANEXO IV - Preencher'!G31</f>
        <v>MCW PRODUTOS MEDICOS E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391216</v>
      </c>
      <c r="I22" s="6">
        <f>IF('[1]TCE - ANEXO IV - Preencher'!K31="","",'[1]TCE - ANEXO IV - Preencher'!K31)</f>
        <v>44426</v>
      </c>
      <c r="J22" s="5" t="str">
        <f>'[1]TCE - ANEXO IV - Preencher'!L31</f>
        <v>43210894389400000184550010003912161009212858</v>
      </c>
      <c r="K22" s="5" t="str">
        <f>IF(F22="B",LEFT('[1]TCE - ANEXO IV - Preencher'!M31,2),IF(F22="S",LEFT('[1]TCE - ANEXO IV - Preencher'!M31,7),IF('[1]TCE - ANEXO IV - Preencher'!H31="","")))</f>
        <v>43</v>
      </c>
      <c r="L22" s="7">
        <f>'[1]TCE - ANEXO IV - Preencher'!N31</f>
        <v>1890</v>
      </c>
    </row>
    <row r="23" spans="1:12" s="8" customFormat="1" ht="19.5" customHeight="1" x14ac:dyDescent="0.2">
      <c r="A23" s="3">
        <f>IFERROR(VLOOKUP(B23,'[1]DADOS (OCULTAR)'!$P$3:$R$91,3,0),"")</f>
        <v>9039744000437</v>
      </c>
      <c r="B23" s="4" t="str">
        <f>'[1]TCE - ANEXO IV - Preencher'!C32</f>
        <v>UPA IGARASSU</v>
      </c>
      <c r="C23" s="4" t="str">
        <f>'[1]TCE - ANEXO IV - Preencher'!E32</f>
        <v>3.12 - Material Hospitalar</v>
      </c>
      <c r="D23" s="3">
        <f>'[1]TCE - ANEXO IV - Preencher'!F32</f>
        <v>7752236000123</v>
      </c>
      <c r="E23" s="5" t="str">
        <f>'[1]TCE - ANEXO IV - Preencher'!G32</f>
        <v>MEDILAR IMPORTE E DISTR DE PRODUTOS MEDICO HOSPITALARES AS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000670343</v>
      </c>
      <c r="I23" s="6">
        <f>IF('[1]TCE - ANEXO IV - Preencher'!K32="","",'[1]TCE - ANEXO IV - Preencher'!K32)</f>
        <v>44407</v>
      </c>
      <c r="J23" s="5" t="str">
        <f>'[1]TCE - ANEXO IV - Preencher'!L32</f>
        <v>43210707752236000123550010006703431100180036</v>
      </c>
      <c r="K23" s="5" t="str">
        <f>IF(F23="B",LEFT('[1]TCE - ANEXO IV - Preencher'!M32,2),IF(F23="S",LEFT('[1]TCE - ANEXO IV - Preencher'!M32,7),IF('[1]TCE - ANEXO IV - Preencher'!H32="","")))</f>
        <v>43</v>
      </c>
      <c r="L23" s="7">
        <f>'[1]TCE - ANEXO IV - Preencher'!N32</f>
        <v>23630</v>
      </c>
    </row>
    <row r="24" spans="1:12" s="8" customFormat="1" ht="19.5" customHeight="1" x14ac:dyDescent="0.2">
      <c r="A24" s="3">
        <f>IFERROR(VLOOKUP(B24,'[1]DADOS (OCULTAR)'!$P$3:$R$91,3,0),"")</f>
        <v>9039744000437</v>
      </c>
      <c r="B24" s="4" t="str">
        <f>'[1]TCE - ANEXO IV - Preencher'!C33</f>
        <v>UPA IGARASSU</v>
      </c>
      <c r="C24" s="4" t="str">
        <f>'[1]TCE - ANEXO IV - Preencher'!E33</f>
        <v>3.12 - Material Hospitalar</v>
      </c>
      <c r="D24" s="3">
        <f>'[1]TCE - ANEXO IV - Preencher'!F33</f>
        <v>6106005000180</v>
      </c>
      <c r="E24" s="5" t="str">
        <f>'[1]TCE - ANEXO IV - Preencher'!G33</f>
        <v>STOCK MED PRODUTOS MEDICOS 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126425</v>
      </c>
      <c r="I24" s="6">
        <f>IF('[1]TCE - ANEXO IV - Preencher'!K33="","",'[1]TCE - ANEXO IV - Preencher'!K33)</f>
        <v>44419</v>
      </c>
      <c r="J24" s="5" t="str">
        <f>'[1]TCE - ANEXO IV - Preencher'!L33</f>
        <v>43210806106005000180550010001264251005493208</v>
      </c>
      <c r="K24" s="5" t="str">
        <f>IF(F24="B",LEFT('[1]TCE - ANEXO IV - Preencher'!M33,2),IF(F24="S",LEFT('[1]TCE - ANEXO IV - Preencher'!M33,7),IF('[1]TCE - ANEXO IV - Preencher'!H33="","")))</f>
        <v>43</v>
      </c>
      <c r="L24" s="7">
        <f>'[1]TCE - ANEXO IV - Preencher'!N33</f>
        <v>2284.6999999999998</v>
      </c>
    </row>
    <row r="25" spans="1:12" s="8" customFormat="1" ht="19.5" customHeight="1" x14ac:dyDescent="0.2">
      <c r="A25" s="3">
        <f>IFERROR(VLOOKUP(B25,'[1]DADOS (OCULTAR)'!$P$3:$R$91,3,0),"")</f>
        <v>9039744000437</v>
      </c>
      <c r="B25" s="4" t="str">
        <f>'[1]TCE - ANEXO IV - Preencher'!C34</f>
        <v>UPA IGARASSU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MEDICAMENTOS E MATERIAL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000346766</v>
      </c>
      <c r="I25" s="6">
        <f>IF('[1]TCE - ANEXO IV - Preencher'!K34="","",'[1]TCE - ANEXO IV - Preencher'!K34)</f>
        <v>44435</v>
      </c>
      <c r="J25" s="5" t="str">
        <f>'[1]TCE - ANEXO IV - Preencher'!L34</f>
        <v>26210808778201000126550010003467661177900985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645.12</v>
      </c>
    </row>
    <row r="26" spans="1:12" s="8" customFormat="1" ht="19.5" customHeight="1" x14ac:dyDescent="0.2">
      <c r="A26" s="3">
        <f>IFERROR(VLOOKUP(B26,'[1]DADOS (OCULTAR)'!$P$3:$R$91,3,0),"")</f>
        <v>9039744000437</v>
      </c>
      <c r="B26" s="4" t="str">
        <f>'[1]TCE - ANEXO IV - Preencher'!C35</f>
        <v>UPA IGARASSU</v>
      </c>
      <c r="C26" s="4" t="str">
        <f>'[1]TCE - ANEXO IV - Preencher'!E35</f>
        <v>3.12 - Material Hospitalar</v>
      </c>
      <c r="D26" s="3">
        <f>'[1]TCE - ANEXO IV - Preencher'!F35</f>
        <v>38385560000184</v>
      </c>
      <c r="E26" s="5" t="str">
        <f>'[1]TCE - ANEXO IV - Preencher'!G35</f>
        <v>M A OLIVEIRA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28</v>
      </c>
      <c r="I26" s="6">
        <f>IF('[1]TCE - ANEXO IV - Preencher'!K35="","",'[1]TCE - ANEXO IV - Preencher'!K35)</f>
        <v>44431</v>
      </c>
      <c r="J26" s="5" t="str">
        <f>'[1]TCE - ANEXO IV - Preencher'!L35</f>
        <v>26210838385560000184550010000000281976227985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1308</v>
      </c>
    </row>
    <row r="27" spans="1:12" s="8" customFormat="1" ht="19.5" customHeight="1" x14ac:dyDescent="0.2">
      <c r="A27" s="3">
        <f>IFERROR(VLOOKUP(B27,'[1]DADOS (OCULTAR)'!$P$3:$R$91,3,0),"")</f>
        <v>9039744000437</v>
      </c>
      <c r="B27" s="4" t="str">
        <f>'[1]TCE - ANEXO IV - Preencher'!C36</f>
        <v>UPA IGARASSU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533712</v>
      </c>
      <c r="I27" s="6">
        <f>IF('[1]TCE - ANEXO IV - Preencher'!K36="","",'[1]TCE - ANEXO IV - Preencher'!K36)</f>
        <v>44436</v>
      </c>
      <c r="J27" s="5" t="str">
        <f>'[1]TCE - ANEXO IV - Preencher'!L36</f>
        <v>26210810779833000156550010005337121123304559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1502.7</v>
      </c>
    </row>
    <row r="28" spans="1:12" s="8" customFormat="1" ht="19.5" customHeight="1" x14ac:dyDescent="0.2">
      <c r="A28" s="3">
        <f>IFERROR(VLOOKUP(B28,'[1]DADOS (OCULTAR)'!$P$3:$R$91,3,0),"")</f>
        <v>9039744000437</v>
      </c>
      <c r="B28" s="4" t="str">
        <f>'[1]TCE - ANEXO IV - Preencher'!C37</f>
        <v>UPA IGARASSU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>CIRURGICA MONTEBELLJO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000111367</v>
      </c>
      <c r="I28" s="6">
        <f>IF('[1]TCE - ANEXO IV - Preencher'!K37="","",'[1]TCE - ANEXO IV - Preencher'!K37)</f>
        <v>44435</v>
      </c>
      <c r="J28" s="5" t="str">
        <f>'[1]TCE - ANEXO IV - Preencher'!L37</f>
        <v>26210808674752000140550010001113671906467271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516.59</v>
      </c>
    </row>
    <row r="29" spans="1:12" s="8" customFormat="1" ht="19.5" customHeight="1" x14ac:dyDescent="0.2">
      <c r="A29" s="3">
        <f>IFERROR(VLOOKUP(B29,'[1]DADOS (OCULTAR)'!$P$3:$R$91,3,0),"")</f>
        <v>9039744000437</v>
      </c>
      <c r="B29" s="4" t="str">
        <f>'[1]TCE - ANEXO IV - Preencher'!C38</f>
        <v>UPA IGARASSU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MEDICAMENTOS E MATERIAL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000343379</v>
      </c>
      <c r="I29" s="6">
        <f>IF('[1]TCE - ANEXO IV - Preencher'!K38="","",'[1]TCE - ANEXO IV - Preencher'!K38)</f>
        <v>44404</v>
      </c>
      <c r="J29" s="5" t="str">
        <f>'[1]TCE - ANEXO IV - Preencher'!L38</f>
        <v>26210708778201000126550010003433791799524579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473.94</v>
      </c>
    </row>
    <row r="30" spans="1:12" s="8" customFormat="1" ht="19.5" customHeight="1" x14ac:dyDescent="0.2">
      <c r="A30" s="3">
        <f>IFERROR(VLOOKUP(B30,'[1]DADOS (OCULTAR)'!$P$3:$R$91,3,0),"")</f>
        <v>9039744000437</v>
      </c>
      <c r="B30" s="4" t="str">
        <f>'[1]TCE - ANEXO IV - Preencher'!C39</f>
        <v>UPA IGARASSU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152791</v>
      </c>
      <c r="I30" s="6">
        <f>IF('[1]TCE - ANEXO IV - Preencher'!K39="","",'[1]TCE - ANEXO IV - Preencher'!K39)</f>
        <v>44404</v>
      </c>
      <c r="J30" s="5" t="str">
        <f>'[1]TCE - ANEXO IV - Preencher'!L39</f>
        <v>26210712882932000194550010001527911198614977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2821.5</v>
      </c>
    </row>
    <row r="31" spans="1:12" s="8" customFormat="1" ht="19.5" customHeight="1" x14ac:dyDescent="0.2">
      <c r="A31" s="3">
        <f>IFERROR(VLOOKUP(B31,'[1]DADOS (OCULTAR)'!$P$3:$R$91,3,0),"")</f>
        <v>9039744000437</v>
      </c>
      <c r="B31" s="4" t="str">
        <f>'[1]TCE - ANEXO IV - Preencher'!C40</f>
        <v>UPA IGARASSU</v>
      </c>
      <c r="C31" s="4" t="str">
        <f>'[1]TCE - ANEXO IV - Preencher'!E40</f>
        <v>3.4 - Material Farmacológico</v>
      </c>
      <c r="D31" s="3">
        <f>'[1]TCE - ANEXO IV - Preencher'!F40</f>
        <v>7484373000124</v>
      </c>
      <c r="E31" s="5" t="str">
        <f>'[1]TCE - ANEXO IV - Preencher'!G40</f>
        <v>UNI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000128340</v>
      </c>
      <c r="I31" s="6">
        <f>IF('[1]TCE - ANEXO IV - Preencher'!K40="","",'[1]TCE - ANEXO IV - Preencher'!K40)</f>
        <v>44404</v>
      </c>
      <c r="J31" s="5" t="str">
        <f>'[1]TCE - ANEXO IV - Preencher'!L40</f>
        <v>26210707484373000124550010001283401095656761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45240</v>
      </c>
    </row>
    <row r="32" spans="1:12" s="8" customFormat="1" ht="19.5" customHeight="1" x14ac:dyDescent="0.2">
      <c r="A32" s="3">
        <f>IFERROR(VLOOKUP(B32,'[1]DADOS (OCULTAR)'!$P$3:$R$91,3,0),"")</f>
        <v>9039744000437</v>
      </c>
      <c r="B32" s="4" t="str">
        <f>'[1]TCE - ANEXO IV - Preencher'!C41</f>
        <v>UPA IGARASSU</v>
      </c>
      <c r="C32" s="4" t="str">
        <f>'[1]TCE - ANEXO IV - Preencher'!E41</f>
        <v>3.4 - Material Farmacológico</v>
      </c>
      <c r="D32" s="3">
        <f>'[1]TCE - ANEXO IV - Preencher'!F41</f>
        <v>11563145000117</v>
      </c>
      <c r="E32" s="5" t="str">
        <f>'[1]TCE - ANEXO IV - Preencher'!G41</f>
        <v>COMERCIAL MOSTAERT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99427</v>
      </c>
      <c r="I32" s="6">
        <f>IF('[1]TCE - ANEXO IV - Preencher'!K41="","",'[1]TCE - ANEXO IV - Preencher'!K41)</f>
        <v>44407</v>
      </c>
      <c r="J32" s="5" t="str">
        <f>'[1]TCE - ANEXO IV - Preencher'!L41</f>
        <v>26210711563145000117550010000994271002041299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11440.8</v>
      </c>
    </row>
    <row r="33" spans="1:12" s="8" customFormat="1" ht="19.5" customHeight="1" x14ac:dyDescent="0.2">
      <c r="A33" s="3">
        <f>IFERROR(VLOOKUP(B33,'[1]DADOS (OCULTAR)'!$P$3:$R$91,3,0),"")</f>
        <v>9039744000437</v>
      </c>
      <c r="B33" s="4" t="str">
        <f>'[1]TCE - ANEXO IV - Preencher'!C42</f>
        <v>UPA IGARASSU</v>
      </c>
      <c r="C33" s="4" t="str">
        <f>'[1]TCE - ANEXO IV - Preencher'!E42</f>
        <v>3.4 - Material Farmacológico</v>
      </c>
      <c r="D33" s="3">
        <f>'[1]TCE - ANEXO IV - Preencher'!F42</f>
        <v>12420164001048</v>
      </c>
      <c r="E33" s="5" t="str">
        <f>'[1]TCE - ANEXO IV - Preencher'!G42</f>
        <v>CM HOSPITALAR S A RECIFE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000101722</v>
      </c>
      <c r="I33" s="6">
        <f>IF('[1]TCE - ANEXO IV - Preencher'!K42="","",'[1]TCE - ANEXO IV - Preencher'!K42)</f>
        <v>44405</v>
      </c>
      <c r="J33" s="5" t="str">
        <f>'[1]TCE - ANEXO IV - Preencher'!L42</f>
        <v>26210712420164001048550010001017221100042512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3308</v>
      </c>
    </row>
    <row r="34" spans="1:12" s="8" customFormat="1" ht="19.5" customHeight="1" x14ac:dyDescent="0.2">
      <c r="A34" s="3">
        <f>IFERROR(VLOOKUP(B34,'[1]DADOS (OCULTAR)'!$P$3:$R$91,3,0),"")</f>
        <v>9039744000437</v>
      </c>
      <c r="B34" s="4" t="str">
        <f>'[1]TCE - ANEXO IV - Preencher'!C43</f>
        <v>UPA IGARASSU</v>
      </c>
      <c r="C34" s="4" t="str">
        <f>'[1]TCE - ANEXO IV - Preencher'!E43</f>
        <v>3.4 - Material Farmacológico</v>
      </c>
      <c r="D34" s="3">
        <f>'[1]TCE - ANEXO IV - Preencher'!F43</f>
        <v>44734671000151</v>
      </c>
      <c r="E34" s="5" t="str">
        <f>'[1]TCE - ANEXO IV - Preencher'!G43</f>
        <v>CRISTALIA PROD QUIM FARMACEUTICOS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3038836</v>
      </c>
      <c r="I34" s="6">
        <f>IF('[1]TCE - ANEXO IV - Preencher'!K43="","",'[1]TCE - ANEXO IV - Preencher'!K43)</f>
        <v>44405</v>
      </c>
      <c r="J34" s="5" t="str">
        <f>'[1]TCE - ANEXO IV - Preencher'!L43</f>
        <v>35210744734671000151550100030388361601992187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7560</v>
      </c>
    </row>
    <row r="35" spans="1:12" s="8" customFormat="1" ht="19.5" customHeight="1" x14ac:dyDescent="0.2">
      <c r="A35" s="3">
        <f>IFERROR(VLOOKUP(B35,'[1]DADOS (OCULTAR)'!$P$3:$R$91,3,0),"")</f>
        <v>9039744000437</v>
      </c>
      <c r="B35" s="4" t="str">
        <f>'[1]TCE - ANEXO IV - Preencher'!C44</f>
        <v>UPA IGARASSU</v>
      </c>
      <c r="C35" s="4" t="str">
        <f>'[1]TCE - ANEXO IV - Preencher'!E44</f>
        <v>3.4 - Material Farmacológico</v>
      </c>
      <c r="D35" s="3">
        <f>'[1]TCE - ANEXO IV - Preencher'!F44</f>
        <v>23680034000170</v>
      </c>
      <c r="E35" s="5" t="str">
        <f>'[1]TCE - ANEXO IV - Preencher'!G44</f>
        <v>D ARAUJO COMERCIAL EIRELLI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000002852</v>
      </c>
      <c r="I35" s="6">
        <f>IF('[1]TCE - ANEXO IV - Preencher'!K44="","",'[1]TCE - ANEXO IV - Preencher'!K44)</f>
        <v>44410</v>
      </c>
      <c r="J35" s="5" t="str">
        <f>'[1]TCE - ANEXO IV - Preencher'!L44</f>
        <v>26210823680034000170550010000028521931510064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5760</v>
      </c>
    </row>
    <row r="36" spans="1:12" s="8" customFormat="1" ht="19.5" customHeight="1" x14ac:dyDescent="0.2">
      <c r="A36" s="3">
        <f>IFERROR(VLOOKUP(B36,'[1]DADOS (OCULTAR)'!$P$3:$R$91,3,0),"")</f>
        <v>9039744000437</v>
      </c>
      <c r="B36" s="4" t="str">
        <f>'[1]TCE - ANEXO IV - Preencher'!C45</f>
        <v>UPA IGARASSU</v>
      </c>
      <c r="C36" s="4" t="str">
        <f>'[1]TCE - ANEXO IV - Preencher'!E45</f>
        <v>3.4 - Material Farmacológico</v>
      </c>
      <c r="D36" s="3">
        <f>'[1]TCE - ANEXO IV - Preencher'!F45</f>
        <v>44734671000151</v>
      </c>
      <c r="E36" s="5" t="str">
        <f>'[1]TCE - ANEXO IV - Preencher'!G45</f>
        <v>CRISTALIA PROD QUIM FARMACEUTICOS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3042216</v>
      </c>
      <c r="I36" s="6">
        <f>IF('[1]TCE - ANEXO IV - Preencher'!K45="","",'[1]TCE - ANEXO IV - Preencher'!K45)</f>
        <v>44407</v>
      </c>
      <c r="J36" s="5" t="str">
        <f>'[1]TCE - ANEXO IV - Preencher'!L45</f>
        <v>35210744734671000151550100030422161815567470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220</v>
      </c>
    </row>
    <row r="37" spans="1:12" s="8" customFormat="1" ht="19.5" customHeight="1" x14ac:dyDescent="0.2">
      <c r="A37" s="3">
        <f>IFERROR(VLOOKUP(B37,'[1]DADOS (OCULTAR)'!$P$3:$R$91,3,0),"")</f>
        <v>9039744000437</v>
      </c>
      <c r="B37" s="4" t="str">
        <f>'[1]TCE - ANEXO IV - Preencher'!C46</f>
        <v>UPA IGARASSU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0011734</v>
      </c>
      <c r="I37" s="6">
        <f>IF('[1]TCE - ANEXO IV - Preencher'!K46="","",'[1]TCE - ANEXO IV - Preencher'!K46)</f>
        <v>44407</v>
      </c>
      <c r="J37" s="5" t="str">
        <f>'[1]TCE - ANEXO IV - Preencher'!L46</f>
        <v>26210767729178000653550010000117341896038113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1046.26</v>
      </c>
    </row>
    <row r="38" spans="1:12" s="8" customFormat="1" ht="19.5" customHeight="1" x14ac:dyDescent="0.2">
      <c r="A38" s="3">
        <f>IFERROR(VLOOKUP(B38,'[1]DADOS (OCULTAR)'!$P$3:$R$91,3,0),"")</f>
        <v>9039744000437</v>
      </c>
      <c r="B38" s="4" t="str">
        <f>'[1]TCE - ANEXO IV - Preencher'!C47</f>
        <v>UPA IGARASSU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MONTEBELLJO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000108817</v>
      </c>
      <c r="I38" s="6">
        <f>IF('[1]TCE - ANEXO IV - Preencher'!K47="","",'[1]TCE - ANEXO IV - Preencher'!K47)</f>
        <v>44404</v>
      </c>
      <c r="J38" s="5" t="str">
        <f>'[1]TCE - ANEXO IV - Preencher'!L47</f>
        <v>26210708674752000140550010001088171879331742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1490.69</v>
      </c>
    </row>
    <row r="39" spans="1:12" s="8" customFormat="1" ht="19.5" customHeight="1" x14ac:dyDescent="0.2">
      <c r="A39" s="3">
        <f>IFERROR(VLOOKUP(B39,'[1]DADOS (OCULTAR)'!$P$3:$R$91,3,0),"")</f>
        <v>9039744000437</v>
      </c>
      <c r="B39" s="4" t="str">
        <f>'[1]TCE - ANEXO IV - Preencher'!C48</f>
        <v>UPA IGARASSU</v>
      </c>
      <c r="C39" s="4" t="str">
        <f>'[1]TCE - ANEXO IV - Preencher'!E48</f>
        <v>3.4 - Material Farmacológico</v>
      </c>
      <c r="D39" s="3">
        <f>'[1]TCE - ANEXO IV - Preencher'!F48</f>
        <v>11563145000117</v>
      </c>
      <c r="E39" s="5" t="str">
        <f>'[1]TCE - ANEXO IV - Preencher'!G48</f>
        <v>COMERCIAL MOSTAERT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000099965</v>
      </c>
      <c r="I39" s="6">
        <f>IF('[1]TCE - ANEXO IV - Preencher'!K48="","",'[1]TCE - ANEXO IV - Preencher'!K48)</f>
        <v>44418</v>
      </c>
      <c r="J39" s="5" t="str">
        <f>'[1]TCE - ANEXO IV - Preencher'!L48</f>
        <v>26210811563145000117550010000999651002054341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6720</v>
      </c>
    </row>
    <row r="40" spans="1:12" s="8" customFormat="1" ht="19.5" customHeight="1" x14ac:dyDescent="0.2">
      <c r="A40" s="3">
        <f>IFERROR(VLOOKUP(B40,'[1]DADOS (OCULTAR)'!$P$3:$R$91,3,0),"")</f>
        <v>9039744000437</v>
      </c>
      <c r="B40" s="4" t="str">
        <f>'[1]TCE - ANEXO IV - Preencher'!C49</f>
        <v>UPA IGARASSU</v>
      </c>
      <c r="C40" s="4" t="str">
        <f>'[1]TCE - ANEXO IV - Preencher'!E49</f>
        <v>3.4 - Material Farmacológico</v>
      </c>
      <c r="D40" s="3">
        <f>'[1]TCE - ANEXO IV - Preencher'!F49</f>
        <v>67729178000220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0610623</v>
      </c>
      <c r="I40" s="6">
        <f>IF('[1]TCE - ANEXO IV - Preencher'!K49="","",'[1]TCE - ANEXO IV - Preencher'!K49)</f>
        <v>44405</v>
      </c>
      <c r="J40" s="5" t="str">
        <f>'[1]TCE - ANEXO IV - Preencher'!L49</f>
        <v>31210767729178000220550010006106231671330830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7249.59</v>
      </c>
    </row>
    <row r="41" spans="1:12" s="8" customFormat="1" ht="19.5" customHeight="1" x14ac:dyDescent="0.2">
      <c r="A41" s="3">
        <f>IFERROR(VLOOKUP(B41,'[1]DADOS (OCULTAR)'!$P$3:$R$91,3,0),"")</f>
        <v>9039744000437</v>
      </c>
      <c r="B41" s="4" t="str">
        <f>'[1]TCE - ANEXO IV - Preencher'!C50</f>
        <v>UPA IGARASSU</v>
      </c>
      <c r="C41" s="4" t="str">
        <f>'[1]TCE - ANEXO IV - Preencher'!E50</f>
        <v>3.4 - Material Farmacológico</v>
      </c>
      <c r="D41" s="3">
        <f>'[1]TCE - ANEXO IV - Preencher'!F50</f>
        <v>7484373000124</v>
      </c>
      <c r="E41" s="5" t="str">
        <f>'[1]TCE - ANEXO IV - Preencher'!G50</f>
        <v>UNI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000129588</v>
      </c>
      <c r="I41" s="6">
        <f>IF('[1]TCE - ANEXO IV - Preencher'!K50="","",'[1]TCE - ANEXO IV - Preencher'!K50)</f>
        <v>44425</v>
      </c>
      <c r="J41" s="5" t="str">
        <f>'[1]TCE - ANEXO IV - Preencher'!L50</f>
        <v>26210807484373000124550010001295881172722819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2184</v>
      </c>
    </row>
    <row r="42" spans="1:12" s="8" customFormat="1" ht="19.5" customHeight="1" x14ac:dyDescent="0.2">
      <c r="A42" s="3">
        <f>IFERROR(VLOOKUP(B42,'[1]DADOS (OCULTAR)'!$P$3:$R$91,3,0),"")</f>
        <v>9039744000437</v>
      </c>
      <c r="B42" s="4" t="str">
        <f>'[1]TCE - ANEXO IV - Preencher'!C51</f>
        <v>UPA IGARASSU</v>
      </c>
      <c r="C42" s="4" t="str">
        <f>'[1]TCE - ANEXO IV - Preencher'!E51</f>
        <v>3.4 - Material Farmacológico</v>
      </c>
      <c r="D42" s="3">
        <f>'[1]TCE - ANEXO IV - Preencher'!F51</f>
        <v>8778201000126</v>
      </c>
      <c r="E42" s="5" t="str">
        <f>'[1]TCE - ANEXO IV - Preencher'!G51</f>
        <v>DROGAFONTE MEDICAMENTOS E MATERIAL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000345907</v>
      </c>
      <c r="I42" s="6">
        <f>IF('[1]TCE - ANEXO IV - Preencher'!K51="","",'[1]TCE - ANEXO IV - Preencher'!K51)</f>
        <v>44427</v>
      </c>
      <c r="J42" s="5" t="str">
        <f>'[1]TCE - ANEXO IV - Preencher'!L51</f>
        <v>26210808778201000126550010003459071009455800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11592</v>
      </c>
    </row>
    <row r="43" spans="1:12" s="8" customFormat="1" ht="19.5" customHeight="1" x14ac:dyDescent="0.2">
      <c r="A43" s="3">
        <f>IFERROR(VLOOKUP(B43,'[1]DADOS (OCULTAR)'!$P$3:$R$91,3,0),"")</f>
        <v>9039744000437</v>
      </c>
      <c r="B43" s="4" t="str">
        <f>'[1]TCE - ANEXO IV - Preencher'!C52</f>
        <v>UPA IGARASSU</v>
      </c>
      <c r="C43" s="4" t="str">
        <f>'[1]TCE - ANEXO IV - Preencher'!E52</f>
        <v>3.4 - Material Farmacológico</v>
      </c>
      <c r="D43" s="3">
        <f>'[1]TCE - ANEXO IV - Preencher'!F52</f>
        <v>7752236000123</v>
      </c>
      <c r="E43" s="5" t="str">
        <f>'[1]TCE - ANEXO IV - Preencher'!G52</f>
        <v>MEDILAR IMPORTE E DISTR DE PRODUTOS MEDICO HOSPITALARES AS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000670333</v>
      </c>
      <c r="I43" s="6">
        <f>IF('[1]TCE - ANEXO IV - Preencher'!K52="","",'[1]TCE - ANEXO IV - Preencher'!K52)</f>
        <v>44407</v>
      </c>
      <c r="J43" s="5" t="str">
        <f>'[1]TCE - ANEXO IV - Preencher'!L52</f>
        <v>43210707752236000123550010006703331100087617</v>
      </c>
      <c r="K43" s="5" t="str">
        <f>IF(F43="B",LEFT('[1]TCE - ANEXO IV - Preencher'!M52,2),IF(F43="S",LEFT('[1]TCE - ANEXO IV - Preencher'!M52,7),IF('[1]TCE - ANEXO IV - Preencher'!H52="","")))</f>
        <v>43</v>
      </c>
      <c r="L43" s="7">
        <f>'[1]TCE - ANEXO IV - Preencher'!N52</f>
        <v>2220</v>
      </c>
    </row>
    <row r="44" spans="1:12" s="8" customFormat="1" ht="19.5" customHeight="1" x14ac:dyDescent="0.2">
      <c r="A44" s="3">
        <f>IFERROR(VLOOKUP(B44,'[1]DADOS (OCULTAR)'!$P$3:$R$91,3,0),"")</f>
        <v>9039744000437</v>
      </c>
      <c r="B44" s="4" t="str">
        <f>'[1]TCE - ANEXO IV - Preencher'!C53</f>
        <v>UPA IGARASSU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MEDICAMENTOS E MATERIAL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000345633</v>
      </c>
      <c r="I44" s="6">
        <f>IF('[1]TCE - ANEXO IV - Preencher'!K53="","",'[1]TCE - ANEXO IV - Preencher'!K53)</f>
        <v>44425</v>
      </c>
      <c r="J44" s="5" t="str">
        <f>'[1]TCE - ANEXO IV - Preencher'!L53</f>
        <v>26210808778201000126550010003456331037059187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4534.2</v>
      </c>
    </row>
    <row r="45" spans="1:12" s="8" customFormat="1" ht="19.5" customHeight="1" x14ac:dyDescent="0.2">
      <c r="A45" s="3">
        <f>IFERROR(VLOOKUP(B45,'[1]DADOS (OCULTAR)'!$P$3:$R$91,3,0),"")</f>
        <v>9039744000437</v>
      </c>
      <c r="B45" s="4" t="str">
        <f>'[1]TCE - ANEXO IV - Preencher'!C54</f>
        <v>UPA IGARASSU</v>
      </c>
      <c r="C45" s="4" t="str">
        <f>'[1]TCE - ANEXO IV - Preencher'!E54</f>
        <v>3.4 - Material Farmacológico</v>
      </c>
      <c r="D45" s="3">
        <f>'[1]TCE - ANEXO IV - Preencher'!F54</f>
        <v>8674752000140</v>
      </c>
      <c r="E45" s="5" t="str">
        <f>'[1]TCE - ANEXO IV - Preencher'!G54</f>
        <v>CIRURGICA MONTEBELLJO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000110352</v>
      </c>
      <c r="I45" s="6">
        <f>IF('[1]TCE - ANEXO IV - Preencher'!K54="","",'[1]TCE - ANEXO IV - Preencher'!K54)</f>
        <v>44424</v>
      </c>
      <c r="J45" s="5" t="str">
        <f>'[1]TCE - ANEXO IV - Preencher'!L54</f>
        <v>26210808674752000140550010001103521774886313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1847.4</v>
      </c>
    </row>
    <row r="46" spans="1:12" s="8" customFormat="1" ht="19.5" customHeight="1" x14ac:dyDescent="0.2">
      <c r="A46" s="3">
        <f>IFERROR(VLOOKUP(B46,'[1]DADOS (OCULTAR)'!$P$3:$R$91,3,0),"")</f>
        <v>9039744000437</v>
      </c>
      <c r="B46" s="4" t="str">
        <f>'[1]TCE - ANEXO IV - Preencher'!C55</f>
        <v>UPA IGARASSU</v>
      </c>
      <c r="C46" s="4" t="str">
        <f>'[1]TCE - ANEXO IV - Preencher'!E55</f>
        <v>3.4 - Material Farmacológico</v>
      </c>
      <c r="D46" s="3">
        <f>'[1]TCE - ANEXO IV - Preencher'!F55</f>
        <v>11563145000117</v>
      </c>
      <c r="E46" s="5" t="str">
        <f>'[1]TCE - ANEXO IV - Preencher'!G55</f>
        <v>COMERCIAL MOSTAERT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100607</v>
      </c>
      <c r="I46" s="6">
        <f>IF('[1]TCE - ANEXO IV - Preencher'!K55="","",'[1]TCE - ANEXO IV - Preencher'!K55)</f>
        <v>44431</v>
      </c>
      <c r="J46" s="5" t="str">
        <f>'[1]TCE - ANEXO IV - Preencher'!L55</f>
        <v>26210811563145000117550010001006071002070699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1055</v>
      </c>
    </row>
    <row r="47" spans="1:12" s="8" customFormat="1" ht="19.5" customHeight="1" x14ac:dyDescent="0.2">
      <c r="A47" s="3">
        <f>IFERROR(VLOOKUP(B47,'[1]DADOS (OCULTAR)'!$P$3:$R$91,3,0),"")</f>
        <v>9039744000437</v>
      </c>
      <c r="B47" s="4" t="str">
        <f>'[1]TCE - ANEXO IV - Preencher'!C56</f>
        <v>UPA IGARASSU</v>
      </c>
      <c r="C47" s="4" t="str">
        <f>'[1]TCE - ANEXO IV - Preencher'!E56</f>
        <v>3.4 - Material Farmacológico</v>
      </c>
      <c r="D47" s="3">
        <f>'[1]TCE - ANEXO IV - Preencher'!F56</f>
        <v>6106005000180</v>
      </c>
      <c r="E47" s="5" t="str">
        <f>'[1]TCE - ANEXO IV - Preencher'!G56</f>
        <v>STOCK MED PRODUTOS MEDICOS HOSPITALARES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126421</v>
      </c>
      <c r="I47" s="6">
        <f>IF('[1]TCE - ANEXO IV - Preencher'!K56="","",'[1]TCE - ANEXO IV - Preencher'!K56)</f>
        <v>44419</v>
      </c>
      <c r="J47" s="5" t="str">
        <f>'[1]TCE - ANEXO IV - Preencher'!L56</f>
        <v>43210806106005000180550010001264211005493179</v>
      </c>
      <c r="K47" s="5" t="str">
        <f>IF(F47="B",LEFT('[1]TCE - ANEXO IV - Preencher'!M56,2),IF(F47="S",LEFT('[1]TCE - ANEXO IV - Preencher'!M56,7),IF('[1]TCE - ANEXO IV - Preencher'!H56="","")))</f>
        <v>43</v>
      </c>
      <c r="L47" s="7">
        <f>'[1]TCE - ANEXO IV - Preencher'!N56</f>
        <v>3250</v>
      </c>
    </row>
    <row r="48" spans="1:12" s="8" customFormat="1" ht="19.5" customHeight="1" x14ac:dyDescent="0.2">
      <c r="A48" s="3">
        <f>IFERROR(VLOOKUP(B48,'[1]DADOS (OCULTAR)'!$P$3:$R$91,3,0),"")</f>
        <v>9039744000437</v>
      </c>
      <c r="B48" s="4" t="str">
        <f>'[1]TCE - ANEXO IV - Preencher'!C57</f>
        <v>UPA IGARASSU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0012793</v>
      </c>
      <c r="I48" s="6">
        <f>IF('[1]TCE - ANEXO IV - Preencher'!K57="","",'[1]TCE - ANEXO IV - Preencher'!K57)</f>
        <v>44428</v>
      </c>
      <c r="J48" s="5" t="str">
        <f>'[1]TCE - ANEXO IV - Preencher'!L57</f>
        <v>26210867729178000653550010000127931409679265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1702.4</v>
      </c>
    </row>
    <row r="49" spans="1:12" s="8" customFormat="1" ht="19.5" customHeight="1" x14ac:dyDescent="0.2">
      <c r="A49" s="3">
        <f>IFERROR(VLOOKUP(B49,'[1]DADOS (OCULTAR)'!$P$3:$R$91,3,0),"")</f>
        <v>9039744000437</v>
      </c>
      <c r="B49" s="4" t="str">
        <f>'[1]TCE - ANEXO IV - Preencher'!C58</f>
        <v>UPA IGARASSU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0012910</v>
      </c>
      <c r="I49" s="6">
        <f>IF('[1]TCE - ANEXO IV - Preencher'!K58="","",'[1]TCE - ANEXO IV - Preencher'!K58)</f>
        <v>44432</v>
      </c>
      <c r="J49" s="5" t="str">
        <f>'[1]TCE - ANEXO IV - Preencher'!L58</f>
        <v>26210867729178000653550010000129101709061257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9150</v>
      </c>
    </row>
    <row r="50" spans="1:12" s="8" customFormat="1" ht="19.5" customHeight="1" x14ac:dyDescent="0.2">
      <c r="A50" s="3">
        <f>IFERROR(VLOOKUP(B50,'[1]DADOS (OCULTAR)'!$P$3:$R$91,3,0),"")</f>
        <v>9039744000437</v>
      </c>
      <c r="B50" s="4" t="str">
        <f>'[1]TCE - ANEXO IV - Preencher'!C59</f>
        <v>UPA IGARASSU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0013062</v>
      </c>
      <c r="I50" s="6">
        <f>IF('[1]TCE - ANEXO IV - Preencher'!K59="","",'[1]TCE - ANEXO IV - Preencher'!K59)</f>
        <v>44434</v>
      </c>
      <c r="J50" s="5" t="str">
        <f>'[1]TCE - ANEXO IV - Preencher'!L59</f>
        <v>26210867729178000653550010000130621370675078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1072</v>
      </c>
    </row>
    <row r="51" spans="1:12" s="8" customFormat="1" ht="19.5" customHeight="1" x14ac:dyDescent="0.2">
      <c r="A51" s="3">
        <f>IFERROR(VLOOKUP(B51,'[1]DADOS (OCULTAR)'!$P$3:$R$91,3,0),"")</f>
        <v>9039744000437</v>
      </c>
      <c r="B51" s="4" t="str">
        <f>'[1]TCE - ANEXO IV - Preencher'!C60</f>
        <v>UPA IGARASSU</v>
      </c>
      <c r="C51" s="4" t="str">
        <f>'[1]TCE - ANEXO IV - Preencher'!E60</f>
        <v>3.4 - Material Farmacológico</v>
      </c>
      <c r="D51" s="3">
        <f>'[1]TCE - ANEXO IV - Preencher'!F60</f>
        <v>9607807000161</v>
      </c>
      <c r="E51" s="5" t="str">
        <f>'[1]TCE - ANEXO IV - Preencher'!G60</f>
        <v>INJEFARMA C E S DIST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000018188</v>
      </c>
      <c r="I51" s="6">
        <f>IF('[1]TCE - ANEXO IV - Preencher'!K60="","",'[1]TCE - ANEXO IV - Preencher'!K60)</f>
        <v>44403</v>
      </c>
      <c r="J51" s="5" t="str">
        <f>'[1]TCE - ANEXO IV - Preencher'!L60</f>
        <v>26210709607807000161550010000181881386172742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796.8</v>
      </c>
    </row>
    <row r="52" spans="1:12" s="8" customFormat="1" ht="19.5" customHeight="1" x14ac:dyDescent="0.2">
      <c r="A52" s="3">
        <f>IFERROR(VLOOKUP(B52,'[1]DADOS (OCULTAR)'!$P$3:$R$91,3,0),"")</f>
        <v>9039744000437</v>
      </c>
      <c r="B52" s="4" t="str">
        <f>'[1]TCE - ANEXO IV - Preencher'!C61</f>
        <v>UPA IGARASSU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MEDICINAIS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60744</v>
      </c>
      <c r="I52" s="6">
        <f>IF('[1]TCE - ANEXO IV - Preencher'!K61="","",'[1]TCE - ANEXO IV - Preencher'!K61)</f>
        <v>44412</v>
      </c>
      <c r="J52" s="5" t="str">
        <f>'[1]TCE - ANEXO IV - Preencher'!L61</f>
        <v>26210824380578002041550440000607441847012466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69.95</v>
      </c>
    </row>
    <row r="53" spans="1:12" s="8" customFormat="1" ht="19.5" customHeight="1" x14ac:dyDescent="0.2">
      <c r="A53" s="3">
        <f>IFERROR(VLOOKUP(B53,'[1]DADOS (OCULTAR)'!$P$3:$R$91,3,0),"")</f>
        <v>9039744000437</v>
      </c>
      <c r="B53" s="4" t="str">
        <f>'[1]TCE - ANEXO IV - Preencher'!C62</f>
        <v>UPA IGARASSU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MEDICINAIS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60717</v>
      </c>
      <c r="I53" s="6">
        <f>IF('[1]TCE - ANEXO IV - Preencher'!K62="","",'[1]TCE - ANEXO IV - Preencher'!K62)</f>
        <v>44410</v>
      </c>
      <c r="J53" s="5" t="str">
        <f>'[1]TCE - ANEXO IV - Preencher'!L62</f>
        <v>26210824380578002041550440000607171846753457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34.97</v>
      </c>
    </row>
    <row r="54" spans="1:12" s="8" customFormat="1" ht="19.5" customHeight="1" x14ac:dyDescent="0.2">
      <c r="A54" s="3">
        <f>IFERROR(VLOOKUP(B54,'[1]DADOS (OCULTAR)'!$P$3:$R$91,3,0),"")</f>
        <v>9039744000437</v>
      </c>
      <c r="B54" s="4" t="str">
        <f>'[1]TCE - ANEXO IV - Preencher'!C63</f>
        <v>UPA IGARASSU</v>
      </c>
      <c r="C54" s="4" t="str">
        <f>'[1]TCE - ANEXO IV - Preencher'!E63</f>
        <v>3.2 - Gás e Outros Materiais Engarrafados</v>
      </c>
      <c r="D54" s="3">
        <f>'[1]TCE - ANEXO IV - Preencher'!F63</f>
        <v>24380578002203</v>
      </c>
      <c r="E54" s="5" t="str">
        <f>'[1]TCE - ANEXO IV - Preencher'!G63</f>
        <v>WHITE MARTINS GASES MEDICINAIS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1853</v>
      </c>
      <c r="I54" s="6">
        <f>IF('[1]TCE - ANEXO IV - Preencher'!K63="","",'[1]TCE - ANEXO IV - Preencher'!K63)</f>
        <v>44410</v>
      </c>
      <c r="J54" s="5" t="str">
        <f>'[1]TCE - ANEXO IV - Preencher'!L63</f>
        <v>26210824380578002203550890000018531846813950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991.75</v>
      </c>
    </row>
    <row r="55" spans="1:12" s="8" customFormat="1" ht="19.5" customHeight="1" x14ac:dyDescent="0.2">
      <c r="A55" s="3">
        <f>IFERROR(VLOOKUP(B55,'[1]DADOS (OCULTAR)'!$P$3:$R$91,3,0),"")</f>
        <v>9039744000437</v>
      </c>
      <c r="B55" s="4" t="str">
        <f>'[1]TCE - ANEXO IV - Preencher'!C64</f>
        <v>UPA IGARASSU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MEDICINAIS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60779</v>
      </c>
      <c r="I55" s="6">
        <f>IF('[1]TCE - ANEXO IV - Preencher'!K64="","",'[1]TCE - ANEXO IV - Preencher'!K64)</f>
        <v>44414</v>
      </c>
      <c r="J55" s="5" t="str">
        <f>'[1]TCE - ANEXO IV - Preencher'!L64</f>
        <v>26210824380578002041550440000607791847335350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69.95</v>
      </c>
    </row>
    <row r="56" spans="1:12" s="8" customFormat="1" ht="19.5" customHeight="1" x14ac:dyDescent="0.2">
      <c r="A56" s="3">
        <f>IFERROR(VLOOKUP(B56,'[1]DADOS (OCULTAR)'!$P$3:$R$91,3,0),"")</f>
        <v>9039744000437</v>
      </c>
      <c r="B56" s="4" t="str">
        <f>'[1]TCE - ANEXO IV - Preencher'!C65</f>
        <v>UPA IGARASSU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MEDICINAIS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60802</v>
      </c>
      <c r="I56" s="6">
        <f>IF('[1]TCE - ANEXO IV - Preencher'!K65="","",'[1]TCE - ANEXO IV - Preencher'!K65)</f>
        <v>44417</v>
      </c>
      <c r="J56" s="5" t="str">
        <f>'[1]TCE - ANEXO IV - Preencher'!L65</f>
        <v>26210824380578002041550440000608021847705009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139.9</v>
      </c>
    </row>
    <row r="57" spans="1:12" s="8" customFormat="1" ht="19.5" customHeight="1" x14ac:dyDescent="0.2">
      <c r="A57" s="3">
        <f>IFERROR(VLOOKUP(B57,'[1]DADOS (OCULTAR)'!$P$3:$R$91,3,0),"")</f>
        <v>9039744000437</v>
      </c>
      <c r="B57" s="4" t="str">
        <f>'[1]TCE - ANEXO IV - Preencher'!C66</f>
        <v>UPA IGARASSU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MEDICINAIS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60835</v>
      </c>
      <c r="I57" s="6">
        <f>IF('[1]TCE - ANEXO IV - Preencher'!K66="","",'[1]TCE - ANEXO IV - Preencher'!K66)</f>
        <v>44420</v>
      </c>
      <c r="J57" s="5" t="str">
        <f>'[1]TCE - ANEXO IV - Preencher'!L66</f>
        <v>26210824380578002041550440000608351848132984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104.92</v>
      </c>
    </row>
    <row r="58" spans="1:12" s="8" customFormat="1" ht="19.5" customHeight="1" x14ac:dyDescent="0.2">
      <c r="A58" s="3">
        <f>IFERROR(VLOOKUP(B58,'[1]DADOS (OCULTAR)'!$P$3:$R$91,3,0),"")</f>
        <v>9039744000437</v>
      </c>
      <c r="B58" s="4" t="str">
        <f>'[1]TCE - ANEXO IV - Preencher'!C67</f>
        <v>UPA IGARASSU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MEDICINAIS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1870</v>
      </c>
      <c r="I58" s="6">
        <f>IF('[1]TCE - ANEXO IV - Preencher'!K67="","",'[1]TCE - ANEXO IV - Preencher'!K67)</f>
        <v>44426</v>
      </c>
      <c r="J58" s="5" t="str">
        <f>'[1]TCE - ANEXO IV - Preencher'!L67</f>
        <v>26210824380578002203550890000018701848857122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1640.56</v>
      </c>
    </row>
    <row r="59" spans="1:12" s="8" customFormat="1" ht="19.5" customHeight="1" x14ac:dyDescent="0.2">
      <c r="A59" s="3">
        <f>IFERROR(VLOOKUP(B59,'[1]DADOS (OCULTAR)'!$P$3:$R$91,3,0),"")</f>
        <v>9039744000437</v>
      </c>
      <c r="B59" s="4" t="str">
        <f>'[1]TCE - ANEXO IV - Preencher'!C68</f>
        <v>UPA IGARASSU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MEDICINAIS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60869</v>
      </c>
      <c r="I59" s="6">
        <f>IF('[1]TCE - ANEXO IV - Preencher'!K68="","",'[1]TCE - ANEXO IV - Preencher'!K68)</f>
        <v>44424</v>
      </c>
      <c r="J59" s="5" t="str">
        <f>'[1]TCE - ANEXO IV - Preencher'!L68</f>
        <v>26210824380578002041550440000608691848568993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34.97</v>
      </c>
    </row>
    <row r="60" spans="1:12" s="8" customFormat="1" ht="19.5" customHeight="1" x14ac:dyDescent="0.2">
      <c r="A60" s="3">
        <f>IFERROR(VLOOKUP(B60,'[1]DADOS (OCULTAR)'!$P$3:$R$91,3,0),"")</f>
        <v>9039744000437</v>
      </c>
      <c r="B60" s="4" t="str">
        <f>'[1]TCE - ANEXO IV - Preencher'!C69</f>
        <v>UPA IGARASSU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MEDICINAIS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60917</v>
      </c>
      <c r="I60" s="6">
        <f>IF('[1]TCE - ANEXO IV - Preencher'!K69="","",'[1]TCE - ANEXO IV - Preencher'!K69)</f>
        <v>44428</v>
      </c>
      <c r="J60" s="5" t="str">
        <f>'[1]TCE - ANEXO IV - Preencher'!L69</f>
        <v>26210824380578002041550440000609171849170682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174.87</v>
      </c>
    </row>
    <row r="61" spans="1:12" s="8" customFormat="1" ht="19.5" customHeight="1" x14ac:dyDescent="0.2">
      <c r="A61" s="3">
        <f>IFERROR(VLOOKUP(B61,'[1]DADOS (OCULTAR)'!$P$3:$R$91,3,0),"")</f>
        <v>9039744000437</v>
      </c>
      <c r="B61" s="4" t="str">
        <f>'[1]TCE - ANEXO IV - Preencher'!C70</f>
        <v>UPA IGARASSU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MEDICINAIS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3881</v>
      </c>
      <c r="I61" s="6">
        <f>IF('[1]TCE - ANEXO IV - Preencher'!K70="","",'[1]TCE - ANEXO IV - Preencher'!K70)</f>
        <v>44435</v>
      </c>
      <c r="J61" s="5" t="str">
        <f>'[1]TCE - ANEXO IV - Preencher'!L70</f>
        <v>26210824380578002041550880000038811850087992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559.15</v>
      </c>
    </row>
    <row r="62" spans="1:12" s="8" customFormat="1" ht="19.5" customHeight="1" x14ac:dyDescent="0.2">
      <c r="A62" s="3">
        <f>IFERROR(VLOOKUP(B62,'[1]DADOS (OCULTAR)'!$P$3:$R$91,3,0),"")</f>
        <v>9039744000437</v>
      </c>
      <c r="B62" s="4" t="str">
        <f>'[1]TCE - ANEXO IV - Preencher'!C71</f>
        <v>UPA IGARASSU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MEDICINAIS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60959</v>
      </c>
      <c r="I62" s="6">
        <f>IF('[1]TCE - ANEXO IV - Preencher'!K71="","",'[1]TCE - ANEXO IV - Preencher'!K71)</f>
        <v>44433</v>
      </c>
      <c r="J62" s="5" t="str">
        <f>'[1]TCE - ANEXO IV - Preencher'!L71</f>
        <v>26210824380578002041550440000609591849715778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69.95</v>
      </c>
    </row>
    <row r="63" spans="1:12" s="8" customFormat="1" ht="19.5" customHeight="1" x14ac:dyDescent="0.2">
      <c r="A63" s="3">
        <f>IFERROR(VLOOKUP(B63,'[1]DADOS (OCULTAR)'!$P$3:$R$91,3,0),"")</f>
        <v>9039744000437</v>
      </c>
      <c r="B63" s="4" t="str">
        <f>'[1]TCE - ANEXO IV - Preencher'!C72</f>
        <v>UPA IGARASSU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MEDICINAIS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3840</v>
      </c>
      <c r="I63" s="6">
        <f>IF('[1]TCE - ANEXO IV - Preencher'!K72="","",'[1]TCE - ANEXO IV - Preencher'!K72)</f>
        <v>44430</v>
      </c>
      <c r="J63" s="5" t="str">
        <f>'[1]TCE - ANEXO IV - Preencher'!L72</f>
        <v>26210824380578002041550880000038401849333460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139.9</v>
      </c>
    </row>
    <row r="64" spans="1:12" s="8" customFormat="1" ht="19.5" customHeight="1" x14ac:dyDescent="0.2">
      <c r="A64" s="3">
        <f>IFERROR(VLOOKUP(B64,'[1]DADOS (OCULTAR)'!$P$3:$R$91,3,0),"")</f>
        <v>9039744000437</v>
      </c>
      <c r="B64" s="4" t="str">
        <f>'[1]TCE - ANEXO IV - Preencher'!C73</f>
        <v>UPA IGARASSU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MEDICINAIS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61018</v>
      </c>
      <c r="I64" s="6">
        <f>IF('[1]TCE - ANEXO IV - Preencher'!K73="","",'[1]TCE - ANEXO IV - Preencher'!K73)</f>
        <v>44438</v>
      </c>
      <c r="J64" s="5" t="str">
        <f>'[1]TCE - ANEXO IV - Preencher'!L73</f>
        <v>26210824380578002041550440000610181850210954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69.95</v>
      </c>
    </row>
    <row r="65" spans="1:12" s="8" customFormat="1" ht="19.5" customHeight="1" x14ac:dyDescent="0.2">
      <c r="A65" s="3">
        <f>IFERROR(VLOOKUP(B65,'[1]DADOS (OCULTAR)'!$P$3:$R$91,3,0),"")</f>
        <v>9039744000437</v>
      </c>
      <c r="B65" s="4" t="str">
        <f>'[1]TCE - ANEXO IV - Preencher'!C74</f>
        <v>UPA IGARASSU</v>
      </c>
      <c r="C65" s="4" t="str">
        <f>'[1]TCE - ANEXO IV - Preencher'!E74</f>
        <v>3.99 - Outras despesas com Material de Consumo</v>
      </c>
      <c r="D65" s="3">
        <f>'[1]TCE - ANEXO IV - Preencher'!F74</f>
        <v>8674752000140</v>
      </c>
      <c r="E65" s="5" t="str">
        <f>'[1]TCE - ANEXO IV - Preencher'!G74</f>
        <v>CIRURGICA MONTEBELLJO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000108918</v>
      </c>
      <c r="I65" s="6">
        <f>IF('[1]TCE - ANEXO IV - Preencher'!K74="","",'[1]TCE - ANEXO IV - Preencher'!K74)</f>
        <v>44405</v>
      </c>
      <c r="J65" s="5" t="str">
        <f>'[1]TCE - ANEXO IV - Preencher'!L74</f>
        <v>26210708674752000140550010001089181171514325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1270.45</v>
      </c>
    </row>
    <row r="66" spans="1:12" s="8" customFormat="1" ht="19.5" customHeight="1" x14ac:dyDescent="0.2">
      <c r="A66" s="3">
        <f>IFERROR(VLOOKUP(B66,'[1]DADOS (OCULTAR)'!$P$3:$R$91,3,0),"")</f>
        <v>9039744000437</v>
      </c>
      <c r="B66" s="4" t="str">
        <f>'[1]TCE - ANEXO IV - Preencher'!C75</f>
        <v>UPA IGARASSU</v>
      </c>
      <c r="C66" s="4" t="str">
        <f>'[1]TCE - ANEXO IV - Preencher'!E75</f>
        <v>3.99 - Outras despesas com Material de Consumo</v>
      </c>
      <c r="D66" s="3">
        <f>'[1]TCE - ANEXO IV - Preencher'!F75</f>
        <v>33255787000191</v>
      </c>
      <c r="E66" s="5" t="str">
        <f>'[1]TCE - ANEXO IV - Preencher'!G75</f>
        <v>IBF INDUSTRIA BRASILEIRA DE FILMES S 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0437604</v>
      </c>
      <c r="I66" s="6">
        <f>IF('[1]TCE - ANEXO IV - Preencher'!K75="","",'[1]TCE - ANEXO IV - Preencher'!K75)</f>
        <v>44406</v>
      </c>
      <c r="J66" s="5" t="str">
        <f>'[1]TCE - ANEXO IV - Preencher'!L75</f>
        <v>33210733255787000191550050004376041274984827</v>
      </c>
      <c r="K66" s="5" t="str">
        <f>IF(F66="B",LEFT('[1]TCE - ANEXO IV - Preencher'!M75,2),IF(F66="S",LEFT('[1]TCE - ANEXO IV - Preencher'!M75,7),IF('[1]TCE - ANEXO IV - Preencher'!H75="","")))</f>
        <v>33</v>
      </c>
      <c r="L66" s="7">
        <f>'[1]TCE - ANEXO IV - Preencher'!N75</f>
        <v>6676.7</v>
      </c>
    </row>
    <row r="67" spans="1:12" s="8" customFormat="1" ht="19.5" customHeight="1" x14ac:dyDescent="0.2">
      <c r="A67" s="3">
        <f>IFERROR(VLOOKUP(B67,'[1]DADOS (OCULTAR)'!$P$3:$R$91,3,0),"")</f>
        <v>9039744000437</v>
      </c>
      <c r="B67" s="4" t="str">
        <f>'[1]TCE - ANEXO IV - Preencher'!C76</f>
        <v>UPA IGARASSU</v>
      </c>
      <c r="C67" s="4" t="str">
        <f>'[1]TCE - ANEXO IV - Preencher'!E76</f>
        <v>3.99 - Outras despesas com Material de Consumo</v>
      </c>
      <c r="D67" s="3">
        <f>'[1]TCE - ANEXO IV - Preencher'!F76</f>
        <v>20782880000102</v>
      </c>
      <c r="E67" s="5" t="str">
        <f>'[1]TCE - ANEXO IV - Preencher'!G76</f>
        <v>NORDESTE MEDICAL RE´RESENTACAO IMPORTA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2507</v>
      </c>
      <c r="I67" s="6">
        <f>IF('[1]TCE - ANEXO IV - Preencher'!K76="","",'[1]TCE - ANEXO IV - Preencher'!K76)</f>
        <v>44413</v>
      </c>
      <c r="J67" s="5" t="str">
        <f>'[1]TCE - ANEXO IV - Preencher'!L76</f>
        <v>26210820782880000102550010000025071103937318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950</v>
      </c>
    </row>
    <row r="68" spans="1:12" s="8" customFormat="1" ht="19.5" customHeight="1" x14ac:dyDescent="0.2">
      <c r="A68" s="3">
        <f>IFERROR(VLOOKUP(B68,'[1]DADOS (OCULTAR)'!$P$3:$R$91,3,0),"")</f>
        <v>9039744000437</v>
      </c>
      <c r="B68" s="4" t="str">
        <f>'[1]TCE - ANEXO IV - Preencher'!C77</f>
        <v>UPA IGARASSU</v>
      </c>
      <c r="C68" s="4" t="str">
        <f>'[1]TCE - ANEXO IV - Preencher'!E77</f>
        <v>3.99 - Outras despesas com Material de Consumo</v>
      </c>
      <c r="D68" s="3">
        <f>'[1]TCE - ANEXO IV - Preencher'!F77</f>
        <v>8675394000190</v>
      </c>
      <c r="E68" s="5" t="str">
        <f>'[1]TCE - ANEXO IV - Preencher'!G77</f>
        <v>SAFE SUPORTE A VIDA E COMERCIO INTERNACIONAL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35200</v>
      </c>
      <c r="I68" s="6">
        <f>IF('[1]TCE - ANEXO IV - Preencher'!K77="","",'[1]TCE - ANEXO IV - Preencher'!K77)</f>
        <v>44406</v>
      </c>
      <c r="J68" s="5" t="str">
        <f>'[1]TCE - ANEXO IV - Preencher'!L77</f>
        <v>26210708675394000190550010000352001388186461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549</v>
      </c>
    </row>
    <row r="69" spans="1:12" s="8" customFormat="1" ht="19.5" customHeight="1" x14ac:dyDescent="0.2">
      <c r="A69" s="3">
        <f>IFERROR(VLOOKUP(B69,'[1]DADOS (OCULTAR)'!$P$3:$R$91,3,0),"")</f>
        <v>9039744000437</v>
      </c>
      <c r="B69" s="4" t="str">
        <f>'[1]TCE - ANEXO IV - Preencher'!C78</f>
        <v>UPA IGARASSU</v>
      </c>
      <c r="C69" s="4" t="str">
        <f>'[1]TCE - ANEXO IV - Preencher'!E78</f>
        <v>3.7 - Material de Limpeza e Produtos de Hgienização</v>
      </c>
      <c r="D69" s="3">
        <f>'[1]TCE - ANEXO IV - Preencher'!F78</f>
        <v>8778201000126</v>
      </c>
      <c r="E69" s="5" t="str">
        <f>'[1]TCE - ANEXO IV - Preencher'!G78</f>
        <v>DROGAFONTE MEDICAMENTOS E MATERIAL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000343473</v>
      </c>
      <c r="I69" s="6">
        <f>IF('[1]TCE - ANEXO IV - Preencher'!K78="","",'[1]TCE - ANEXO IV - Preencher'!K78)</f>
        <v>44405</v>
      </c>
      <c r="J69" s="5" t="str">
        <f>'[1]TCE - ANEXO IV - Preencher'!L78</f>
        <v>26210708778201000126550010003434731971546573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1186.8</v>
      </c>
    </row>
    <row r="70" spans="1:12" s="8" customFormat="1" ht="19.5" customHeight="1" x14ac:dyDescent="0.2">
      <c r="A70" s="3">
        <f>IFERROR(VLOOKUP(B70,'[1]DADOS (OCULTAR)'!$P$3:$R$91,3,0),"")</f>
        <v>9039744000437</v>
      </c>
      <c r="B70" s="4" t="str">
        <f>'[1]TCE - ANEXO IV - Preencher'!C79</f>
        <v>UPA IGARASSU</v>
      </c>
      <c r="C70" s="4" t="str">
        <f>'[1]TCE - ANEXO IV - Preencher'!E79</f>
        <v>3.7 - Material de Limpeza e Produtos de Hgienização</v>
      </c>
      <c r="D70" s="3">
        <f>'[1]TCE - ANEXO IV - Preencher'!F79</f>
        <v>4614288000145</v>
      </c>
      <c r="E70" s="5" t="str">
        <f>'[1]TCE - ANEXO IV - Preencher'!G79</f>
        <v>DISK LIFE COMERCIO DE PRODUTOS CIRURGICOS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4054</v>
      </c>
      <c r="I70" s="6">
        <f>IF('[1]TCE - ANEXO IV - Preencher'!K79="","",'[1]TCE - ANEXO IV - Preencher'!K79)</f>
        <v>44411</v>
      </c>
      <c r="J70" s="5" t="str">
        <f>'[1]TCE - ANEXO IV - Preencher'!L79</f>
        <v>26210804614288000145550010000040541902212080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973</v>
      </c>
    </row>
    <row r="71" spans="1:12" s="8" customFormat="1" ht="19.5" customHeight="1" x14ac:dyDescent="0.2">
      <c r="A71" s="3">
        <f>IFERROR(VLOOKUP(B71,'[1]DADOS (OCULTAR)'!$P$3:$R$91,3,0),"")</f>
        <v>9039744000437</v>
      </c>
      <c r="B71" s="4" t="str">
        <f>'[1]TCE - ANEXO IV - Preencher'!C80</f>
        <v>UPA IGARASSU</v>
      </c>
      <c r="C71" s="4" t="str">
        <f>'[1]TCE - ANEXO IV - Preencher'!E80</f>
        <v>3.7 - Material de Limpeza e Produtos de Hgienização</v>
      </c>
      <c r="D71" s="3">
        <f>'[1]TCE - ANEXO IV - Preencher'!F80</f>
        <v>8671559000155</v>
      </c>
      <c r="E71" s="5" t="str">
        <f>'[1]TCE - ANEXO IV - Preencher'!G80</f>
        <v>RECIFARMA COMERCIO DE PRODUTOS FARMACEUTICOS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000002043</v>
      </c>
      <c r="I71" s="6">
        <f>IF('[1]TCE - ANEXO IV - Preencher'!K80="","",'[1]TCE - ANEXO IV - Preencher'!K80)</f>
        <v>44406</v>
      </c>
      <c r="J71" s="5" t="str">
        <f>'[1]TCE - ANEXO IV - Preencher'!L80</f>
        <v>26210708671559000155550010000020431100034027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104.37</v>
      </c>
    </row>
    <row r="72" spans="1:12" s="8" customFormat="1" ht="19.5" customHeight="1" x14ac:dyDescent="0.2">
      <c r="A72" s="3">
        <f>IFERROR(VLOOKUP(B72,'[1]DADOS (OCULTAR)'!$P$3:$R$91,3,0),"")</f>
        <v>9039744000437</v>
      </c>
      <c r="B72" s="4" t="str">
        <f>'[1]TCE - ANEXO IV - Preencher'!C81</f>
        <v>UPA IGARASSU</v>
      </c>
      <c r="C72" s="4" t="str">
        <f>'[1]TCE - ANEXO IV - Preencher'!E81</f>
        <v>3.7 - Material de Limpeza e Produtos de Hgienização</v>
      </c>
      <c r="D72" s="3">
        <f>'[1]TCE - ANEXO IV - Preencher'!F81</f>
        <v>11840014000130</v>
      </c>
      <c r="E72" s="5" t="str">
        <f>'[1]TCE - ANEXO IV - Preencher'!G81</f>
        <v>MACROPAC PROTECAO E EMBALAGEM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000346349</v>
      </c>
      <c r="I72" s="6">
        <f>IF('[1]TCE - ANEXO IV - Preencher'!K81="","",'[1]TCE - ANEXO IV - Preencher'!K81)</f>
        <v>44419</v>
      </c>
      <c r="J72" s="5" t="str">
        <f>'[1]TCE - ANEXO IV - Preencher'!L81</f>
        <v>26210811840014000130550010003463491935071080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156.75</v>
      </c>
    </row>
    <row r="73" spans="1:12" s="8" customFormat="1" ht="19.5" customHeight="1" x14ac:dyDescent="0.2">
      <c r="A73" s="3">
        <f>IFERROR(VLOOKUP(B73,'[1]DADOS (OCULTAR)'!$P$3:$R$91,3,0),"")</f>
        <v>9039744000437</v>
      </c>
      <c r="B73" s="4" t="str">
        <f>'[1]TCE - ANEXO IV - Preencher'!C82</f>
        <v>UPA IGARASSU</v>
      </c>
      <c r="C73" s="4" t="str">
        <f>'[1]TCE - ANEXO IV - Preencher'!E82</f>
        <v>3.7 - Material de Limpeza e Produtos de Hgienização</v>
      </c>
      <c r="D73" s="3">
        <f>'[1]TCE - ANEXO IV - Preencher'!F82</f>
        <v>40417126000180</v>
      </c>
      <c r="E73" s="5" t="str">
        <f>'[1]TCE - ANEXO IV - Preencher'!G82</f>
        <v>C BEZERRA DE OLIVEIRA SANTOS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000000004</v>
      </c>
      <c r="I73" s="6">
        <f>IF('[1]TCE - ANEXO IV - Preencher'!K82="","",'[1]TCE - ANEXO IV - Preencher'!K82)</f>
        <v>44424</v>
      </c>
      <c r="J73" s="5" t="str">
        <f>'[1]TCE - ANEXO IV - Preencher'!L82</f>
        <v>26210840417126000180550010000000041000000174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61.79</v>
      </c>
    </row>
    <row r="74" spans="1:12" s="8" customFormat="1" ht="19.5" customHeight="1" x14ac:dyDescent="0.2">
      <c r="A74" s="3">
        <f>IFERROR(VLOOKUP(B74,'[1]DADOS (OCULTAR)'!$P$3:$R$91,3,0),"")</f>
        <v>9039744000437</v>
      </c>
      <c r="B74" s="4" t="str">
        <f>'[1]TCE - ANEXO IV - Preencher'!C83</f>
        <v>UPA IGARASSU</v>
      </c>
      <c r="C74" s="4" t="str">
        <f>'[1]TCE - ANEXO IV - Preencher'!E83</f>
        <v>3.14 - Alimentação Preparada</v>
      </c>
      <c r="D74" s="3">
        <f>'[1]TCE - ANEXO IV - Preencher'!F83</f>
        <v>8765516000139</v>
      </c>
      <c r="E74" s="5" t="str">
        <f>'[1]TCE - ANEXO IV - Preencher'!G83</f>
        <v>A &amp; J COMERCIO DE GAS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000000793</v>
      </c>
      <c r="I74" s="6">
        <f>IF('[1]TCE - ANEXO IV - Preencher'!K83="","",'[1]TCE - ANEXO IV - Preencher'!K83)</f>
        <v>44411</v>
      </c>
      <c r="J74" s="5" t="str">
        <f>'[1]TCE - ANEXO IV - Preencher'!L83</f>
        <v>26210808765516000139550010000007931000134688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80</v>
      </c>
    </row>
    <row r="75" spans="1:12" s="8" customFormat="1" ht="19.5" customHeight="1" x14ac:dyDescent="0.2">
      <c r="A75" s="3">
        <f>IFERROR(VLOOKUP(B75,'[1]DADOS (OCULTAR)'!$P$3:$R$91,3,0),"")</f>
        <v>9039744000437</v>
      </c>
      <c r="B75" s="4" t="str">
        <f>'[1]TCE - ANEXO IV - Preencher'!C84</f>
        <v>UPA IGARASSU</v>
      </c>
      <c r="C75" s="4" t="str">
        <f>'[1]TCE - ANEXO IV - Preencher'!E84</f>
        <v>3.14 - Alimentação Preparada</v>
      </c>
      <c r="D75" s="3">
        <f>'[1]TCE - ANEXO IV - Preencher'!F84</f>
        <v>75315333015050</v>
      </c>
      <c r="E75" s="5" t="str">
        <f>'[1]TCE - ANEXO IV - Preencher'!G84</f>
        <v>ATACADAO S 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000219019</v>
      </c>
      <c r="I75" s="6">
        <f>IF('[1]TCE - ANEXO IV - Preencher'!K84="","",'[1]TCE - ANEXO IV - Preencher'!K84)</f>
        <v>44413</v>
      </c>
      <c r="J75" s="5" t="str">
        <f>'[1]TCE - ANEXO IV - Preencher'!L84</f>
        <v>26210875315333015050550010002190191004302100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19.18</v>
      </c>
    </row>
    <row r="76" spans="1:12" s="8" customFormat="1" ht="19.5" customHeight="1" x14ac:dyDescent="0.2">
      <c r="A76" s="3">
        <f>IFERROR(VLOOKUP(B76,'[1]DADOS (OCULTAR)'!$P$3:$R$91,3,0),"")</f>
        <v>9039744000437</v>
      </c>
      <c r="B76" s="4" t="str">
        <f>'[1]TCE - ANEXO IV - Preencher'!C85</f>
        <v>UPA IGARASSU</v>
      </c>
      <c r="C76" s="4" t="str">
        <f>'[1]TCE - ANEXO IV - Preencher'!E85</f>
        <v>3.14 - Alimentação Preparada</v>
      </c>
      <c r="D76" s="3">
        <f>'[1]TCE - ANEXO IV - Preencher'!F85</f>
        <v>40417126000180</v>
      </c>
      <c r="E76" s="5" t="str">
        <f>'[1]TCE - ANEXO IV - Preencher'!G85</f>
        <v>C BEZERRA DE OLIVEIRA SANTOS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000000004</v>
      </c>
      <c r="I76" s="6">
        <f>IF('[1]TCE - ANEXO IV - Preencher'!K85="","",'[1]TCE - ANEXO IV - Preencher'!K85)</f>
        <v>44424</v>
      </c>
      <c r="J76" s="5" t="str">
        <f>'[1]TCE - ANEXO IV - Preencher'!L85</f>
        <v>26210840417126000180550010000000041000000174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2332.69</v>
      </c>
    </row>
    <row r="77" spans="1:12" s="8" customFormat="1" ht="19.5" customHeight="1" x14ac:dyDescent="0.2">
      <c r="A77" s="3">
        <f>IFERROR(VLOOKUP(B77,'[1]DADOS (OCULTAR)'!$P$3:$R$91,3,0),"")</f>
        <v>9039744000437</v>
      </c>
      <c r="B77" s="4" t="str">
        <f>'[1]TCE - ANEXO IV - Preencher'!C86</f>
        <v>UPA IGARASSU</v>
      </c>
      <c r="C77" s="4" t="str">
        <f>'[1]TCE - ANEXO IV - Preencher'!E86</f>
        <v>3.14 - Alimentação Preparada</v>
      </c>
      <c r="D77" s="3">
        <f>'[1]TCE - ANEXO IV - Preencher'!F86</f>
        <v>30848237000198</v>
      </c>
      <c r="E77" s="5" t="str">
        <f>'[1]TCE - ANEXO IV - Preencher'!G86</f>
        <v>PH COMERCIO DE PRODUTOS MEDICOS HOSPITAL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000007251</v>
      </c>
      <c r="I77" s="6">
        <f>IF('[1]TCE - ANEXO IV - Preencher'!K86="","",'[1]TCE - ANEXO IV - Preencher'!K86)</f>
        <v>44410</v>
      </c>
      <c r="J77" s="5" t="str">
        <f>'[1]TCE - ANEXO IV - Preencher'!L86</f>
        <v>26210830848237000198550010000072511442175829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548</v>
      </c>
    </row>
    <row r="78" spans="1:12" s="8" customFormat="1" ht="19.5" customHeight="1" x14ac:dyDescent="0.2">
      <c r="A78" s="3">
        <f>IFERROR(VLOOKUP(B78,'[1]DADOS (OCULTAR)'!$P$3:$R$91,3,0),"")</f>
        <v>9039744000437</v>
      </c>
      <c r="B78" s="4" t="str">
        <f>'[1]TCE - ANEXO IV - Preencher'!C87</f>
        <v>UPA IGARASSU</v>
      </c>
      <c r="C78" s="4" t="str">
        <f>'[1]TCE - ANEXO IV - Preencher'!E87</f>
        <v>3.14 - Alimentação Preparada</v>
      </c>
      <c r="D78" s="3">
        <f>'[1]TCE - ANEXO IV - Preencher'!F87</f>
        <v>11840014000130</v>
      </c>
      <c r="E78" s="5" t="str">
        <f>'[1]TCE - ANEXO IV - Preencher'!G87</f>
        <v>MACROPAC PROTECAO E EMBALAGEM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000346349</v>
      </c>
      <c r="I78" s="6">
        <f>IF('[1]TCE - ANEXO IV - Preencher'!K87="","",'[1]TCE - ANEXO IV - Preencher'!K87)</f>
        <v>44419</v>
      </c>
      <c r="J78" s="5" t="str">
        <f>'[1]TCE - ANEXO IV - Preencher'!L87</f>
        <v>26210811840014000130550010003463491935071080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706.4</v>
      </c>
    </row>
    <row r="79" spans="1:12" s="8" customFormat="1" ht="19.5" customHeight="1" x14ac:dyDescent="0.2">
      <c r="A79" s="3">
        <f>IFERROR(VLOOKUP(B79,'[1]DADOS (OCULTAR)'!$P$3:$R$91,3,0),"")</f>
        <v>9039744000437</v>
      </c>
      <c r="B79" s="4" t="str">
        <f>'[1]TCE - ANEXO IV - Preencher'!C88</f>
        <v>UPA IGARASSU</v>
      </c>
      <c r="C79" s="4" t="str">
        <f>'[1]TCE - ANEXO IV - Preencher'!E88</f>
        <v>3.14 - Alimentação Preparada</v>
      </c>
      <c r="D79" s="3">
        <f>'[1]TCE - ANEXO IV - Preencher'!F88</f>
        <v>40417126000180</v>
      </c>
      <c r="E79" s="5" t="str">
        <f>'[1]TCE - ANEXO IV - Preencher'!G88</f>
        <v>C BEZERRA DE OLIVEIRA SANTOS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000000004</v>
      </c>
      <c r="I79" s="6">
        <f>IF('[1]TCE - ANEXO IV - Preencher'!K88="","",'[1]TCE - ANEXO IV - Preencher'!K88)</f>
        <v>44424</v>
      </c>
      <c r="J79" s="5" t="str">
        <f>'[1]TCE - ANEXO IV - Preencher'!L88</f>
        <v>26210840417126000180550010000000041000000174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19.95</v>
      </c>
    </row>
    <row r="80" spans="1:12" s="8" customFormat="1" ht="19.5" customHeight="1" x14ac:dyDescent="0.2">
      <c r="A80" s="3">
        <f>IFERROR(VLOOKUP(B80,'[1]DADOS (OCULTAR)'!$P$3:$R$91,3,0),"")</f>
        <v>9039744000437</v>
      </c>
      <c r="B80" s="4" t="str">
        <f>'[1]TCE - ANEXO IV - Preencher'!C89</f>
        <v>UPA IGARASSU</v>
      </c>
      <c r="C80" s="4" t="str">
        <f>'[1]TCE - ANEXO IV - Preencher'!E89</f>
        <v>3.14 - Alimentação Preparada</v>
      </c>
      <c r="D80" s="3">
        <f>'[1]TCE - ANEXO IV - Preencher'!F89</f>
        <v>75315333015050</v>
      </c>
      <c r="E80" s="5" t="str">
        <f>'[1]TCE - ANEXO IV - Preencher'!G89</f>
        <v>ATACADAO S 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000219019</v>
      </c>
      <c r="I80" s="6">
        <f>IF('[1]TCE - ANEXO IV - Preencher'!K89="","",'[1]TCE - ANEXO IV - Preencher'!K89)</f>
        <v>44413</v>
      </c>
      <c r="J80" s="5" t="str">
        <f>'[1]TCE - ANEXO IV - Preencher'!L89</f>
        <v>26210875315333015050550010002190191004302100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18.8</v>
      </c>
    </row>
    <row r="81" spans="1:12" s="8" customFormat="1" ht="19.5" customHeight="1" x14ac:dyDescent="0.2">
      <c r="A81" s="3">
        <f>IFERROR(VLOOKUP(B81,'[1]DADOS (OCULTAR)'!$P$3:$R$91,3,0),"")</f>
        <v>9039744000437</v>
      </c>
      <c r="B81" s="4" t="str">
        <f>'[1]TCE - ANEXO IV - Preencher'!C90</f>
        <v>UPA IGARASSU</v>
      </c>
      <c r="C81" s="4" t="str">
        <f>'[1]TCE - ANEXO IV - Preencher'!E90</f>
        <v>3.14 - Alimentação Preparada</v>
      </c>
      <c r="D81" s="3">
        <f>'[1]TCE - ANEXO IV - Preencher'!F90</f>
        <v>40417126000180</v>
      </c>
      <c r="E81" s="5" t="str">
        <f>'[1]TCE - ANEXO IV - Preencher'!G90</f>
        <v>C BEZERRA DE OLIVEIRA SANTOS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000000004</v>
      </c>
      <c r="I81" s="6">
        <f>IF('[1]TCE - ANEXO IV - Preencher'!K90="","",'[1]TCE - ANEXO IV - Preencher'!K90)</f>
        <v>44424</v>
      </c>
      <c r="J81" s="5" t="str">
        <f>'[1]TCE - ANEXO IV - Preencher'!L90</f>
        <v>26210840417126000180550010000000041000000174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148.88</v>
      </c>
    </row>
    <row r="82" spans="1:12" s="8" customFormat="1" ht="19.5" customHeight="1" x14ac:dyDescent="0.2">
      <c r="A82" s="3">
        <f>IFERROR(VLOOKUP(B82,'[1]DADOS (OCULTAR)'!$P$3:$R$91,3,0),"")</f>
        <v>9039744000437</v>
      </c>
      <c r="B82" s="4" t="str">
        <f>'[1]TCE - ANEXO IV - Preencher'!C91</f>
        <v>UPA IGARASSU</v>
      </c>
      <c r="C82" s="4" t="str">
        <f>'[1]TCE - ANEXO IV - Preencher'!E91</f>
        <v>3.14 - Alimentação Preparada</v>
      </c>
      <c r="D82" s="3">
        <f>'[1]TCE - ANEXO IV - Preencher'!F91</f>
        <v>4004741000100</v>
      </c>
      <c r="E82" s="5" t="str">
        <f>'[1]TCE - ANEXO IV - Preencher'!G91</f>
        <v>NORLUX LTDA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008786</v>
      </c>
      <c r="I82" s="6">
        <f>IF('[1]TCE - ANEXO IV - Preencher'!K91="","",'[1]TCE - ANEXO IV - Preencher'!K91)</f>
        <v>44419</v>
      </c>
      <c r="J82" s="5" t="str">
        <f>'[1]TCE - ANEXO IV - Preencher'!L91</f>
        <v>26210804004741000100550000000087861170088245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2859.3</v>
      </c>
    </row>
    <row r="83" spans="1:12" s="8" customFormat="1" ht="19.5" customHeight="1" x14ac:dyDescent="0.2">
      <c r="A83" s="3">
        <f>IFERROR(VLOOKUP(B83,'[1]DADOS (OCULTAR)'!$P$3:$R$91,3,0),"")</f>
        <v>9039744000437</v>
      </c>
      <c r="B83" s="4" t="str">
        <f>'[1]TCE - ANEXO IV - Preencher'!C92</f>
        <v>UPA IGARASSU</v>
      </c>
      <c r="C83" s="4" t="str">
        <f>'[1]TCE - ANEXO IV - Preencher'!E92</f>
        <v>3.14 - Alimentação Preparada</v>
      </c>
      <c r="D83" s="3">
        <f>'[1]TCE - ANEXO IV - Preencher'!F92</f>
        <v>15242921000138</v>
      </c>
      <c r="E83" s="5" t="str">
        <f>'[1]TCE - ANEXO IV - Preencher'!G92</f>
        <v>M A DE O MENEZES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001969</v>
      </c>
      <c r="I83" s="6">
        <f>IF('[1]TCE - ANEXO IV - Preencher'!K92="","",'[1]TCE - ANEXO IV - Preencher'!K92)</f>
        <v>44439</v>
      </c>
      <c r="J83" s="5" t="str">
        <f>'[1]TCE - ANEXO IV - Preencher'!L92</f>
        <v>26210815242921000138550010000019691000020043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5115.6000000000004</v>
      </c>
    </row>
    <row r="84" spans="1:12" s="8" customFormat="1" ht="19.5" customHeight="1" x14ac:dyDescent="0.2">
      <c r="A84" s="3">
        <f>IFERROR(VLOOKUP(B84,'[1]DADOS (OCULTAR)'!$P$3:$R$91,3,0),"")</f>
        <v>9039744000437</v>
      </c>
      <c r="B84" s="4" t="str">
        <f>'[1]TCE - ANEXO IV - Preencher'!C93</f>
        <v>UPA IGARASSU</v>
      </c>
      <c r="C84" s="4" t="str">
        <f>'[1]TCE - ANEXO IV - Preencher'!E93</f>
        <v>3.14 - Alimentação Preparada</v>
      </c>
      <c r="D84" s="3">
        <f>'[1]TCE - ANEXO IV - Preencher'!F93</f>
        <v>40417126000180</v>
      </c>
      <c r="E84" s="5" t="str">
        <f>'[1]TCE - ANEXO IV - Preencher'!G93</f>
        <v>C BEZERRA DE OLIVEIRA SANTOS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000000004</v>
      </c>
      <c r="I84" s="6">
        <f>IF('[1]TCE - ANEXO IV - Preencher'!K93="","",'[1]TCE - ANEXO IV - Preencher'!K93)</f>
        <v>44424</v>
      </c>
      <c r="J84" s="5" t="str">
        <f>'[1]TCE - ANEXO IV - Preencher'!L93</f>
        <v>26210840417126000180550010000000041000000174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10.38</v>
      </c>
    </row>
    <row r="85" spans="1:12" s="8" customFormat="1" ht="19.5" customHeight="1" x14ac:dyDescent="0.2">
      <c r="A85" s="3">
        <f>IFERROR(VLOOKUP(B85,'[1]DADOS (OCULTAR)'!$P$3:$R$91,3,0),"")</f>
        <v>9039744000437</v>
      </c>
      <c r="B85" s="4" t="str">
        <f>'[1]TCE - ANEXO IV - Preencher'!C94</f>
        <v>UPA IGARASSU</v>
      </c>
      <c r="C85" s="4" t="str">
        <f>'[1]TCE - ANEXO IV - Preencher'!E94</f>
        <v>3.6 - Material de Expediente</v>
      </c>
      <c r="D85" s="3">
        <f>'[1]TCE - ANEXO IV - Preencher'!F94</f>
        <v>4614288000145</v>
      </c>
      <c r="E85" s="5" t="str">
        <f>'[1]TCE - ANEXO IV - Preencher'!G94</f>
        <v>DISK LIFE COMERCIO DE PRODUTOS CIRURGICOS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4052</v>
      </c>
      <c r="I85" s="6">
        <f>IF('[1]TCE - ANEXO IV - Preencher'!K94="","",'[1]TCE - ANEXO IV - Preencher'!K94)</f>
        <v>44411</v>
      </c>
      <c r="J85" s="5" t="str">
        <f>'[1]TCE - ANEXO IV - Preencher'!L94</f>
        <v>26210804614288000145550010000040521785321118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6627.2</v>
      </c>
    </row>
    <row r="86" spans="1:12" s="8" customFormat="1" ht="19.5" customHeight="1" x14ac:dyDescent="0.2">
      <c r="A86" s="3">
        <f>IFERROR(VLOOKUP(B86,'[1]DADOS (OCULTAR)'!$P$3:$R$91,3,0),"")</f>
        <v>9039744000437</v>
      </c>
      <c r="B86" s="4" t="str">
        <f>'[1]TCE - ANEXO IV - Preencher'!C95</f>
        <v>UPA IGARASSU</v>
      </c>
      <c r="C86" s="4" t="str">
        <f>'[1]TCE - ANEXO IV - Preencher'!E95</f>
        <v>3.6 - Material de Expediente</v>
      </c>
      <c r="D86" s="3">
        <f>'[1]TCE - ANEXO IV - Preencher'!F95</f>
        <v>24073694000155</v>
      </c>
      <c r="E86" s="5" t="str">
        <f>'[1]TCE - ANEXO IV - Preencher'!G95</f>
        <v>CIL COMERCIO DE INFORMATICA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000690626</v>
      </c>
      <c r="I86" s="6">
        <f>IF('[1]TCE - ANEXO IV - Preencher'!K95="","",'[1]TCE - ANEXO IV - Preencher'!K95)</f>
        <v>44419</v>
      </c>
      <c r="J86" s="5" t="str">
        <f>'[1]TCE - ANEXO IV - Preencher'!L95</f>
        <v>26210824073694000155550010006906261020780011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263</v>
      </c>
    </row>
    <row r="87" spans="1:12" s="8" customFormat="1" ht="19.5" customHeight="1" x14ac:dyDescent="0.2">
      <c r="A87" s="3">
        <f>IFERROR(VLOOKUP(B87,'[1]DADOS (OCULTAR)'!$P$3:$R$91,3,0),"")</f>
        <v>9039744000437</v>
      </c>
      <c r="B87" s="4" t="str">
        <f>'[1]TCE - ANEXO IV - Preencher'!C96</f>
        <v>UPA IGARASSU</v>
      </c>
      <c r="C87" s="4" t="str">
        <f>'[1]TCE - ANEXO IV - Preencher'!E96</f>
        <v>3.6 - Material de Expediente</v>
      </c>
      <c r="D87" s="3">
        <f>'[1]TCE - ANEXO IV - Preencher'!F96</f>
        <v>10798221000100</v>
      </c>
      <c r="E87" s="5" t="str">
        <f>'[1]TCE - ANEXO IV - Preencher'!G96</f>
        <v>HAZIN E CIA E COM DE MAT ESPORTIVO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000002771</v>
      </c>
      <c r="I87" s="6">
        <f>IF('[1]TCE - ANEXO IV - Preencher'!K96="","",'[1]TCE - ANEXO IV - Preencher'!K96)</f>
        <v>44418</v>
      </c>
      <c r="J87" s="5" t="str">
        <f>'[1]TCE - ANEXO IV - Preencher'!L96</f>
        <v>26210810798221000100550010000027711036900000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435</v>
      </c>
    </row>
    <row r="88" spans="1:12" s="8" customFormat="1" ht="19.5" customHeight="1" x14ac:dyDescent="0.2">
      <c r="A88" s="3">
        <f>IFERROR(VLOOKUP(B88,'[1]DADOS (OCULTAR)'!$P$3:$R$91,3,0),"")</f>
        <v>9039744000437</v>
      </c>
      <c r="B88" s="4" t="str">
        <f>'[1]TCE - ANEXO IV - Preencher'!C97</f>
        <v>UPA IGARASSU</v>
      </c>
      <c r="C88" s="4" t="str">
        <f>'[1]TCE - ANEXO IV - Preencher'!E97</f>
        <v>3.6 - Material de Expediente</v>
      </c>
      <c r="D88" s="3">
        <f>'[1]TCE - ANEXO IV - Preencher'!F97</f>
        <v>38385560000184</v>
      </c>
      <c r="E88" s="5" t="str">
        <f>'[1]TCE - ANEXO IV - Preencher'!G97</f>
        <v>M A OLIVEIRA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27</v>
      </c>
      <c r="I88" s="6">
        <f>IF('[1]TCE - ANEXO IV - Preencher'!K97="","",'[1]TCE - ANEXO IV - Preencher'!K97)</f>
        <v>44414</v>
      </c>
      <c r="J88" s="5" t="str">
        <f>'[1]TCE - ANEXO IV - Preencher'!L97</f>
        <v>26210838385560000184550010000000271632024431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1574.3</v>
      </c>
    </row>
    <row r="89" spans="1:12" s="8" customFormat="1" ht="19.5" customHeight="1" x14ac:dyDescent="0.2">
      <c r="A89" s="3">
        <f>IFERROR(VLOOKUP(B89,'[1]DADOS (OCULTAR)'!$P$3:$R$91,3,0),"")</f>
        <v>9039744000437</v>
      </c>
      <c r="B89" s="4" t="str">
        <f>'[1]TCE - ANEXO IV - Preencher'!C98</f>
        <v>UPA IGARASSU</v>
      </c>
      <c r="C89" s="4" t="str">
        <f>'[1]TCE - ANEXO IV - Preencher'!E98</f>
        <v>3.1 - Combustíveis e Lubrificantes Automotivos</v>
      </c>
      <c r="D89" s="3">
        <f>'[1]TCE - ANEXO IV - Preencher'!F98</f>
        <v>1912250000241</v>
      </c>
      <c r="E89" s="5" t="str">
        <f>'[1]TCE - ANEXO IV - Preencher'!G98</f>
        <v>POSTO CANCUN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1083</v>
      </c>
      <c r="I89" s="6">
        <f>IF('[1]TCE - ANEXO IV - Preencher'!K98="","",'[1]TCE - ANEXO IV - Preencher'!K98)</f>
        <v>44411</v>
      </c>
      <c r="J89" s="5" t="str">
        <f>'[1]TCE - ANEXO IV - Preencher'!L98</f>
        <v>26210801912250000241550120000010831000632335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2794.9</v>
      </c>
    </row>
    <row r="90" spans="1:12" s="8" customFormat="1" ht="19.5" customHeight="1" x14ac:dyDescent="0.2">
      <c r="A90" s="3">
        <f>IFERROR(VLOOKUP(B90,'[1]DADOS (OCULTAR)'!$P$3:$R$91,3,0),"")</f>
        <v>9039744000437</v>
      </c>
      <c r="B90" s="4" t="str">
        <f>'[1]TCE - ANEXO IV - Preencher'!C99</f>
        <v>UPA IGARASSU</v>
      </c>
      <c r="C90" s="4" t="str">
        <f>'[1]TCE - ANEXO IV - Preencher'!E99</f>
        <v>3.1 - Combustíveis e Lubrificantes Automotivos</v>
      </c>
      <c r="D90" s="3">
        <f>'[1]TCE - ANEXO IV - Preencher'!F99</f>
        <v>3281744000209</v>
      </c>
      <c r="E90" s="5" t="str">
        <f>'[1]TCE - ANEXO IV - Preencher'!G99</f>
        <v>POSTO IBIZA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3377</v>
      </c>
      <c r="I90" s="6">
        <f>IF('[1]TCE - ANEXO IV - Preencher'!K99="","",'[1]TCE - ANEXO IV - Preencher'!K99)</f>
        <v>44410</v>
      </c>
      <c r="J90" s="5" t="str">
        <f>'[1]TCE - ANEXO IV - Preencher'!L99</f>
        <v>26210803281744000209550120000033771000629725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2882.86</v>
      </c>
    </row>
    <row r="91" spans="1:12" s="8" customFormat="1" ht="19.5" customHeight="1" x14ac:dyDescent="0.2">
      <c r="A91" s="3">
        <f>IFERROR(VLOOKUP(B91,'[1]DADOS (OCULTAR)'!$P$3:$R$91,3,0),"")</f>
        <v>9039744000437</v>
      </c>
      <c r="B91" s="4" t="str">
        <f>'[1]TCE - ANEXO IV - Preencher'!C100</f>
        <v>UPA IGARASSU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279531000327</v>
      </c>
      <c r="E91" s="5" t="str">
        <f>'[1]TCE - ANEXO IV - Preencher'!G100</f>
        <v>TUPAN CONSTRUCOES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502687</v>
      </c>
      <c r="I91" s="6">
        <f>IF('[1]TCE - ANEXO IV - Preencher'!K100="","",'[1]TCE - ANEXO IV - Preencher'!K100)</f>
        <v>44410</v>
      </c>
      <c r="J91" s="5" t="str">
        <f>'[1]TCE - ANEXO IV - Preencher'!L100</f>
        <v>26210800279531000327550020005026871239101610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52.15</v>
      </c>
    </row>
    <row r="92" spans="1:12" s="8" customFormat="1" ht="19.5" customHeight="1" x14ac:dyDescent="0.2">
      <c r="A92" s="3">
        <f>IFERROR(VLOOKUP(B92,'[1]DADOS (OCULTAR)'!$P$3:$R$91,3,0),"")</f>
        <v>9039744000437</v>
      </c>
      <c r="B92" s="4" t="str">
        <f>'[1]TCE - ANEXO IV - Preencher'!C101</f>
        <v>UPA IGARASSU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11623188000655</v>
      </c>
      <c r="E92" s="5" t="str">
        <f>'[1]TCE - ANEXO IV - Preencher'!G101</f>
        <v>ARMAZEM CORAL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000120271</v>
      </c>
      <c r="I92" s="6">
        <f>IF('[1]TCE - ANEXO IV - Preencher'!K101="","",'[1]TCE - ANEXO IV - Preencher'!K101)</f>
        <v>44411</v>
      </c>
      <c r="J92" s="5" t="str">
        <f>'[1]TCE - ANEXO IV - Preencher'!L101</f>
        <v>26210811623188000655550010001202711001202720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59.9</v>
      </c>
    </row>
    <row r="93" spans="1:12" s="8" customFormat="1" ht="19.5" customHeight="1" x14ac:dyDescent="0.2">
      <c r="A93" s="3">
        <f>IFERROR(VLOOKUP(B93,'[1]DADOS (OCULTAR)'!$P$3:$R$91,3,0),"")</f>
        <v>9039744000437</v>
      </c>
      <c r="B93" s="4" t="str">
        <f>'[1]TCE - ANEXO IV - Preencher'!C102</f>
        <v>UPA IGARASSU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11343756000150</v>
      </c>
      <c r="E93" s="5" t="str">
        <f>'[1]TCE - ANEXO IV - Preencher'!G102</f>
        <v>J L GRUPOS GERADORES LTDA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000000139</v>
      </c>
      <c r="I93" s="6">
        <f>IF('[1]TCE - ANEXO IV - Preencher'!K102="","",'[1]TCE - ANEXO IV - Preencher'!K102)</f>
        <v>44411</v>
      </c>
      <c r="J93" s="5" t="str">
        <f>'[1]TCE - ANEXO IV - Preencher'!L102</f>
        <v>26210811343756000150550010000001391002403373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1176</v>
      </c>
    </row>
    <row r="94" spans="1:12" s="8" customFormat="1" ht="19.5" customHeight="1" x14ac:dyDescent="0.2">
      <c r="A94" s="3">
        <f>IFERROR(VLOOKUP(B94,'[1]DADOS (OCULTAR)'!$P$3:$R$91,3,0),"")</f>
        <v>9039744000437</v>
      </c>
      <c r="B94" s="4" t="str">
        <f>'[1]TCE - ANEXO IV - Preencher'!C103</f>
        <v>UPA IGARASSU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3281744000209</v>
      </c>
      <c r="E94" s="5" t="str">
        <f>'[1]TCE - ANEXO IV - Preencher'!G103</f>
        <v>POSTO IBIZA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3377</v>
      </c>
      <c r="I94" s="6">
        <f>IF('[1]TCE - ANEXO IV - Preencher'!K103="","",'[1]TCE - ANEXO IV - Preencher'!K103)</f>
        <v>44410</v>
      </c>
      <c r="J94" s="5" t="str">
        <f>'[1]TCE - ANEXO IV - Preencher'!L103</f>
        <v>26210803281744000209550120000033771000629725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92.7</v>
      </c>
    </row>
    <row r="95" spans="1:12" s="8" customFormat="1" ht="19.5" customHeight="1" x14ac:dyDescent="0.2">
      <c r="A95" s="3">
        <f>IFERROR(VLOOKUP(B95,'[1]DADOS (OCULTAR)'!$P$3:$R$91,3,0),"")</f>
        <v>9039744000437</v>
      </c>
      <c r="B95" s="4" t="str">
        <f>'[1]TCE - ANEXO IV - Preencher'!C104</f>
        <v>UPA IGARASSU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17358317000105</v>
      </c>
      <c r="E95" s="5" t="str">
        <f>'[1]TCE - ANEXO IV - Preencher'!G104</f>
        <v>RAIMUNDO CONSTRUCAO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000001150</v>
      </c>
      <c r="I95" s="6">
        <f>IF('[1]TCE - ANEXO IV - Preencher'!K104="","",'[1]TCE - ANEXO IV - Preencher'!K104)</f>
        <v>44414</v>
      </c>
      <c r="J95" s="5" t="str">
        <f>'[1]TCE - ANEXO IV - Preencher'!L104</f>
        <v>26210817358317000105550010000011501000007256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106.9</v>
      </c>
    </row>
    <row r="96" spans="1:12" s="8" customFormat="1" ht="19.5" customHeight="1" x14ac:dyDescent="0.2">
      <c r="A96" s="3">
        <f>IFERROR(VLOOKUP(B96,'[1]DADOS (OCULTAR)'!$P$3:$R$91,3,0),"")</f>
        <v>9039744000437</v>
      </c>
      <c r="B96" s="4" t="str">
        <f>'[1]TCE - ANEXO IV - Preencher'!C105</f>
        <v>UPA IGARASSU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92660406000623</v>
      </c>
      <c r="E96" s="5" t="str">
        <f>'[1]TCE - ANEXO IV - Preencher'!G105</f>
        <v>FRIGELAR COMERCIO E INDUSTRIA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000615240</v>
      </c>
      <c r="I96" s="6">
        <f>IF('[1]TCE - ANEXO IV - Preencher'!K105="","",'[1]TCE - ANEXO IV - Preencher'!K105)</f>
        <v>44427</v>
      </c>
      <c r="J96" s="5" t="str">
        <f>'[1]TCE - ANEXO IV - Preencher'!L105</f>
        <v>26210892660406000623550050006152401000073493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20</v>
      </c>
    </row>
    <row r="97" spans="1:12" s="8" customFormat="1" ht="19.5" customHeight="1" x14ac:dyDescent="0.2">
      <c r="A97" s="3">
        <f>IFERROR(VLOOKUP(B97,'[1]DADOS (OCULTAR)'!$P$3:$R$91,3,0),"")</f>
        <v>9039744000437</v>
      </c>
      <c r="B97" s="4" t="str">
        <f>'[1]TCE - ANEXO IV - Preencher'!C106</f>
        <v>UPA IGARASSU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1060389000123</v>
      </c>
      <c r="E97" s="5" t="str">
        <f>'[1]TCE - ANEXO IV - Preencher'!G106</f>
        <v>EMILIO AUTO PECAS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000003052</v>
      </c>
      <c r="I97" s="6">
        <f>IF('[1]TCE - ANEXO IV - Preencher'!K106="","",'[1]TCE - ANEXO IV - Preencher'!K106)</f>
        <v>44425</v>
      </c>
      <c r="J97" s="5" t="str">
        <f>'[1]TCE - ANEXO IV - Preencher'!L106</f>
        <v>26210801060389000123550010000030521289007010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752.6</v>
      </c>
    </row>
    <row r="98" spans="1:12" s="8" customFormat="1" ht="19.5" customHeight="1" x14ac:dyDescent="0.2">
      <c r="A98" s="3">
        <f>IFERROR(VLOOKUP(B98,'[1]DADOS (OCULTAR)'!$P$3:$R$91,3,0),"")</f>
        <v>9039744000437</v>
      </c>
      <c r="B98" s="4" t="str">
        <f>'[1]TCE - ANEXO IV - Preencher'!C107</f>
        <v>UPA IGARASSU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11343756000150</v>
      </c>
      <c r="E98" s="5" t="str">
        <f>'[1]TCE - ANEXO IV - Preencher'!G107</f>
        <v>J L GRUPOS GERADORES LTDA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000000143</v>
      </c>
      <c r="I98" s="6">
        <f>IF('[1]TCE - ANEXO IV - Preencher'!K107="","",'[1]TCE - ANEXO IV - Preencher'!K107)</f>
        <v>44425</v>
      </c>
      <c r="J98" s="5" t="str">
        <f>'[1]TCE - ANEXO IV - Preencher'!L107</f>
        <v>26210811343756000150550010000001431002705860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2204</v>
      </c>
    </row>
    <row r="99" spans="1:12" s="8" customFormat="1" ht="19.5" customHeight="1" x14ac:dyDescent="0.2">
      <c r="A99" s="3">
        <f>IFERROR(VLOOKUP(B99,'[1]DADOS (OCULTAR)'!$P$3:$R$91,3,0),"")</f>
        <v>9039744000437</v>
      </c>
      <c r="B99" s="4" t="str">
        <f>'[1]TCE - ANEXO IV - Preencher'!C108</f>
        <v>UPA IGARASSU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92660406000623</v>
      </c>
      <c r="E99" s="5" t="str">
        <f>'[1]TCE - ANEXO IV - Preencher'!G108</f>
        <v>FRIGELAR COMERCIO E INDUSTRIA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000616004</v>
      </c>
      <c r="I99" s="6">
        <f>IF('[1]TCE - ANEXO IV - Preencher'!K108="","",'[1]TCE - ANEXO IV - Preencher'!K108)</f>
        <v>44432</v>
      </c>
      <c r="J99" s="5" t="str">
        <f>'[1]TCE - ANEXO IV - Preencher'!L108</f>
        <v>26210892660406000623550050006160041000058947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488.94</v>
      </c>
    </row>
    <row r="100" spans="1:12" s="8" customFormat="1" ht="19.5" customHeight="1" x14ac:dyDescent="0.2">
      <c r="A100" s="3">
        <f>IFERROR(VLOOKUP(B100,'[1]DADOS (OCULTAR)'!$P$3:$R$91,3,0),"")</f>
        <v>9039744000437</v>
      </c>
      <c r="B100" s="4" t="str">
        <f>'[1]TCE - ANEXO IV - Preencher'!C109</f>
        <v>UPA IGARASSU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23419428000179</v>
      </c>
      <c r="E100" s="5" t="str">
        <f>'[1]TCE - ANEXO IV - Preencher'!G109</f>
        <v>SGA REFRIGERACAO EIRELI EPP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000020292</v>
      </c>
      <c r="I100" s="6">
        <f>IF('[1]TCE - ANEXO IV - Preencher'!K109="","",'[1]TCE - ANEXO IV - Preencher'!K109)</f>
        <v>44433</v>
      </c>
      <c r="J100" s="5" t="str">
        <f>'[1]TCE - ANEXO IV - Preencher'!L109</f>
        <v>26210823419428000179550010000202921104210782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550</v>
      </c>
    </row>
    <row r="101" spans="1:12" s="8" customFormat="1" ht="19.5" customHeight="1" x14ac:dyDescent="0.2">
      <c r="A101" s="3">
        <f>IFERROR(VLOOKUP(B101,'[1]DADOS (OCULTAR)'!$P$3:$R$91,3,0),"")</f>
        <v>9039744000437</v>
      </c>
      <c r="B101" s="4" t="str">
        <f>'[1]TCE - ANEXO IV - Preencher'!C110</f>
        <v>UPA IGARASSU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17358317000105</v>
      </c>
      <c r="E101" s="5" t="str">
        <f>'[1]TCE - ANEXO IV - Preencher'!G110</f>
        <v>RAIMUNDO CONSTRUCAO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000001150</v>
      </c>
      <c r="I101" s="6">
        <f>IF('[1]TCE - ANEXO IV - Preencher'!K110="","",'[1]TCE - ANEXO IV - Preencher'!K110)</f>
        <v>44414</v>
      </c>
      <c r="J101" s="5" t="str">
        <f>'[1]TCE - ANEXO IV - Preencher'!L110</f>
        <v>26210817358317000105550010000011501000007256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</v>
      </c>
    </row>
    <row r="102" spans="1:12" s="8" customFormat="1" ht="19.5" customHeight="1" x14ac:dyDescent="0.2">
      <c r="A102" s="3">
        <f>IFERROR(VLOOKUP(B102,'[1]DADOS (OCULTAR)'!$P$3:$R$91,3,0),"")</f>
        <v>9039744000437</v>
      </c>
      <c r="B102" s="4" t="str">
        <f>'[1]TCE - ANEXO IV - Preencher'!C111</f>
        <v>UPA IGARASSU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24073694000155</v>
      </c>
      <c r="E102" s="5" t="str">
        <f>'[1]TCE - ANEXO IV - Preencher'!G111</f>
        <v>CIL COMERCIO DE INFORMATICA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000690626</v>
      </c>
      <c r="I102" s="6">
        <f>IF('[1]TCE - ANEXO IV - Preencher'!K111="","",'[1]TCE - ANEXO IV - Preencher'!K111)</f>
        <v>44419</v>
      </c>
      <c r="J102" s="5" t="str">
        <f>'[1]TCE - ANEXO IV - Preencher'!L111</f>
        <v>26210824073694000155550010006906261020780011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90.29</v>
      </c>
    </row>
    <row r="103" spans="1:12" s="8" customFormat="1" ht="19.5" customHeight="1" x14ac:dyDescent="0.2">
      <c r="A103" s="3">
        <f>IFERROR(VLOOKUP(B103,'[1]DADOS (OCULTAR)'!$P$3:$R$91,3,0),"")</f>
        <v>9039744000437</v>
      </c>
      <c r="B103" s="4" t="str">
        <f>'[1]TCE - ANEXO IV - Preencher'!C112</f>
        <v>UPA IGARASSU</v>
      </c>
      <c r="C103" s="4" t="str">
        <f>'[1]TCE - ANEXO IV - Preencher'!E112</f>
        <v>3.99 - Outras despesas com Material de Consumo</v>
      </c>
      <c r="D103" s="3">
        <f>'[1]TCE - ANEXO IV - Preencher'!F112</f>
        <v>1060389000123</v>
      </c>
      <c r="E103" s="5" t="str">
        <f>'[1]TCE - ANEXO IV - Preencher'!G112</f>
        <v>EMILIO AUTO PECAS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000003052</v>
      </c>
      <c r="I103" s="6">
        <f>IF('[1]TCE - ANEXO IV - Preencher'!K112="","",'[1]TCE - ANEXO IV - Preencher'!K112)</f>
        <v>44425</v>
      </c>
      <c r="J103" s="5" t="str">
        <f>'[1]TCE - ANEXO IV - Preencher'!L112</f>
        <v>26210801060389000123550010000030521289007010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110.9</v>
      </c>
    </row>
    <row r="104" spans="1:12" s="8" customFormat="1" ht="19.5" customHeight="1" x14ac:dyDescent="0.2">
      <c r="A104" s="3">
        <f>IFERROR(VLOOKUP(B104,'[1]DADOS (OCULTAR)'!$P$3:$R$91,3,0),"")</f>
        <v>9039744000437</v>
      </c>
      <c r="B104" s="4" t="str">
        <f>'[1]TCE - ANEXO IV - Preencher'!C113</f>
        <v>UPA IGARASSU</v>
      </c>
      <c r="C104" s="4" t="str">
        <f>'[1]TCE - ANEXO IV - Preencher'!E113</f>
        <v xml:space="preserve">3.8 - Uniformes, Tecidos e Aviamentos </v>
      </c>
      <c r="D104" s="3">
        <f>'[1]TCE - ANEXO IV - Preencher'!F113</f>
        <v>30848237000198</v>
      </c>
      <c r="E104" s="5" t="str">
        <f>'[1]TCE - ANEXO IV - Preencher'!G113</f>
        <v>PH COMERCIO DE PRODUTOS MEDICOS HOSPITAL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000007250</v>
      </c>
      <c r="I104" s="6">
        <f>IF('[1]TCE - ANEXO IV - Preencher'!K113="","",'[1]TCE - ANEXO IV - Preencher'!K113)</f>
        <v>44410</v>
      </c>
      <c r="J104" s="5" t="str">
        <f>'[1]TCE - ANEXO IV - Preencher'!L113</f>
        <v>26210830848237000198550010000072051288713962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1190.3399999999999</v>
      </c>
    </row>
    <row r="105" spans="1:12" s="8" customFormat="1" ht="19.5" customHeight="1" x14ac:dyDescent="0.2">
      <c r="A105" s="3">
        <f>IFERROR(VLOOKUP(B105,'[1]DADOS (OCULTAR)'!$P$3:$R$91,3,0),"")</f>
        <v>9039744000437</v>
      </c>
      <c r="B105" s="4" t="str">
        <f>'[1]TCE - ANEXO IV - Preencher'!C114</f>
        <v>UPA IGARASSU</v>
      </c>
      <c r="C105" s="4" t="str">
        <f>'[1]TCE - ANEXO IV - Preencher'!E114</f>
        <v>3.99 - Outras despesas com Material de Consumo</v>
      </c>
      <c r="D105" s="3">
        <f>'[1]TCE - ANEXO IV - Preencher'!F114</f>
        <v>26157273000138</v>
      </c>
      <c r="E105" s="5" t="str">
        <f>'[1]TCE - ANEXO IV - Preencher'!G114</f>
        <v>ATACADAO DOS FOGOES COM DE UTLID DO LAR EIRELI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000004611</v>
      </c>
      <c r="I105" s="6">
        <f>IF('[1]TCE - ANEXO IV - Preencher'!K114="","",'[1]TCE - ANEXO IV - Preencher'!K114)</f>
        <v>44420</v>
      </c>
      <c r="J105" s="5" t="str">
        <f>'[1]TCE - ANEXO IV - Preencher'!L114</f>
        <v>26210826157273000138550010000046111335301912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539.91</v>
      </c>
    </row>
    <row r="106" spans="1:12" s="8" customFormat="1" ht="19.5" customHeight="1" x14ac:dyDescent="0.2">
      <c r="A106" s="3">
        <f>IFERROR(VLOOKUP(B106,'[1]DADOS (OCULTAR)'!$P$3:$R$91,3,0),"")</f>
        <v>9039744000437</v>
      </c>
      <c r="B106" s="4" t="str">
        <f>'[1]TCE - ANEXO IV - Preencher'!C115</f>
        <v>UPA IGARASSU</v>
      </c>
      <c r="C106" s="4" t="str">
        <f>'[1]TCE - ANEXO IV - Preencher'!E115</f>
        <v xml:space="preserve">5.21 - Seguros em geral </v>
      </c>
      <c r="D106" s="3">
        <f>'[1]TCE - ANEXO IV - Preencher'!F115</f>
        <v>33054826000192</v>
      </c>
      <c r="E106" s="5" t="str">
        <f>'[1]TCE - ANEXO IV - Preencher'!G115</f>
        <v>COMPANHIA EXCELSIOR DE SEGUROS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212.67</v>
      </c>
    </row>
    <row r="107" spans="1:12" s="8" customFormat="1" ht="19.5" customHeight="1" x14ac:dyDescent="0.2">
      <c r="A107" s="3">
        <f>IFERROR(VLOOKUP(B107,'[1]DADOS (OCULTAR)'!$P$3:$R$91,3,0),"")</f>
        <v>9039744000437</v>
      </c>
      <c r="B107" s="4" t="str">
        <f>'[1]TCE - ANEXO IV - Preencher'!C116</f>
        <v>UPA IGARASSU</v>
      </c>
      <c r="C107" s="4" t="str">
        <f>'[1]TCE - ANEXO IV - Preencher'!E116</f>
        <v xml:space="preserve">5.21 - Seguros em geral </v>
      </c>
      <c r="D107" s="3">
        <f>'[1]TCE - ANEXO IV - Preencher'!F116</f>
        <v>61198164000160</v>
      </c>
      <c r="E107" s="5" t="str">
        <f>'[1]TCE - ANEXO IV - Preencher'!G116</f>
        <v>PORTO SEGURO CIA DE SEGUROS GERAIS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572.65</v>
      </c>
    </row>
    <row r="108" spans="1:12" s="8" customFormat="1" ht="19.5" customHeight="1" x14ac:dyDescent="0.2">
      <c r="A108" s="3">
        <f>IFERROR(VLOOKUP(B108,'[1]DADOS (OCULTAR)'!$P$3:$R$91,3,0),"")</f>
        <v>9039744000437</v>
      </c>
      <c r="B108" s="4" t="str">
        <f>'[1]TCE - ANEXO IV - Preencher'!C117</f>
        <v>UPA IGARASSU</v>
      </c>
      <c r="C108" s="4" t="str">
        <f>'[1]TCE - ANEXO IV - Preencher'!E117</f>
        <v>5.99 - Outros Serviços de Terceiros Pessoa Jurídica</v>
      </c>
      <c r="D108" s="3">
        <f>'[1]TCE - ANEXO IV - Preencher'!F117</f>
        <v>11674272000193</v>
      </c>
      <c r="E108" s="5" t="str">
        <f>'[1]TCE - ANEXO IV - Preencher'!G117</f>
        <v>CONSELHO REGIONAL DE NUTRICIONISTAS 6ª REG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36.31</v>
      </c>
    </row>
    <row r="109" spans="1:12" s="8" customFormat="1" ht="19.5" customHeight="1" x14ac:dyDescent="0.2">
      <c r="A109" s="3">
        <f>IFERROR(VLOOKUP(B109,'[1]DADOS (OCULTAR)'!$P$3:$R$91,3,0),"")</f>
        <v>9039744000437</v>
      </c>
      <c r="B109" s="4" t="str">
        <f>'[1]TCE - ANEXO IV - Preencher'!C118</f>
        <v>UPA IGARASSU</v>
      </c>
      <c r="C109" s="4" t="str">
        <f>'[1]TCE - ANEXO IV - Preencher'!E118</f>
        <v>5.99 - Outros Serviços de Terceiros Pessoa Jurídica</v>
      </c>
      <c r="D109" s="3" t="str">
        <f>'[1]TCE - ANEXO IV - Preencher'!F118</f>
        <v xml:space="preserve">10.359.560/0001-90 </v>
      </c>
      <c r="E109" s="5" t="str">
        <f>'[1]TCE - ANEXO IV - Preencher'!G118</f>
        <v>PREFEITURA MUNICIPAL DE IGARASSU TAXA DE ISS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2606804</v>
      </c>
      <c r="L109" s="7">
        <f>'[1]TCE - ANEXO IV - Preencher'!N118</f>
        <v>2.7</v>
      </c>
    </row>
    <row r="110" spans="1:12" s="8" customFormat="1" ht="19.5" customHeight="1" x14ac:dyDescent="0.2">
      <c r="A110" s="3">
        <f>IFERROR(VLOOKUP(B110,'[1]DADOS (OCULTAR)'!$P$3:$R$91,3,0),"")</f>
        <v>9039744000437</v>
      </c>
      <c r="B110" s="4" t="str">
        <f>'[1]TCE - ANEXO IV - Preencher'!C119</f>
        <v>UPA IGARASSU</v>
      </c>
      <c r="C110" s="4" t="str">
        <f>'[1]TCE - ANEXO IV - Preencher'!E119</f>
        <v>5.99 - Outros Serviços de Terceiros Pessoa Jurídica</v>
      </c>
      <c r="D110" s="3" t="str">
        <f>'[1]TCE - ANEXO IV - Preencher'!F119</f>
        <v xml:space="preserve">10.359.560/0001-90 </v>
      </c>
      <c r="E110" s="5" t="str">
        <f>'[1]TCE - ANEXO IV - Preencher'!G119</f>
        <v>PREFEITURA MUNICIPAL DE IGARASSU TAXA DE ISS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2606804</v>
      </c>
      <c r="L110" s="7">
        <f>'[1]TCE - ANEXO IV - Preencher'!N119</f>
        <v>2.7</v>
      </c>
    </row>
    <row r="111" spans="1:12" s="8" customFormat="1" ht="19.5" customHeight="1" x14ac:dyDescent="0.2">
      <c r="A111" s="3">
        <f>IFERROR(VLOOKUP(B111,'[1]DADOS (OCULTAR)'!$P$3:$R$91,3,0),"")</f>
        <v>9039744000437</v>
      </c>
      <c r="B111" s="4" t="str">
        <f>'[1]TCE - ANEXO IV - Preencher'!C120</f>
        <v>UPA IGARASSU</v>
      </c>
      <c r="C111" s="4" t="str">
        <f>'[1]TCE - ANEXO IV - Preencher'!E120</f>
        <v xml:space="preserve">5.25 - Serviços Bancários </v>
      </c>
      <c r="D111" s="3">
        <f>'[1]TCE - ANEXO IV - Preencher'!F120</f>
        <v>60746948229616</v>
      </c>
      <c r="E111" s="5" t="str">
        <f>'[1]TCE - ANEXO IV - Preencher'!G120</f>
        <v>BANCO BRADESCO CONTA 30960-5 TAXA MANUTENCAO DE CONTA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2606804</v>
      </c>
      <c r="L111" s="7">
        <f>'[1]TCE - ANEXO IV - Preencher'!N120</f>
        <v>60.95</v>
      </c>
    </row>
    <row r="112" spans="1:12" s="8" customFormat="1" ht="19.5" customHeight="1" x14ac:dyDescent="0.2">
      <c r="A112" s="3">
        <f>IFERROR(VLOOKUP(B112,'[1]DADOS (OCULTAR)'!$P$3:$R$91,3,0),"")</f>
        <v>9039744000437</v>
      </c>
      <c r="B112" s="4" t="str">
        <f>'[1]TCE - ANEXO IV - Preencher'!C121</f>
        <v>UPA IGARASSU</v>
      </c>
      <c r="C112" s="4" t="str">
        <f>'[1]TCE - ANEXO IV - Preencher'!E121</f>
        <v xml:space="preserve">5.25 - Serviços Bancários </v>
      </c>
      <c r="D112" s="3">
        <f>'[1]TCE - ANEXO IV - Preencher'!F121</f>
        <v>60746948229616</v>
      </c>
      <c r="E112" s="5" t="str">
        <f>'[1]TCE - ANEXO IV - Preencher'!G121</f>
        <v>BANCO BRADESCO CONTA 30769-6 TAXA MANUTENCAO DE CONTA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2606804</v>
      </c>
      <c r="L112" s="7">
        <f>'[1]TCE - ANEXO IV - Preencher'!N121</f>
        <v>60.95</v>
      </c>
    </row>
    <row r="113" spans="1:12" s="8" customFormat="1" ht="19.5" customHeight="1" x14ac:dyDescent="0.2">
      <c r="A113" s="3">
        <f>IFERROR(VLOOKUP(B113,'[1]DADOS (OCULTAR)'!$P$3:$R$91,3,0),"")</f>
        <v>9039744000437</v>
      </c>
      <c r="B113" s="4" t="str">
        <f>'[1]TCE - ANEXO IV - Preencher'!C122</f>
        <v>UPA IGARASSU</v>
      </c>
      <c r="C113" s="4" t="str">
        <f>'[1]TCE - ANEXO IV - Preencher'!E122</f>
        <v xml:space="preserve">5.25 - Serviços Bancários </v>
      </c>
      <c r="D113" s="3">
        <f>'[1]TCE - ANEXO IV - Preencher'!F122</f>
        <v>360305219130</v>
      </c>
      <c r="E113" s="5" t="str">
        <f>'[1]TCE - ANEXO IV - Preencher'!G122</f>
        <v>CAIXA ECONOMICA FEDERAL CONTA 2305-1 TAXA MANUTENCAO DE CONTA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2606804</v>
      </c>
      <c r="L113" s="7">
        <f>'[1]TCE - ANEXO IV - Preencher'!N122</f>
        <v>0.02</v>
      </c>
    </row>
    <row r="114" spans="1:12" s="8" customFormat="1" ht="19.5" customHeight="1" x14ac:dyDescent="0.2">
      <c r="A114" s="3">
        <f>IFERROR(VLOOKUP(B114,'[1]DADOS (OCULTAR)'!$P$3:$R$91,3,0),"")</f>
        <v>9039744000437</v>
      </c>
      <c r="B114" s="4" t="str">
        <f>'[1]TCE - ANEXO IV - Preencher'!C123</f>
        <v>UPA IGARASSU</v>
      </c>
      <c r="C114" s="4" t="str">
        <f>'[1]TCE - ANEXO IV - Preencher'!E123</f>
        <v xml:space="preserve">5.25 - Serviços Bancários </v>
      </c>
      <c r="D114" s="3">
        <f>'[1]TCE - ANEXO IV - Preencher'!F123</f>
        <v>60746948229616</v>
      </c>
      <c r="E114" s="5" t="str">
        <f>'[1]TCE - ANEXO IV - Preencher'!G123</f>
        <v>BANCO BRADESCO CONTA 30960-5 TARIFA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2606804</v>
      </c>
      <c r="L114" s="7">
        <f>'[1]TCE - ANEXO IV - Preencher'!N123</f>
        <v>321.25</v>
      </c>
    </row>
    <row r="115" spans="1:12" s="8" customFormat="1" ht="19.5" customHeight="1" x14ac:dyDescent="0.2">
      <c r="A115" s="3">
        <f>IFERROR(VLOOKUP(B115,'[1]DADOS (OCULTAR)'!$P$3:$R$91,3,0),"")</f>
        <v>9039744000437</v>
      </c>
      <c r="B115" s="4" t="str">
        <f>'[1]TCE - ANEXO IV - Preencher'!C124</f>
        <v>UPA IGARASSU</v>
      </c>
      <c r="C115" s="4" t="str">
        <f>'[1]TCE - ANEXO IV - Preencher'!E124</f>
        <v>5.9 - Telefonia Móvel</v>
      </c>
      <c r="D115" s="3">
        <f>'[1]TCE - ANEXO IV - Preencher'!F124</f>
        <v>2421421000111</v>
      </c>
      <c r="E115" s="5" t="str">
        <f>'[1]TCE - ANEXO IV - Preencher'!G124</f>
        <v>TIM S 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297.49</v>
      </c>
    </row>
    <row r="116" spans="1:12" s="8" customFormat="1" ht="19.5" customHeight="1" x14ac:dyDescent="0.2">
      <c r="A116" s="3">
        <f>IFERROR(VLOOKUP(B116,'[1]DADOS (OCULTAR)'!$P$3:$R$91,3,0),"")</f>
        <v>9039744000437</v>
      </c>
      <c r="B116" s="4" t="str">
        <f>'[1]TCE - ANEXO IV - Preencher'!C125</f>
        <v>UPA IGARASSU</v>
      </c>
      <c r="C116" s="4" t="str">
        <f>'[1]TCE - ANEXO IV - Preencher'!E125</f>
        <v>5.18 - Teledonia Fixa</v>
      </c>
      <c r="D116" s="3">
        <f>'[1]TCE - ANEXO IV - Preencher'!F125</f>
        <v>3423730000193</v>
      </c>
      <c r="E116" s="5" t="str">
        <f>'[1]TCE - ANEXO IV - Preencher'!G125</f>
        <v>SMART TELECOMUNICACOES E SERVICOS LTDA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950</v>
      </c>
    </row>
    <row r="117" spans="1:12" s="8" customFormat="1" ht="19.5" customHeight="1" x14ac:dyDescent="0.2">
      <c r="A117" s="3">
        <f>IFERROR(VLOOKUP(B117,'[1]DADOS (OCULTAR)'!$P$3:$R$91,3,0),"")</f>
        <v>9039744000437</v>
      </c>
      <c r="B117" s="4" t="str">
        <f>'[1]TCE - ANEXO IV - Preencher'!C126</f>
        <v>UPA IGARASSU</v>
      </c>
      <c r="C117" s="4" t="str">
        <f>'[1]TCE - ANEXO IV - Preencher'!E126</f>
        <v>5.13 - Água e Esgoto</v>
      </c>
      <c r="D117" s="3">
        <f>'[1]TCE - ANEXO IV - Preencher'!F126</f>
        <v>9769035000164</v>
      </c>
      <c r="E117" s="5" t="str">
        <f>'[1]TCE - ANEXO IV - Preencher'!G126</f>
        <v>COMPESA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3730.85</v>
      </c>
    </row>
    <row r="118" spans="1:12" s="8" customFormat="1" ht="19.5" customHeight="1" x14ac:dyDescent="0.2">
      <c r="A118" s="3">
        <f>IFERROR(VLOOKUP(B118,'[1]DADOS (OCULTAR)'!$P$3:$R$91,3,0),"")</f>
        <v>9039744000437</v>
      </c>
      <c r="B118" s="4" t="str">
        <f>'[1]TCE - ANEXO IV - Preencher'!C127</f>
        <v>UPA IGARASSU</v>
      </c>
      <c r="C118" s="4" t="str">
        <f>'[1]TCE - ANEXO IV - Preencher'!E127</f>
        <v>5.12 - Energia Elétrica</v>
      </c>
      <c r="D118" s="3">
        <f>'[1]TCE - ANEXO IV - Preencher'!F127</f>
        <v>10835932000108</v>
      </c>
      <c r="E118" s="5" t="str">
        <f>'[1]TCE - ANEXO IV - Preencher'!G127</f>
        <v>COMPANHIA ENERGETICA DE PERNAMBUCO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16192.98</v>
      </c>
    </row>
    <row r="119" spans="1:12" s="8" customFormat="1" ht="19.5" customHeight="1" x14ac:dyDescent="0.2">
      <c r="A119" s="3">
        <f>IFERROR(VLOOKUP(B119,'[1]DADOS (OCULTAR)'!$P$3:$R$91,3,0),"")</f>
        <v>9039744000437</v>
      </c>
      <c r="B119" s="4" t="str">
        <f>'[1]TCE - ANEXO IV - Preencher'!C128</f>
        <v>UPA IGARASSU</v>
      </c>
      <c r="C119" s="4" t="str">
        <f>'[1]TCE - ANEXO IV - Preencher'!E128</f>
        <v>5.26 - Locação de Imóveis</v>
      </c>
      <c r="D119" s="3">
        <f>'[1]TCE - ANEXO IV - Preencher'!F128</f>
        <v>14543772000184</v>
      </c>
      <c r="E119" s="5" t="str">
        <f>'[1]TCE - ANEXO IV - Preencher'!G128</f>
        <v>BRAVO LOCACAO DE MAQUINAS E EQUIPAMENTOS LTDA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1800</v>
      </c>
    </row>
    <row r="120" spans="1:12" s="8" customFormat="1" ht="19.5" customHeight="1" x14ac:dyDescent="0.2">
      <c r="A120" s="3">
        <f>IFERROR(VLOOKUP(B120,'[1]DADOS (OCULTAR)'!$P$3:$R$91,3,0),"")</f>
        <v>9039744000437</v>
      </c>
      <c r="B120" s="4" t="str">
        <f>'[1]TCE - ANEXO IV - Preencher'!C129</f>
        <v>UPA IGARASSU</v>
      </c>
      <c r="C120" s="4" t="str">
        <f>'[1]TCE - ANEXO IV - Preencher'!E129</f>
        <v>5.3 - Locação de Máquinas e Equipamentos</v>
      </c>
      <c r="D120" s="3">
        <f>'[1]TCE - ANEXO IV - Preencher'!F129</f>
        <v>331788002405</v>
      </c>
      <c r="E120" s="5" t="str">
        <f>'[1]TCE - ANEXO IV - Preencher'!G129</f>
        <v>AIR LIQUIDE BRASIL LTDA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2602902</v>
      </c>
      <c r="L120" s="7">
        <f>'[1]TCE - ANEXO IV - Preencher'!N129</f>
        <v>2606.36</v>
      </c>
    </row>
    <row r="121" spans="1:12" s="8" customFormat="1" ht="19.5" customHeight="1" x14ac:dyDescent="0.2">
      <c r="A121" s="3">
        <f>IFERROR(VLOOKUP(B121,'[1]DADOS (OCULTAR)'!$P$3:$R$91,3,0),"")</f>
        <v>9039744000437</v>
      </c>
      <c r="B121" s="4" t="str">
        <f>'[1]TCE - ANEXO IV - Preencher'!C130</f>
        <v>UPA IGARASSU</v>
      </c>
      <c r="C121" s="4" t="str">
        <f>'[1]TCE - ANEXO IV - Preencher'!E130</f>
        <v>5.26 - Locação de Imóveis</v>
      </c>
      <c r="D121" s="3">
        <f>'[1]TCE - ANEXO IV - Preencher'!F130</f>
        <v>9014387000100</v>
      </c>
      <c r="E121" s="5" t="str">
        <f>'[1]TCE - ANEXO IV - Preencher'!G130</f>
        <v>COMPLETA SERVICOS DE AR CONDICIONADO E LOCACAO LTDA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1438</v>
      </c>
    </row>
    <row r="122" spans="1:12" s="8" customFormat="1" ht="19.5" customHeight="1" x14ac:dyDescent="0.2">
      <c r="A122" s="3">
        <f>IFERROR(VLOOKUP(B122,'[1]DADOS (OCULTAR)'!$P$3:$R$91,3,0),"")</f>
        <v>9039744000437</v>
      </c>
      <c r="B122" s="4" t="str">
        <f>'[1]TCE - ANEXO IV - Preencher'!C131</f>
        <v>UPA IGARASSU</v>
      </c>
      <c r="C122" s="4" t="str">
        <f>'[1]TCE - ANEXO IV - Preencher'!E131</f>
        <v>5.3 - Locação de Máquinas e Equipamentos</v>
      </c>
      <c r="D122" s="3">
        <f>'[1]TCE - ANEXO IV - Preencher'!F131</f>
        <v>24380578002041</v>
      </c>
      <c r="E122" s="5" t="str">
        <f>'[1]TCE - ANEXO IV - Preencher'!G131</f>
        <v>WHITE MARTINS GASES MEDICINAIS INDUSTRIAIS NE LTDA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558.75</v>
      </c>
    </row>
    <row r="123" spans="1:12" s="8" customFormat="1" ht="19.5" customHeight="1" x14ac:dyDescent="0.2">
      <c r="A123" s="3">
        <f>IFERROR(VLOOKUP(B123,'[1]DADOS (OCULTAR)'!$P$3:$R$91,3,0),"")</f>
        <v>9039744000437</v>
      </c>
      <c r="B123" s="4" t="str">
        <f>'[1]TCE - ANEXO IV - Preencher'!C132</f>
        <v>UPA IGARASSU</v>
      </c>
      <c r="C123" s="4" t="str">
        <f>'[1]TCE - ANEXO IV - Preencher'!E132</f>
        <v>5.99 - Outros Serviços de Terceiros Pessoa Jurídica</v>
      </c>
      <c r="D123" s="3">
        <f>'[1]TCE - ANEXO IV - Preencher'!F132</f>
        <v>40893235000174</v>
      </c>
      <c r="E123" s="5" t="str">
        <f>'[1]TCE - ANEXO IV - Preencher'!G132</f>
        <v>CARTORIO POCO DA PANELA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5.51</v>
      </c>
    </row>
    <row r="124" spans="1:12" s="8" customFormat="1" ht="19.5" customHeight="1" x14ac:dyDescent="0.2">
      <c r="A124" s="3">
        <f>IFERROR(VLOOKUP(B124,'[1]DADOS (OCULTAR)'!$P$3:$R$91,3,0),"")</f>
        <v>9039744000437</v>
      </c>
      <c r="B124" s="4" t="str">
        <f>'[1]TCE - ANEXO IV - Preencher'!C133</f>
        <v>UPA IGARASSU</v>
      </c>
      <c r="C124" s="4" t="str">
        <f>'[1]TCE - ANEXO IV - Preencher'!E133</f>
        <v>5.99 - Outros Serviços de Terceiros Pessoa Jurídica</v>
      </c>
      <c r="D124" s="3">
        <f>'[1]TCE - ANEXO IV - Preencher'!F133</f>
        <v>40893235000174</v>
      </c>
      <c r="E124" s="5" t="str">
        <f>'[1]TCE - ANEXO IV - Preencher'!G133</f>
        <v>CARTORIO POCO DA PANELA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5.51</v>
      </c>
    </row>
    <row r="125" spans="1:12" s="8" customFormat="1" ht="19.5" customHeight="1" x14ac:dyDescent="0.2">
      <c r="A125" s="3">
        <f>IFERROR(VLOOKUP(B125,'[1]DADOS (OCULTAR)'!$P$3:$R$91,3,0),"")</f>
        <v>9039744000437</v>
      </c>
      <c r="B125" s="4" t="str">
        <f>'[1]TCE - ANEXO IV - Preencher'!C134</f>
        <v>UPA IGARASSU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4539279017455</v>
      </c>
      <c r="E125" s="5" t="str">
        <f>'[1]TCE - ANEXO IV - Preencher'!G134</f>
        <v>CIENTIFICALAB PRODUTOS LABORATORIAIS E SISTEMAS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000000125</v>
      </c>
      <c r="I125" s="6">
        <f>IF('[1]TCE - ANEXO IV - Preencher'!K134="","",'[1]TCE - ANEXO IV - Preencher'!K134)</f>
        <v>44439</v>
      </c>
      <c r="J125" s="5" t="str">
        <f>'[1]TCE - ANEXO IV - Preencher'!L134</f>
        <v>BMEB37247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25333.57</v>
      </c>
    </row>
    <row r="126" spans="1:12" s="8" customFormat="1" ht="19.5" customHeight="1" x14ac:dyDescent="0.2">
      <c r="A126" s="3">
        <f>IFERROR(VLOOKUP(B126,'[1]DADOS (OCULTAR)'!$P$3:$R$91,3,0),"")</f>
        <v>9039744000437</v>
      </c>
      <c r="B126" s="4" t="str">
        <f>'[1]TCE - ANEXO IV - Preencher'!C135</f>
        <v>UPA IGARASSU</v>
      </c>
      <c r="C126" s="4" t="str">
        <f>'[1]TCE - ANEXO IV - Preencher'!E135</f>
        <v>5.8 - Locação de Veículos Automotores</v>
      </c>
      <c r="D126" s="3">
        <f>'[1]TCE - ANEXO IV - Preencher'!F135</f>
        <v>17863255000180</v>
      </c>
      <c r="E126" s="5" t="str">
        <f>'[1]TCE - ANEXO IV - Preencher'!G135</f>
        <v>FLAVIA ALVES DE SOUSA ME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2611101</v>
      </c>
      <c r="L126" s="7">
        <f>'[1]TCE - ANEXO IV - Preencher'!N135</f>
        <v>3750</v>
      </c>
    </row>
    <row r="127" spans="1:12" s="8" customFormat="1" ht="19.5" customHeight="1" x14ac:dyDescent="0.2">
      <c r="A127" s="3">
        <f>IFERROR(VLOOKUP(B127,'[1]DADOS (OCULTAR)'!$P$3:$R$91,3,0),"")</f>
        <v>9039744000437</v>
      </c>
      <c r="B127" s="4" t="str">
        <f>'[1]TCE - ANEXO IV - Preencher'!C136</f>
        <v>UPA IGARASSU</v>
      </c>
      <c r="C127" s="4" t="str">
        <f>'[1]TCE - ANEXO IV - Preencher'!E136</f>
        <v>5.99 - Outros Serviços de Terceiros Pessoa Jurídica</v>
      </c>
      <c r="D127" s="3">
        <f>'[1]TCE - ANEXO IV - Preencher'!F136</f>
        <v>13409775000329</v>
      </c>
      <c r="E127" s="5" t="str">
        <f>'[1]TCE - ANEXO IV - Preencher'!G136</f>
        <v>LINUS LOG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000001305</v>
      </c>
      <c r="I127" s="6">
        <f>IF('[1]TCE - ANEXO IV - Preencher'!K136="","",'[1]TCE - ANEXO IV - Preencher'!K136)</f>
        <v>44456</v>
      </c>
      <c r="J127" s="5" t="str">
        <f>'[1]TCE - ANEXO IV - Preencher'!L136</f>
        <v>IMAO84124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2460.12</v>
      </c>
    </row>
    <row r="128" spans="1:12" s="8" customFormat="1" ht="19.5" customHeight="1" x14ac:dyDescent="0.2">
      <c r="A128" s="3">
        <f>IFERROR(VLOOKUP(B128,'[1]DADOS (OCULTAR)'!$P$3:$R$91,3,0),"")</f>
        <v>9039744000437</v>
      </c>
      <c r="B128" s="4" t="str">
        <f>'[1]TCE - ANEXO IV - Preencher'!C137</f>
        <v>UPA IGARASSU</v>
      </c>
      <c r="C128" s="4" t="str">
        <f>'[1]TCE - ANEXO IV - Preencher'!E137</f>
        <v>4.6 - Serviços de Profissionais de Saúde</v>
      </c>
      <c r="D128" s="3">
        <f>'[1]TCE - ANEXO IV - Preencher'!F137</f>
        <v>70941211304</v>
      </c>
      <c r="E128" s="5" t="str">
        <f>'[1]TCE - ANEXO IV - Preencher'!G137</f>
        <v>LEANDRO MANGUEIRA DE LACERDA (TCPA)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1533.33</v>
      </c>
    </row>
    <row r="129" spans="1:12" s="8" customFormat="1" ht="19.5" customHeight="1" x14ac:dyDescent="0.2">
      <c r="A129" s="3">
        <f>IFERROR(VLOOKUP(B129,'[1]DADOS (OCULTAR)'!$P$3:$R$91,3,0),"")</f>
        <v>9039744000437</v>
      </c>
      <c r="B129" s="4" t="str">
        <f>'[1]TCE - ANEXO IV - Preencher'!C138</f>
        <v>UPA IGARASSU</v>
      </c>
      <c r="C129" s="4" t="str">
        <f>'[1]TCE - ANEXO IV - Preencher'!E138</f>
        <v>4.6 - Serviços de Profissionais de Saúde</v>
      </c>
      <c r="D129" s="3">
        <f>'[1]TCE - ANEXO IV - Preencher'!F138</f>
        <v>2102470458</v>
      </c>
      <c r="E129" s="5" t="str">
        <f>'[1]TCE - ANEXO IV - Preencher'!G138</f>
        <v>PATRICIA RODRIGUES NEVES SCHWAMBACH (TCPA)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12266.64</v>
      </c>
    </row>
    <row r="130" spans="1:12" s="8" customFormat="1" ht="19.5" customHeight="1" x14ac:dyDescent="0.2">
      <c r="A130" s="3">
        <f>IFERROR(VLOOKUP(B130,'[1]DADOS (OCULTAR)'!$P$3:$R$91,3,0),"")</f>
        <v>9039744000437</v>
      </c>
      <c r="B130" s="4" t="str">
        <f>'[1]TCE - ANEXO IV - Preencher'!C139</f>
        <v>UPA IGARASSU</v>
      </c>
      <c r="C130" s="4" t="str">
        <f>'[1]TCE - ANEXO IV - Preencher'!E139</f>
        <v>4.6 - Serviços de Profissionais de Saúde</v>
      </c>
      <c r="D130" s="3">
        <f>'[1]TCE - ANEXO IV - Preencher'!F139</f>
        <v>7282005460</v>
      </c>
      <c r="E130" s="5" t="str">
        <f>'[1]TCE - ANEXO IV - Preencher'!G139</f>
        <v>FRANCISCA NATTASCHA MAURIZ DE SANTANA (TCPA)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2803.33</v>
      </c>
    </row>
    <row r="131" spans="1:12" s="8" customFormat="1" ht="19.5" customHeight="1" x14ac:dyDescent="0.2">
      <c r="A131" s="3">
        <f>IFERROR(VLOOKUP(B131,'[1]DADOS (OCULTAR)'!$P$3:$R$91,3,0),"")</f>
        <v>9039744000437</v>
      </c>
      <c r="B131" s="4" t="str">
        <f>'[1]TCE - ANEXO IV - Preencher'!C140</f>
        <v>UPA IGARASSU</v>
      </c>
      <c r="C131" s="4" t="str">
        <f>'[1]TCE - ANEXO IV - Preencher'!E140</f>
        <v>4.6 - Serviços de Profissionais de Saúde</v>
      </c>
      <c r="D131" s="3">
        <f>'[1]TCE - ANEXO IV - Preencher'!F140</f>
        <v>8704234448</v>
      </c>
      <c r="E131" s="5" t="str">
        <f>'[1]TCE - ANEXO IV - Preencher'!G140</f>
        <v>MATEUS PEREIRA RODRIGUES DE LIMA (TCPA)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23799.99</v>
      </c>
    </row>
    <row r="132" spans="1:12" s="8" customFormat="1" ht="19.5" customHeight="1" x14ac:dyDescent="0.2">
      <c r="A132" s="3">
        <f>IFERROR(VLOOKUP(B132,'[1]DADOS (OCULTAR)'!$P$3:$R$91,3,0),"")</f>
        <v>9039744000437</v>
      </c>
      <c r="B132" s="4" t="str">
        <f>'[1]TCE - ANEXO IV - Preencher'!C141</f>
        <v>UPA IGARASSU</v>
      </c>
      <c r="C132" s="4" t="str">
        <f>'[1]TCE - ANEXO IV - Preencher'!E141</f>
        <v>4.6 - Serviços de Profissionais de Saúde</v>
      </c>
      <c r="D132" s="3">
        <f>'[1]TCE - ANEXO IV - Preencher'!F141</f>
        <v>8825930488</v>
      </c>
      <c r="E132" s="5" t="str">
        <f>'[1]TCE - ANEXO IV - Preencher'!G141</f>
        <v>RAISSA NERY FARIA DE MELLO (TCPA)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7666.65</v>
      </c>
    </row>
    <row r="133" spans="1:12" s="8" customFormat="1" ht="19.5" customHeight="1" x14ac:dyDescent="0.2">
      <c r="A133" s="3">
        <f>IFERROR(VLOOKUP(B133,'[1]DADOS (OCULTAR)'!$P$3:$R$91,3,0),"")</f>
        <v>9039744000437</v>
      </c>
      <c r="B133" s="4" t="str">
        <f>'[1]TCE - ANEXO IV - Preencher'!C142</f>
        <v>UPA IGARASSU</v>
      </c>
      <c r="C133" s="4" t="str">
        <f>'[1]TCE - ANEXO IV - Preencher'!E142</f>
        <v>4.6 - Serviços de Profissionais de Saúde</v>
      </c>
      <c r="D133" s="3">
        <f>'[1]TCE - ANEXO IV - Preencher'!F142</f>
        <v>6876497577</v>
      </c>
      <c r="E133" s="5" t="str">
        <f>'[1]TCE - ANEXO IV - Preencher'!G142</f>
        <v>ADRIANA CAROSO TORRISI (TCPA)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1270</v>
      </c>
    </row>
    <row r="134" spans="1:12" s="8" customFormat="1" ht="19.5" customHeight="1" x14ac:dyDescent="0.2">
      <c r="A134" s="3">
        <f>IFERROR(VLOOKUP(B134,'[1]DADOS (OCULTAR)'!$P$3:$R$91,3,0),"")</f>
        <v>9039744000437</v>
      </c>
      <c r="B134" s="4" t="str">
        <f>'[1]TCE - ANEXO IV - Preencher'!C143</f>
        <v>UPA IGARASSU</v>
      </c>
      <c r="C134" s="4" t="str">
        <f>'[1]TCE - ANEXO IV - Preencher'!E143</f>
        <v>4.6 - Serviços de Profissionais de Saúde</v>
      </c>
      <c r="D134" s="3">
        <f>'[1]TCE - ANEXO IV - Preencher'!F143</f>
        <v>8829671428</v>
      </c>
      <c r="E134" s="5" t="str">
        <f>'[1]TCE - ANEXO IV - Preencher'!G143</f>
        <v>GABRIELA SARAIVA DANTAS (TCPA)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5346.66</v>
      </c>
    </row>
    <row r="135" spans="1:12" s="8" customFormat="1" ht="19.5" customHeight="1" x14ac:dyDescent="0.2">
      <c r="A135" s="3">
        <f>IFERROR(VLOOKUP(B135,'[1]DADOS (OCULTAR)'!$P$3:$R$91,3,0),"")</f>
        <v>9039744000437</v>
      </c>
      <c r="B135" s="4" t="str">
        <f>'[1]TCE - ANEXO IV - Preencher'!C144</f>
        <v>UPA IGARASSU</v>
      </c>
      <c r="C135" s="4" t="str">
        <f>'[1]TCE - ANEXO IV - Preencher'!E144</f>
        <v>4.6 - Serviços de Profissionais de Saúde</v>
      </c>
      <c r="D135" s="3">
        <f>'[1]TCE - ANEXO IV - Preencher'!F144</f>
        <v>4903427366</v>
      </c>
      <c r="E135" s="5" t="str">
        <f>'[1]TCE - ANEXO IV - Preencher'!G144</f>
        <v>GEOVANE DINO ARAUJO JUNIOR (TCPA)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2540</v>
      </c>
    </row>
    <row r="136" spans="1:12" s="8" customFormat="1" ht="19.5" customHeight="1" x14ac:dyDescent="0.2">
      <c r="A136" s="3">
        <f>IFERROR(VLOOKUP(B136,'[1]DADOS (OCULTAR)'!$P$3:$R$91,3,0),"")</f>
        <v>9039744000437</v>
      </c>
      <c r="B136" s="4" t="str">
        <f>'[1]TCE - ANEXO IV - Preencher'!C145</f>
        <v>UPA IGARASSU</v>
      </c>
      <c r="C136" s="4" t="str">
        <f>'[1]TCE - ANEXO IV - Preencher'!E145</f>
        <v>4.6 - Serviços de Profissionais de Saúde</v>
      </c>
      <c r="D136" s="3">
        <f>'[1]TCE - ANEXO IV - Preencher'!F145</f>
        <v>5372021454</v>
      </c>
      <c r="E136" s="5" t="str">
        <f>'[1]TCE - ANEXO IV - Preencher'!G145</f>
        <v>KAREN CAMPOS CAVALCANTE LEAL (TCPA)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1666.67</v>
      </c>
    </row>
    <row r="137" spans="1:12" s="8" customFormat="1" ht="19.5" customHeight="1" x14ac:dyDescent="0.2">
      <c r="A137" s="3">
        <f>IFERROR(VLOOKUP(B137,'[1]DADOS (OCULTAR)'!$P$3:$R$91,3,0),"")</f>
        <v>9039744000437</v>
      </c>
      <c r="B137" s="4" t="str">
        <f>'[1]TCE - ANEXO IV - Preencher'!C146</f>
        <v>UPA IGARASSU</v>
      </c>
      <c r="C137" s="4" t="str">
        <f>'[1]TCE - ANEXO IV - Preencher'!E146</f>
        <v>4.6 - Serviços de Profissionais de Saúde</v>
      </c>
      <c r="D137" s="3">
        <f>'[1]TCE - ANEXO IV - Preencher'!F146</f>
        <v>8027470439</v>
      </c>
      <c r="E137" s="5" t="str">
        <f>'[1]TCE - ANEXO IV - Preencher'!G146</f>
        <v>LARISSA MANUELLE VIEIRA LEITE (TCPA)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9466.66</v>
      </c>
    </row>
    <row r="138" spans="1:12" s="8" customFormat="1" ht="19.5" customHeight="1" x14ac:dyDescent="0.2">
      <c r="A138" s="3">
        <f>IFERROR(VLOOKUP(B138,'[1]DADOS (OCULTAR)'!$P$3:$R$91,3,0),"")</f>
        <v>9039744000437</v>
      </c>
      <c r="B138" s="4" t="str">
        <f>'[1]TCE - ANEXO IV - Preencher'!C147</f>
        <v>UPA IGARASSU</v>
      </c>
      <c r="C138" s="4" t="str">
        <f>'[1]TCE - ANEXO IV - Preencher'!E147</f>
        <v>4.6 - Serviços de Profissionais de Saúde</v>
      </c>
      <c r="D138" s="3">
        <f>'[1]TCE - ANEXO IV - Preencher'!F147</f>
        <v>6006294494</v>
      </c>
      <c r="E138" s="5" t="str">
        <f>'[1]TCE - ANEXO IV - Preencher'!G147</f>
        <v>MARIA LIANA BARRETO BANDEIRA DE MORAIS (TCPA)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10866.65</v>
      </c>
    </row>
    <row r="139" spans="1:12" s="8" customFormat="1" ht="19.5" customHeight="1" x14ac:dyDescent="0.2">
      <c r="A139" s="3">
        <f>IFERROR(VLOOKUP(B139,'[1]DADOS (OCULTAR)'!$P$3:$R$91,3,0),"")</f>
        <v>9039744000437</v>
      </c>
      <c r="B139" s="4" t="str">
        <f>'[1]TCE - ANEXO IV - Preencher'!C148</f>
        <v>UPA IGARASSU</v>
      </c>
      <c r="C139" s="4" t="str">
        <f>'[1]TCE - ANEXO IV - Preencher'!E148</f>
        <v>4.6 - Serviços de Profissionais de Saúde</v>
      </c>
      <c r="D139" s="3">
        <f>'[1]TCE - ANEXO IV - Preencher'!F148</f>
        <v>9364607414</v>
      </c>
      <c r="E139" s="5" t="str">
        <f>'[1]TCE - ANEXO IV - Preencher'!G148</f>
        <v>SERGIO MANOEL LEMOS DE CARVALHO (TCPA)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3333.34</v>
      </c>
    </row>
    <row r="140" spans="1:12" s="8" customFormat="1" ht="19.5" customHeight="1" x14ac:dyDescent="0.2">
      <c r="A140" s="3">
        <f>IFERROR(VLOOKUP(B140,'[1]DADOS (OCULTAR)'!$P$3:$R$91,3,0),"")</f>
        <v>9039744000437</v>
      </c>
      <c r="B140" s="4" t="str">
        <f>'[1]TCE - ANEXO IV - Preencher'!C149</f>
        <v>UPA IGARASSU</v>
      </c>
      <c r="C140" s="4" t="str">
        <f>'[1]TCE - ANEXO IV - Preencher'!E149</f>
        <v>4.6 - Serviços de Profissionais de Saúde</v>
      </c>
      <c r="D140" s="3">
        <f>'[1]TCE - ANEXO IV - Preencher'!F149</f>
        <v>90746376472</v>
      </c>
      <c r="E140" s="5" t="str">
        <f>'[1]TCE - ANEXO IV - Preencher'!G149</f>
        <v>SILVINO TELES FILHO (TCPA)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6133.32</v>
      </c>
    </row>
    <row r="141" spans="1:12" s="8" customFormat="1" ht="19.5" customHeight="1" x14ac:dyDescent="0.2">
      <c r="A141" s="3">
        <f>IFERROR(VLOOKUP(B141,'[1]DADOS (OCULTAR)'!$P$3:$R$91,3,0),"")</f>
        <v>9039744000437</v>
      </c>
      <c r="B141" s="4" t="str">
        <f>'[1]TCE - ANEXO IV - Preencher'!C150</f>
        <v>UPA IGARASSU</v>
      </c>
      <c r="C141" s="4" t="str">
        <f>'[1]TCE - ANEXO IV - Preencher'!E150</f>
        <v>4.6 - Serviços de Profissionais de Saúde</v>
      </c>
      <c r="D141" s="3">
        <f>'[1]TCE - ANEXO IV - Preencher'!F150</f>
        <v>9095133419</v>
      </c>
      <c r="E141" s="5" t="str">
        <f>'[1]TCE - ANEXO IV - Preencher'!G150</f>
        <v>STELLA MARCIA FILGUEIRA FREIRE DE CARVALHO (TCPA)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4599.99</v>
      </c>
    </row>
    <row r="142" spans="1:12" s="8" customFormat="1" ht="19.5" customHeight="1" x14ac:dyDescent="0.2">
      <c r="A142" s="3">
        <f>IFERROR(VLOOKUP(B142,'[1]DADOS (OCULTAR)'!$P$3:$R$91,3,0),"")</f>
        <v>9039744000437</v>
      </c>
      <c r="B142" s="4" t="str">
        <f>'[1]TCE - ANEXO IV - Preencher'!C151</f>
        <v>UPA IGARASSU</v>
      </c>
      <c r="C142" s="4" t="str">
        <f>'[1]TCE - ANEXO IV - Preencher'!E151</f>
        <v>4.6 - Serviços de Profissionais de Saúde</v>
      </c>
      <c r="D142" s="3">
        <f>'[1]TCE - ANEXO IV - Preencher'!F151</f>
        <v>1526789485</v>
      </c>
      <c r="E142" s="5" t="str">
        <f>'[1]TCE - ANEXO IV - Preencher'!G151</f>
        <v>WIARY SHAYANY DE MELO MENDES (TCPA)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7490</v>
      </c>
    </row>
    <row r="143" spans="1:12" s="8" customFormat="1" ht="19.5" customHeight="1" x14ac:dyDescent="0.2">
      <c r="A143" s="3">
        <f>IFERROR(VLOOKUP(B143,'[1]DADOS (OCULTAR)'!$P$3:$R$91,3,0),"")</f>
        <v>9039744000437</v>
      </c>
      <c r="B143" s="4" t="str">
        <f>'[1]TCE - ANEXO IV - Preencher'!C152</f>
        <v>UPA IGARASSU</v>
      </c>
      <c r="C143" s="4" t="str">
        <f>'[1]TCE - ANEXO IV - Preencher'!E152</f>
        <v>4.6 - Serviços de Profissionais de Saúde</v>
      </c>
      <c r="D143" s="3">
        <f>'[1]TCE - ANEXO IV - Preencher'!F152</f>
        <v>10996816429</v>
      </c>
      <c r="E143" s="5" t="str">
        <f>'[1]TCE - ANEXO IV - Preencher'!G152</f>
        <v>NAILDA MUNIZ MEDEIROS DOMICIANO CABRAL (TCPA)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4470</v>
      </c>
    </row>
    <row r="144" spans="1:12" s="8" customFormat="1" ht="19.5" customHeight="1" x14ac:dyDescent="0.2">
      <c r="A144" s="3">
        <f>IFERROR(VLOOKUP(B144,'[1]DADOS (OCULTAR)'!$P$3:$R$91,3,0),"")</f>
        <v>9039744000437</v>
      </c>
      <c r="B144" s="4" t="str">
        <f>'[1]TCE - ANEXO IV - Preencher'!C153</f>
        <v>UPA IGARASSU</v>
      </c>
      <c r="C144" s="4" t="str">
        <f>'[1]TCE - ANEXO IV - Preencher'!E153</f>
        <v>4.6 - Serviços de Profissionais de Saúde</v>
      </c>
      <c r="D144" s="3">
        <f>'[1]TCE - ANEXO IV - Preencher'!F153</f>
        <v>11277881405</v>
      </c>
      <c r="E144" s="5" t="str">
        <f>'[1]TCE - ANEXO IV - Preencher'!G153</f>
        <v>TAIS LINS DA COSTA VASCONCELOS (TCPA)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1270</v>
      </c>
    </row>
    <row r="145" spans="1:12" s="8" customFormat="1" ht="19.5" customHeight="1" x14ac:dyDescent="0.2">
      <c r="A145" s="3">
        <f>IFERROR(VLOOKUP(B145,'[1]DADOS (OCULTAR)'!$P$3:$R$91,3,0),"")</f>
        <v>9039744000437</v>
      </c>
      <c r="B145" s="4" t="str">
        <f>'[1]TCE - ANEXO IV - Preencher'!C154</f>
        <v>UPA IGARASSU</v>
      </c>
      <c r="C145" s="4" t="str">
        <f>'[1]TCE - ANEXO IV - Preencher'!E154</f>
        <v>4.6 - Serviços de Profissionais de Saúde</v>
      </c>
      <c r="D145" s="3">
        <f>'[1]TCE - ANEXO IV - Preencher'!F154</f>
        <v>8834129423</v>
      </c>
      <c r="E145" s="5" t="str">
        <f>'[1]TCE - ANEXO IV - Preencher'!G154</f>
        <v>GUILHERME BORBA ANSELMO (TCPA)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9640</v>
      </c>
    </row>
    <row r="146" spans="1:12" s="8" customFormat="1" ht="19.5" customHeight="1" x14ac:dyDescent="0.2">
      <c r="A146" s="3">
        <f>IFERROR(VLOOKUP(B146,'[1]DADOS (OCULTAR)'!$P$3:$R$91,3,0),"")</f>
        <v>9039744000437</v>
      </c>
      <c r="B146" s="4" t="str">
        <f>'[1]TCE - ANEXO IV - Preencher'!C155</f>
        <v>UPA IGARASSU</v>
      </c>
      <c r="C146" s="4" t="str">
        <f>'[1]TCE - ANEXO IV - Preencher'!E155</f>
        <v>4.6 - Serviços de Profissionais de Saúde</v>
      </c>
      <c r="D146" s="3">
        <f>'[1]TCE - ANEXO IV - Preencher'!F155</f>
        <v>4821523469</v>
      </c>
      <c r="E146" s="5" t="str">
        <f>'[1]TCE - ANEXO IV - Preencher'!G155</f>
        <v>LUCIANA MOSER DE SENA OTELO (TCPA)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5700</v>
      </c>
    </row>
    <row r="147" spans="1:12" s="8" customFormat="1" ht="19.5" customHeight="1" x14ac:dyDescent="0.2">
      <c r="A147" s="3">
        <f>IFERROR(VLOOKUP(B147,'[1]DADOS (OCULTAR)'!$P$3:$R$91,3,0),"")</f>
        <v>9039744000437</v>
      </c>
      <c r="B147" s="4" t="str">
        <f>'[1]TCE - ANEXO IV - Preencher'!C156</f>
        <v>UPA IGARASSU</v>
      </c>
      <c r="C147" s="4" t="str">
        <f>'[1]TCE - ANEXO IV - Preencher'!E156</f>
        <v>4.6 - Serviços de Profissionais de Saúde</v>
      </c>
      <c r="D147" s="3">
        <f>'[1]TCE - ANEXO IV - Preencher'!F156</f>
        <v>6218448452</v>
      </c>
      <c r="E147" s="5" t="str">
        <f>'[1]TCE - ANEXO IV - Preencher'!G156</f>
        <v>GEORGIA CRISTINA GIL LOPES (TCPA)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3810</v>
      </c>
    </row>
    <row r="148" spans="1:12" s="8" customFormat="1" ht="19.5" customHeight="1" x14ac:dyDescent="0.2">
      <c r="A148" s="3">
        <f>IFERROR(VLOOKUP(B148,'[1]DADOS (OCULTAR)'!$P$3:$R$91,3,0),"")</f>
        <v>9039744000437</v>
      </c>
      <c r="B148" s="4" t="str">
        <f>'[1]TCE - ANEXO IV - Preencher'!C157</f>
        <v>UPA IGARASSU</v>
      </c>
      <c r="C148" s="4" t="str">
        <f>'[1]TCE - ANEXO IV - Preencher'!E157</f>
        <v>4.6 - Serviços de Profissionais de Saúde</v>
      </c>
      <c r="D148" s="3">
        <f>'[1]TCE - ANEXO IV - Preencher'!F157</f>
        <v>1368566324</v>
      </c>
      <c r="E148" s="5" t="str">
        <f>'[1]TCE - ANEXO IV - Preencher'!G157</f>
        <v>ANTONIO BRENO COELHO DE OLIVEIRA (TCPA)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1533.33</v>
      </c>
    </row>
    <row r="149" spans="1:12" s="8" customFormat="1" ht="19.5" customHeight="1" x14ac:dyDescent="0.2">
      <c r="A149" s="3">
        <f>IFERROR(VLOOKUP(B149,'[1]DADOS (OCULTAR)'!$P$3:$R$91,3,0),"")</f>
        <v>9039744000437</v>
      </c>
      <c r="B149" s="4" t="str">
        <f>'[1]TCE - ANEXO IV - Preencher'!C158</f>
        <v>UPA IGARASSU</v>
      </c>
      <c r="C149" s="4" t="str">
        <f>'[1]TCE - ANEXO IV - Preencher'!E158</f>
        <v>4.6 - Serviços de Profissionais de Saúde</v>
      </c>
      <c r="D149" s="3">
        <f>'[1]TCE - ANEXO IV - Preencher'!F158</f>
        <v>9733121495</v>
      </c>
      <c r="E149" s="5" t="str">
        <f>'[1]TCE - ANEXO IV - Preencher'!G158</f>
        <v>LUIZ ROGERIO MACEDO GOMES (TCPA)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4560</v>
      </c>
    </row>
    <row r="150" spans="1:12" s="8" customFormat="1" ht="19.5" customHeight="1" x14ac:dyDescent="0.2">
      <c r="A150" s="3">
        <f>IFERROR(VLOOKUP(B150,'[1]DADOS (OCULTAR)'!$P$3:$R$91,3,0),"")</f>
        <v>9039744000437</v>
      </c>
      <c r="B150" s="4" t="str">
        <f>'[1]TCE - ANEXO IV - Preencher'!C159</f>
        <v>UPA IGARASSU</v>
      </c>
      <c r="C150" s="4" t="str">
        <f>'[1]TCE - ANEXO IV - Preencher'!E159</f>
        <v>4.6 - Serviços de Profissionais de Saúde</v>
      </c>
      <c r="D150" s="3">
        <f>'[1]TCE - ANEXO IV - Preencher'!F159</f>
        <v>5588917480</v>
      </c>
      <c r="E150" s="5" t="str">
        <f>'[1]TCE - ANEXO IV - Preencher'!G159</f>
        <v>MARIA LUISA DAVID DE AZEVEDO VALADARES (TCPA)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1270</v>
      </c>
    </row>
    <row r="151" spans="1:12" s="8" customFormat="1" ht="19.5" customHeight="1" x14ac:dyDescent="0.2">
      <c r="A151" s="3">
        <f>IFERROR(VLOOKUP(B151,'[1]DADOS (OCULTAR)'!$P$3:$R$91,3,0),"")</f>
        <v>9039744000437</v>
      </c>
      <c r="B151" s="4" t="str">
        <f>'[1]TCE - ANEXO IV - Preencher'!C160</f>
        <v>UPA IGARASSU</v>
      </c>
      <c r="C151" s="4" t="str">
        <f>'[1]TCE - ANEXO IV - Preencher'!E160</f>
        <v>4.6 - Serviços de Profissionais de Saúde</v>
      </c>
      <c r="D151" s="3">
        <f>'[1]TCE - ANEXO IV - Preencher'!F160</f>
        <v>11156586461</v>
      </c>
      <c r="E151" s="5" t="str">
        <f>'[1]TCE - ANEXO IV - Preencher'!G160</f>
        <v>MONICA LETICIA BATISTA ZACARIAS (TCPA)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3066.66</v>
      </c>
    </row>
    <row r="152" spans="1:12" s="8" customFormat="1" ht="19.5" customHeight="1" x14ac:dyDescent="0.2">
      <c r="A152" s="3">
        <f>IFERROR(VLOOKUP(B152,'[1]DADOS (OCULTAR)'!$P$3:$R$91,3,0),"")</f>
        <v>9039744000437</v>
      </c>
      <c r="B152" s="4" t="str">
        <f>'[1]TCE - ANEXO IV - Preencher'!C161</f>
        <v>UPA IGARASSU</v>
      </c>
      <c r="C152" s="4" t="str">
        <f>'[1]TCE - ANEXO IV - Preencher'!E161</f>
        <v>4.6 - Serviços de Profissionais de Saúde</v>
      </c>
      <c r="D152" s="3">
        <f>'[1]TCE - ANEXO IV - Preencher'!F161</f>
        <v>6376818439</v>
      </c>
      <c r="E152" s="5" t="str">
        <f>'[1]TCE - ANEXO IV - Preencher'!G161</f>
        <v>MARIANNE RIBEIRO BARBOZA GAUDENCIO (TCPA)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1140</v>
      </c>
    </row>
    <row r="153" spans="1:12" s="8" customFormat="1" ht="19.5" customHeight="1" x14ac:dyDescent="0.2">
      <c r="A153" s="3">
        <f>IFERROR(VLOOKUP(B153,'[1]DADOS (OCULTAR)'!$P$3:$R$91,3,0),"")</f>
        <v>9039744000437</v>
      </c>
      <c r="B153" s="4" t="str">
        <f>'[1]TCE - ANEXO IV - Preencher'!C162</f>
        <v>UPA IGARASSU</v>
      </c>
      <c r="C153" s="4" t="str">
        <f>'[1]TCE - ANEXO IV - Preencher'!E162</f>
        <v>5.15 - Serviços Domésticos</v>
      </c>
      <c r="D153" s="3">
        <f>'[1]TCE - ANEXO IV - Preencher'!F162</f>
        <v>6272575004803</v>
      </c>
      <c r="E153" s="5" t="str">
        <f>'[1]TCE - ANEXO IV - Preencher'!G162</f>
        <v>LAVEBRAS GESTAO DE TEXTEIS S 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000004225</v>
      </c>
      <c r="I153" s="6">
        <f>IF('[1]TCE - ANEXO IV - Preencher'!K162="","",'[1]TCE - ANEXO IV - Preencher'!K162)</f>
        <v>44435</v>
      </c>
      <c r="J153" s="5" t="str">
        <f>'[1]TCE - ANEXO IV - Preencher'!L162</f>
        <v>HPVK62331</v>
      </c>
      <c r="K153" s="5" t="str">
        <f>IF(F153="B",LEFT('[1]TCE - ANEXO IV - Preencher'!M162,2),IF(F153="S",LEFT('[1]TCE - ANEXO IV - Preencher'!M162,7),IF('[1]TCE - ANEXO IV - Preencher'!H162="","")))</f>
        <v>2610707</v>
      </c>
      <c r="L153" s="7">
        <f>'[1]TCE - ANEXO IV - Preencher'!N162</f>
        <v>7625.84</v>
      </c>
    </row>
    <row r="154" spans="1:12" s="8" customFormat="1" ht="19.5" customHeight="1" x14ac:dyDescent="0.2">
      <c r="A154" s="3">
        <f>IFERROR(VLOOKUP(B154,'[1]DADOS (OCULTAR)'!$P$3:$R$91,3,0),"")</f>
        <v>9039744000437</v>
      </c>
      <c r="B154" s="4" t="str">
        <f>'[1]TCE - ANEXO IV - Preencher'!C163</f>
        <v>UPA IGARASSU</v>
      </c>
      <c r="C154" s="4" t="str">
        <f>'[1]TCE - ANEXO IV - Preencher'!E163</f>
        <v>5.10 - Detetização/Tratamento de Resíduos e Afins</v>
      </c>
      <c r="D154" s="3">
        <f>'[1]TCE - ANEXO IV - Preencher'!F163</f>
        <v>11863530000180</v>
      </c>
      <c r="E154" s="5" t="str">
        <f>'[1]TCE - ANEXO IV - Preencher'!G163</f>
        <v>BRASCON GESTAO AMBIENTAL LTDA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2611309</v>
      </c>
      <c r="L154" s="7">
        <f>'[1]TCE - ANEXO IV - Preencher'!N163</f>
        <v>1824.97</v>
      </c>
    </row>
    <row r="155" spans="1:12" s="8" customFormat="1" ht="19.5" customHeight="1" x14ac:dyDescent="0.2">
      <c r="A155" s="3">
        <f>IFERROR(VLOOKUP(B155,'[1]DADOS (OCULTAR)'!$P$3:$R$91,3,0),"")</f>
        <v>9039744000437</v>
      </c>
      <c r="B155" s="4" t="str">
        <f>'[1]TCE - ANEXO IV - Preencher'!C164</f>
        <v>UPA IGARASSU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6066387000165</v>
      </c>
      <c r="E155" s="5" t="str">
        <f>'[1]TCE - ANEXO IV - Preencher'!G164</f>
        <v>DNMV SISTEMAS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00007080</v>
      </c>
      <c r="I155" s="6">
        <f>IF('[1]TCE - ANEXO IV - Preencher'!K164="","",'[1]TCE - ANEXO IV - Preencher'!K164)</f>
        <v>44410</v>
      </c>
      <c r="J155" s="5" t="str">
        <f>'[1]TCE - ANEXO IV - Preencher'!L164</f>
        <v>21GA-IZTU</v>
      </c>
      <c r="K155" s="5" t="str">
        <f>IF(F155="B",LEFT('[1]TCE - ANEXO IV - Preencher'!M164,2),IF(F155="S",LEFT('[1]TCE - ANEXO IV - Preencher'!M164,7),IF('[1]TCE - ANEXO IV - Preencher'!H164="","")))</f>
        <v>2602308</v>
      </c>
      <c r="L155" s="7">
        <f>'[1]TCE - ANEXO IV - Preencher'!N164</f>
        <v>9642.34</v>
      </c>
    </row>
    <row r="156" spans="1:12" s="8" customFormat="1" ht="19.5" customHeight="1" x14ac:dyDescent="0.2">
      <c r="A156" s="3">
        <f>IFERROR(VLOOKUP(B156,'[1]DADOS (OCULTAR)'!$P$3:$R$91,3,0),"")</f>
        <v>9039744000437</v>
      </c>
      <c r="B156" s="4" t="str">
        <f>'[1]TCE - ANEXO IV - Preencher'!C165</f>
        <v>UPA IGARASSU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16783034000130</v>
      </c>
      <c r="E156" s="5" t="str">
        <f>'[1]TCE - ANEXO IV - Preencher'!G165</f>
        <v>SINTESE LICENCIAMENTO DE PROGRAMA PARA COMPUTADORES ON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00015621</v>
      </c>
      <c r="I156" s="6">
        <f>IF('[1]TCE - ANEXO IV - Preencher'!K165="","",'[1]TCE - ANEXO IV - Preencher'!K165)</f>
        <v>44440</v>
      </c>
      <c r="J156" s="5" t="str">
        <f>'[1]TCE - ANEXO IV - Preencher'!L165</f>
        <v>USQG-QLGT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1500</v>
      </c>
    </row>
    <row r="157" spans="1:12" s="8" customFormat="1" ht="19.5" customHeight="1" x14ac:dyDescent="0.2">
      <c r="A157" s="3">
        <f>IFERROR(VLOOKUP(B157,'[1]DADOS (OCULTAR)'!$P$3:$R$91,3,0),"")</f>
        <v>9039744000437</v>
      </c>
      <c r="B157" s="4" t="str">
        <f>'[1]TCE - ANEXO IV - Preencher'!C166</f>
        <v>UPA IGARASSU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53113791000122</v>
      </c>
      <c r="E157" s="5" t="str">
        <f>'[1]TCE - ANEXO IV - Preencher'!G166</f>
        <v>TOTVS S 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03137071</v>
      </c>
      <c r="I157" s="6">
        <f>IF('[1]TCE - ANEXO IV - Preencher'!K166="","",'[1]TCE - ANEXO IV - Preencher'!K166)</f>
        <v>44420</v>
      </c>
      <c r="J157" s="5" t="str">
        <f>'[1]TCE - ANEXO IV - Preencher'!L166</f>
        <v>VM9H-MA6Y</v>
      </c>
      <c r="K157" s="5" t="str">
        <f>IF(F157="B",LEFT('[1]TCE - ANEXO IV - Preencher'!M166,2),IF(F157="S",LEFT('[1]TCE - ANEXO IV - Preencher'!M166,7),IF('[1]TCE - ANEXO IV - Preencher'!H166="","")))</f>
        <v>3550308</v>
      </c>
      <c r="L157" s="7">
        <f>'[1]TCE - ANEXO IV - Preencher'!N166</f>
        <v>281.05</v>
      </c>
    </row>
    <row r="158" spans="1:12" s="8" customFormat="1" ht="19.5" customHeight="1" x14ac:dyDescent="0.2">
      <c r="A158" s="3">
        <f>IFERROR(VLOOKUP(B158,'[1]DADOS (OCULTAR)'!$P$3:$R$91,3,0),"")</f>
        <v>9039744000437</v>
      </c>
      <c r="B158" s="4" t="str">
        <f>'[1]TCE - ANEXO IV - Preencher'!C167</f>
        <v>UPA IGARASSU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53113791001285</v>
      </c>
      <c r="E158" s="5" t="str">
        <f>'[1]TCE - ANEXO IV - Preencher'!G167</f>
        <v>TOTVS S 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56546</v>
      </c>
      <c r="I158" s="6">
        <f>IF('[1]TCE - ANEXO IV - Preencher'!K167="","",'[1]TCE - ANEXO IV - Preencher'!K167)</f>
        <v>44412</v>
      </c>
      <c r="J158" s="5" t="str">
        <f>'[1]TCE - ANEXO IV - Preencher'!L167</f>
        <v>ba68392c</v>
      </c>
      <c r="K158" s="5" t="str">
        <f>IF(F158="B",LEFT('[1]TCE - ANEXO IV - Preencher'!M167,2),IF(F158="S",LEFT('[1]TCE - ANEXO IV - Preencher'!M167,7),IF('[1]TCE - ANEXO IV - Preencher'!H167="","")))</f>
        <v>3106200</v>
      </c>
      <c r="L158" s="7">
        <f>'[1]TCE - ANEXO IV - Preencher'!N167</f>
        <v>687.69</v>
      </c>
    </row>
    <row r="159" spans="1:12" s="8" customFormat="1" ht="19.5" customHeight="1" x14ac:dyDescent="0.2">
      <c r="A159" s="3">
        <f>IFERROR(VLOOKUP(B159,'[1]DADOS (OCULTAR)'!$P$3:$R$91,3,0),"")</f>
        <v>9039744000437</v>
      </c>
      <c r="B159" s="4" t="str">
        <f>'[1]TCE - ANEXO IV - Preencher'!C168</f>
        <v>UPA IGARASSU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53113791001285</v>
      </c>
      <c r="E159" s="5" t="str">
        <f>'[1]TCE - ANEXO IV - Preencher'!G168</f>
        <v>TOTVS S 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56544</v>
      </c>
      <c r="I159" s="6">
        <f>IF('[1]TCE - ANEXO IV - Preencher'!K168="","",'[1]TCE - ANEXO IV - Preencher'!K168)</f>
        <v>44412</v>
      </c>
      <c r="J159" s="5" t="str">
        <f>'[1]TCE - ANEXO IV - Preencher'!L168</f>
        <v>509bc2aa</v>
      </c>
      <c r="K159" s="5" t="str">
        <f>IF(F159="B",LEFT('[1]TCE - ANEXO IV - Preencher'!M168,2),IF(F159="S",LEFT('[1]TCE - ANEXO IV - Preencher'!M168,7),IF('[1]TCE - ANEXO IV - Preencher'!H168="","")))</f>
        <v>3106200</v>
      </c>
      <c r="L159" s="7">
        <f>'[1]TCE - ANEXO IV - Preencher'!N168</f>
        <v>98.37</v>
      </c>
    </row>
    <row r="160" spans="1:12" s="8" customFormat="1" ht="19.5" customHeight="1" x14ac:dyDescent="0.2">
      <c r="A160" s="3">
        <f>IFERROR(VLOOKUP(B160,'[1]DADOS (OCULTAR)'!$P$3:$R$91,3,0),"")</f>
        <v>9039744000437</v>
      </c>
      <c r="B160" s="4" t="str">
        <f>'[1]TCE - ANEXO IV - Preencher'!C169</f>
        <v>UPA IGARASSU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5020356000100</v>
      </c>
      <c r="E160" s="5" t="str">
        <f>'[1]TCE - ANEXO IV - Preencher'!G169</f>
        <v>BID COMERCIO E SERVICOS EM TECNOLOGIA DA INFORMACAO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00004096</v>
      </c>
      <c r="I160" s="6">
        <f>IF('[1]TCE - ANEXO IV - Preencher'!K169="","",'[1]TCE - ANEXO IV - Preencher'!K169)</f>
        <v>44410</v>
      </c>
      <c r="J160" s="5" t="str">
        <f>'[1]TCE - ANEXO IV - Preencher'!L169</f>
        <v>6SGQ-LNRJ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356.33</v>
      </c>
    </row>
    <row r="161" spans="1:12" s="8" customFormat="1" ht="19.5" customHeight="1" x14ac:dyDescent="0.2">
      <c r="A161" s="3">
        <f>IFERROR(VLOOKUP(B161,'[1]DADOS (OCULTAR)'!$P$3:$R$91,3,0),"")</f>
        <v>9039744000437</v>
      </c>
      <c r="B161" s="4" t="str">
        <f>'[1]TCE - ANEXO IV - Preencher'!C170</f>
        <v>UPA IGARASSU</v>
      </c>
      <c r="C161" s="4" t="str">
        <f>'[1]TCE - ANEXO IV - Preencher'!E170</f>
        <v>5.10 - Detetização/Tratamento de Resíduos e Afins</v>
      </c>
      <c r="D161" s="3">
        <f>'[1]TCE - ANEXO IV - Preencher'!F170</f>
        <v>10333266000100</v>
      </c>
      <c r="E161" s="5" t="str">
        <f>'[1]TCE - ANEXO IV - Preencher'!G170</f>
        <v>CARLOS ANTONIO DE OLIVEIRA MILET JUNIOR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00008856</v>
      </c>
      <c r="I161" s="6">
        <f>IF('[1]TCE - ANEXO IV - Preencher'!K170="","",'[1]TCE - ANEXO IV - Preencher'!K170)</f>
        <v>44424</v>
      </c>
      <c r="J161" s="5" t="str">
        <f>'[1]TCE - ANEXO IV - Preencher'!L170</f>
        <v>G6WM-3GAL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130</v>
      </c>
    </row>
    <row r="162" spans="1:12" s="8" customFormat="1" ht="19.5" customHeight="1" x14ac:dyDescent="0.2">
      <c r="A162" s="3">
        <f>IFERROR(VLOOKUP(B162,'[1]DADOS (OCULTAR)'!$P$3:$R$91,3,0),"")</f>
        <v>9039744000437</v>
      </c>
      <c r="B162" s="4" t="str">
        <f>'[1]TCE - ANEXO IV - Preencher'!C171</f>
        <v>UPA IGARASSU</v>
      </c>
      <c r="C162" s="4" t="str">
        <f>'[1]TCE - ANEXO IV - Preencher'!E171</f>
        <v>5.23 - Limpeza e Conservação</v>
      </c>
      <c r="D162" s="3">
        <f>'[1]TCE - ANEXO IV - Preencher'!F171</f>
        <v>10229013000190</v>
      </c>
      <c r="E162" s="5" t="str">
        <f>'[1]TCE - ANEXO IV - Preencher'!G171</f>
        <v>INTERCLEAN ADMINISTRACAO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00000469</v>
      </c>
      <c r="I162" s="6">
        <f>IF('[1]TCE - ANEXO IV - Preencher'!K171="","",'[1]TCE - ANEXO IV - Preencher'!K171)</f>
        <v>44440</v>
      </c>
      <c r="J162" s="5" t="str">
        <f>'[1]TCE - ANEXO IV - Preencher'!L171</f>
        <v>JAQR-NHLS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42952.07</v>
      </c>
    </row>
    <row r="163" spans="1:12" s="8" customFormat="1" ht="19.5" customHeight="1" x14ac:dyDescent="0.2">
      <c r="A163" s="3">
        <f>IFERROR(VLOOKUP(B163,'[1]DADOS (OCULTAR)'!$P$3:$R$91,3,0),"")</f>
        <v>9039744000437</v>
      </c>
      <c r="B163" s="4" t="str">
        <f>'[1]TCE - ANEXO IV - Preencher'!C172</f>
        <v>UPA IGARASSU</v>
      </c>
      <c r="C163" s="4" t="str">
        <f>'[1]TCE - ANEXO IV - Preencher'!E172</f>
        <v>5.99 - Outros Serviços de Terceiros Pessoa Jurídica</v>
      </c>
      <c r="D163" s="3">
        <f>'[1]TCE - ANEXO IV - Preencher'!F172</f>
        <v>10816775000274</v>
      </c>
      <c r="E163" s="5" t="str">
        <f>'[1]TCE - ANEXO IV - Preencher'!G172</f>
        <v>INSPETORIA SALESIANA DO NORDESTE DO BRASIL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00013530</v>
      </c>
      <c r="I163" s="6">
        <f>IF('[1]TCE - ANEXO IV - Preencher'!K172="","",'[1]TCE - ANEXO IV - Preencher'!K172)</f>
        <v>44424</v>
      </c>
      <c r="J163" s="5" t="str">
        <f>'[1]TCE - ANEXO IV - Preencher'!L172</f>
        <v>CXXN-SCJ8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250</v>
      </c>
    </row>
    <row r="164" spans="1:12" s="8" customFormat="1" ht="19.5" customHeight="1" x14ac:dyDescent="0.2">
      <c r="A164" s="3">
        <f>IFERROR(VLOOKUP(B164,'[1]DADOS (OCULTAR)'!$P$3:$R$91,3,0),"")</f>
        <v>9039744000437</v>
      </c>
      <c r="B164" s="4" t="str">
        <f>'[1]TCE - ANEXO IV - Preencher'!C173</f>
        <v>UPA IGARASSU</v>
      </c>
      <c r="C164" s="4" t="str">
        <f>'[1]TCE - ANEXO IV - Preencher'!E173</f>
        <v>5.99 - Outros Serviços de Terceiros Pessoa Jurídica</v>
      </c>
      <c r="D164" s="3">
        <f>'[1]TCE - ANEXO IV - Preencher'!F173</f>
        <v>5467959000155</v>
      </c>
      <c r="E164" s="5" t="str">
        <f>'[1]TCE - ANEXO IV - Preencher'!G173</f>
        <v>MOTO 29 SERVICO DE ENTREGA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000001770</v>
      </c>
      <c r="I164" s="6">
        <f>IF('[1]TCE - ANEXO IV - Preencher'!K173="","",'[1]TCE - ANEXO IV - Preencher'!K173)</f>
        <v>44424</v>
      </c>
      <c r="J164" s="5" t="str">
        <f>'[1]TCE - ANEXO IV - Preencher'!L173</f>
        <v>RODX77455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1285.7</v>
      </c>
    </row>
    <row r="165" spans="1:12" s="8" customFormat="1" ht="19.5" customHeight="1" x14ac:dyDescent="0.2">
      <c r="A165" s="3">
        <f>IFERROR(VLOOKUP(B165,'[1]DADOS (OCULTAR)'!$P$3:$R$91,3,0),"")</f>
        <v>9039744000437</v>
      </c>
      <c r="B165" s="4" t="str">
        <f>'[1]TCE - ANEXO IV - Preencher'!C174</f>
        <v>UPA IGARASSU</v>
      </c>
      <c r="C165" s="4" t="str">
        <f>'[1]TCE - ANEXO IV - Preencher'!E174</f>
        <v>5.99 - Outros Serviços de Terceiros Pessoa Jurídica</v>
      </c>
      <c r="D165" s="3">
        <f>'[1]TCE - ANEXO IV - Preencher'!F174</f>
        <v>5467959000155</v>
      </c>
      <c r="E165" s="5" t="str">
        <f>'[1]TCE - ANEXO IV - Preencher'!G174</f>
        <v>MOTO 29 SERVICO DE ENTREGA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000001762</v>
      </c>
      <c r="I165" s="6">
        <f>IF('[1]TCE - ANEXO IV - Preencher'!K174="","",'[1]TCE - ANEXO IV - Preencher'!K174)</f>
        <v>44424</v>
      </c>
      <c r="J165" s="5" t="str">
        <f>'[1]TCE - ANEXO IV - Preencher'!L174</f>
        <v>UIYK47739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3400</v>
      </c>
    </row>
    <row r="166" spans="1:12" s="8" customFormat="1" ht="19.5" customHeight="1" x14ac:dyDescent="0.2">
      <c r="A166" s="3">
        <f>IFERROR(VLOOKUP(B166,'[1]DADOS (OCULTAR)'!$P$3:$R$91,3,0),"")</f>
        <v>9039744000437</v>
      </c>
      <c r="B166" s="4" t="str">
        <f>'[1]TCE - ANEXO IV - Preencher'!C175</f>
        <v>UPA IGARASSU</v>
      </c>
      <c r="C166" s="4" t="str">
        <f>'[1]TCE - ANEXO IV - Preencher'!E175</f>
        <v>5.99 - Outros Serviços de Terceiros Pessoa Jurídica</v>
      </c>
      <c r="D166" s="3">
        <f>'[1]TCE - ANEXO IV - Preencher'!F175</f>
        <v>2512303000119</v>
      </c>
      <c r="E166" s="5" t="str">
        <f>'[1]TCE - ANEXO IV - Preencher'!G175</f>
        <v>NOROES AZEVEDO SOCIEDADE DE ADVOGADOS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00005089</v>
      </c>
      <c r="I166" s="6">
        <f>IF('[1]TCE - ANEXO IV - Preencher'!K175="","",'[1]TCE - ANEXO IV - Preencher'!K175)</f>
        <v>44411</v>
      </c>
      <c r="J166" s="5" t="str">
        <f>'[1]TCE - ANEXO IV - Preencher'!L175</f>
        <v>TRJH-54UP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2228</v>
      </c>
    </row>
    <row r="167" spans="1:12" s="8" customFormat="1" ht="19.5" customHeight="1" x14ac:dyDescent="0.2">
      <c r="A167" s="3">
        <f>IFERROR(VLOOKUP(B167,'[1]DADOS (OCULTAR)'!$P$3:$R$91,3,0),"")</f>
        <v>9039744000437</v>
      </c>
      <c r="B167" s="4" t="str">
        <f>'[1]TCE - ANEXO IV - Preencher'!C176</f>
        <v>UPA IGARASSU</v>
      </c>
      <c r="C167" s="4" t="str">
        <f>'[1]TCE - ANEXO IV - Preencher'!E176</f>
        <v>5.99 - Outros Serviços de Terceiros Pessoa Jurídica</v>
      </c>
      <c r="D167" s="3">
        <f>'[1]TCE - ANEXO IV - Preencher'!F176</f>
        <v>2512303000119</v>
      </c>
      <c r="E167" s="5" t="str">
        <f>'[1]TCE - ANEXO IV - Preencher'!G176</f>
        <v>NOROES AZEVEDO SOCIEDADE DE ADVOGADOS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00005090</v>
      </c>
      <c r="I167" s="6">
        <f>IF('[1]TCE - ANEXO IV - Preencher'!K176="","",'[1]TCE - ANEXO IV - Preencher'!K176)</f>
        <v>44411</v>
      </c>
      <c r="J167" s="5" t="str">
        <f>'[1]TCE - ANEXO IV - Preencher'!L176</f>
        <v>LNCA-QTPG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1425</v>
      </c>
    </row>
    <row r="168" spans="1:12" s="8" customFormat="1" ht="19.5" customHeight="1" x14ac:dyDescent="0.2">
      <c r="A168" s="3">
        <f>IFERROR(VLOOKUP(B168,'[1]DADOS (OCULTAR)'!$P$3:$R$91,3,0),"")</f>
        <v>9039744000437</v>
      </c>
      <c r="B168" s="4" t="str">
        <f>'[1]TCE - ANEXO IV - Preencher'!C177</f>
        <v>UPA IGARASSU</v>
      </c>
      <c r="C168" s="4" t="str">
        <f>'[1]TCE - ANEXO IV - Preencher'!E177</f>
        <v>5.99 - Outros Serviços de Terceiros Pessoa Jurídica</v>
      </c>
      <c r="D168" s="3">
        <f>'[1]TCE - ANEXO IV - Preencher'!F177</f>
        <v>2512303000119</v>
      </c>
      <c r="E168" s="5" t="str">
        <f>'[1]TCE - ANEXO IV - Preencher'!G177</f>
        <v>NOROES AZEVEDO SOCIEDADE DE ADVOGADOS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337.68</v>
      </c>
    </row>
    <row r="169" spans="1:12" s="8" customFormat="1" ht="19.5" customHeight="1" x14ac:dyDescent="0.2">
      <c r="A169" s="3">
        <f>IFERROR(VLOOKUP(B169,'[1]DADOS (OCULTAR)'!$P$3:$R$91,3,0),"")</f>
        <v>9039744000437</v>
      </c>
      <c r="B169" s="4" t="str">
        <f>'[1]TCE - ANEXO IV - Preencher'!C178</f>
        <v>UPA IGARASSU</v>
      </c>
      <c r="C169" s="4" t="str">
        <f>'[1]TCE - ANEXO IV - Preencher'!E178</f>
        <v>5.99 - Outros Serviços de Terceiros Pessoa Jurídica</v>
      </c>
      <c r="D169" s="3">
        <f>'[1]TCE - ANEXO IV - Preencher'!F178</f>
        <v>15063447000187</v>
      </c>
      <c r="E169" s="5" t="str">
        <f>'[1]TCE - ANEXO IV - Preencher'!G178</f>
        <v>PW CONSULTORIA EM MEDICINA DO TRABALHO SOCIEDADE SIMPLE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00000562</v>
      </c>
      <c r="I169" s="6">
        <f>IF('[1]TCE - ANEXO IV - Preencher'!K178="","",'[1]TCE - ANEXO IV - Preencher'!K178)</f>
        <v>44434</v>
      </c>
      <c r="J169" s="5" t="str">
        <f>'[1]TCE - ANEXO IV - Preencher'!L178</f>
        <v>61VE-1PSH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1875</v>
      </c>
    </row>
    <row r="170" spans="1:12" s="8" customFormat="1" ht="19.5" customHeight="1" x14ac:dyDescent="0.2">
      <c r="A170" s="3">
        <f>IFERROR(VLOOKUP(B170,'[1]DADOS (OCULTAR)'!$P$3:$R$91,3,0),"")</f>
        <v>9039744000437</v>
      </c>
      <c r="B170" s="4" t="str">
        <f>'[1]TCE - ANEXO IV - Preencher'!C179</f>
        <v>UPA IGARASSU</v>
      </c>
      <c r="C170" s="4" t="str">
        <f>'[1]TCE - ANEXO IV - Preencher'!E179</f>
        <v>5.99 - Outros Serviços de Terceiros Pessoa Jurídica</v>
      </c>
      <c r="D170" s="3">
        <f>'[1]TCE - ANEXO IV - Preencher'!F179</f>
        <v>1699696000159</v>
      </c>
      <c r="E170" s="5" t="str">
        <f>'[1]TCE - ANEXO IV - Preencher'!G179</f>
        <v>QUALIAGUA LABORATORIO E CONSULTORIA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00055616</v>
      </c>
      <c r="I170" s="6">
        <f>IF('[1]TCE - ANEXO IV - Preencher'!K179="","",'[1]TCE - ANEXO IV - Preencher'!K179)</f>
        <v>44440</v>
      </c>
      <c r="J170" s="5" t="str">
        <f>'[1]TCE - ANEXO IV - Preencher'!L179</f>
        <v>J6N6-KWBP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189</v>
      </c>
    </row>
    <row r="171" spans="1:12" s="8" customFormat="1" ht="19.5" customHeight="1" x14ac:dyDescent="0.2">
      <c r="A171" s="3">
        <f>IFERROR(VLOOKUP(B171,'[1]DADOS (OCULTAR)'!$P$3:$R$91,3,0),"")</f>
        <v>9039744000437</v>
      </c>
      <c r="B171" s="4" t="str">
        <f>'[1]TCE - ANEXO IV - Preencher'!C180</f>
        <v>UPA IGARASSU</v>
      </c>
      <c r="C171" s="4" t="str">
        <f>'[1]TCE - ANEXO IV - Preencher'!E180</f>
        <v>5.99 - Outros Serviços de Terceiros Pessoa Jurídica</v>
      </c>
      <c r="D171" s="3">
        <f>'[1]TCE - ANEXO IV - Preencher'!F180</f>
        <v>18595042000188</v>
      </c>
      <c r="E171" s="5" t="str">
        <f>'[1]TCE - ANEXO IV - Preencher'!G180</f>
        <v>AGUA FORTE POTAVEL TRANSPORTE EIRELI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000000992</v>
      </c>
      <c r="I171" s="6">
        <f>IF('[1]TCE - ANEXO IV - Preencher'!K180="","",'[1]TCE - ANEXO IV - Preencher'!K180)</f>
        <v>44426</v>
      </c>
      <c r="J171" s="5" t="str">
        <f>'[1]TCE - ANEXO IV - Preencher'!L180</f>
        <v>DNVQ40521</v>
      </c>
      <c r="K171" s="5" t="str">
        <f>IF(F171="B",LEFT('[1]TCE - ANEXO IV - Preencher'!M180,2),IF(F171="S",LEFT('[1]TCE - ANEXO IV - Preencher'!M180,7),IF('[1]TCE - ANEXO IV - Preencher'!H180="","")))</f>
        <v>2609600</v>
      </c>
      <c r="L171" s="7">
        <f>'[1]TCE - ANEXO IV - Preencher'!N180</f>
        <v>600</v>
      </c>
    </row>
    <row r="172" spans="1:12" s="8" customFormat="1" ht="19.5" customHeight="1" x14ac:dyDescent="0.2">
      <c r="A172" s="3">
        <f>IFERROR(VLOOKUP(B172,'[1]DADOS (OCULTAR)'!$P$3:$R$91,3,0),"")</f>
        <v>9039744000437</v>
      </c>
      <c r="B172" s="4" t="str">
        <f>'[1]TCE - ANEXO IV - Preencher'!C181</f>
        <v>UPA IGARASSU</v>
      </c>
      <c r="C172" s="4" t="str">
        <f>'[1]TCE - ANEXO IV - Preencher'!E181</f>
        <v>5.99 - Outros Serviços de Terceiros Pessoa Jurídica</v>
      </c>
      <c r="D172" s="3">
        <f>'[1]TCE - ANEXO IV - Preencher'!F181</f>
        <v>24260125000119</v>
      </c>
      <c r="E172" s="5" t="str">
        <f>'[1]TCE - ANEXO IV - Preencher'!G181</f>
        <v>NUNES CONSTRUTORA E SERVICOS EIRELI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00000623</v>
      </c>
      <c r="I172" s="6">
        <f>IF('[1]TCE - ANEXO IV - Preencher'!K181="","",'[1]TCE - ANEXO IV - Preencher'!K181)</f>
        <v>44410</v>
      </c>
      <c r="J172" s="5" t="str">
        <f>'[1]TCE - ANEXO IV - Preencher'!L181</f>
        <v>K3JI-MKIM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52912.83</v>
      </c>
    </row>
    <row r="173" spans="1:12" s="8" customFormat="1" ht="19.5" customHeight="1" x14ac:dyDescent="0.2">
      <c r="A173" s="3">
        <f>IFERROR(VLOOKUP(B173,'[1]DADOS (OCULTAR)'!$P$3:$R$91,3,0),"")</f>
        <v>9039744000437</v>
      </c>
      <c r="B173" s="4" t="str">
        <f>'[1]TCE - ANEXO IV - Preencher'!C182</f>
        <v>UPA IGARASSU</v>
      </c>
      <c r="C173" s="4" t="str">
        <f>'[1]TCE - ANEXO IV - Preencher'!E182</f>
        <v>5.99 - Outros Serviços de Terceiros Pessoa Jurídica</v>
      </c>
      <c r="D173" s="3">
        <f>'[1]TCE - ANEXO IV - Preencher'!F182</f>
        <v>42238070000122</v>
      </c>
      <c r="E173" s="5" t="str">
        <f>'[1]TCE - ANEXO IV - Preencher'!G182</f>
        <v>SANTOS E CORREIA CONSTRICOES EIRELI ME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2606804</v>
      </c>
      <c r="L173" s="7">
        <f>'[1]TCE - ANEXO IV - Preencher'!N182</f>
        <v>350</v>
      </c>
    </row>
    <row r="174" spans="1:12" s="8" customFormat="1" ht="19.5" customHeight="1" x14ac:dyDescent="0.2">
      <c r="A174" s="3">
        <f>IFERROR(VLOOKUP(B174,'[1]DADOS (OCULTAR)'!$P$3:$R$91,3,0),"")</f>
        <v>9039744000437</v>
      </c>
      <c r="B174" s="4" t="str">
        <f>'[1]TCE - ANEXO IV - Preencher'!C183</f>
        <v>UPA IGARASSU</v>
      </c>
      <c r="C174" s="4" t="str">
        <f>'[1]TCE - ANEXO IV - Preencher'!E183</f>
        <v>5.99 - Outros Serviços de Terceiros Pessoa Jurídica</v>
      </c>
      <c r="D174" s="3">
        <f>'[1]TCE - ANEXO IV - Preencher'!F183</f>
        <v>40882292000158</v>
      </c>
      <c r="E174" s="5" t="str">
        <f>'[1]TCE - ANEXO IV - Preencher'!G183</f>
        <v>MULTILIDER PISOS E REVESTIMENTOS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00000357</v>
      </c>
      <c r="I174" s="6">
        <f>IF('[1]TCE - ANEXO IV - Preencher'!K183="","",'[1]TCE - ANEXO IV - Preencher'!K183)</f>
        <v>44425</v>
      </c>
      <c r="J174" s="5" t="str">
        <f>'[1]TCE - ANEXO IV - Preencher'!L183</f>
        <v>GRTS-R16S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4787</v>
      </c>
    </row>
    <row r="175" spans="1:12" s="8" customFormat="1" ht="19.5" customHeight="1" x14ac:dyDescent="0.2">
      <c r="A175" s="3">
        <f>IFERROR(VLOOKUP(B175,'[1]DADOS (OCULTAR)'!$P$3:$R$91,3,0),"")</f>
        <v>9039744000437</v>
      </c>
      <c r="B175" s="4" t="str">
        <f>'[1]TCE - ANEXO IV - Preencher'!C184</f>
        <v>UPA IGARASSU</v>
      </c>
      <c r="C175" s="4" t="str">
        <f>'[1]TCE - ANEXO IV - Preencher'!E184</f>
        <v>5.99 - Outros Serviços de Terceiros Pessoa Jurídica</v>
      </c>
      <c r="D175" s="3">
        <f>'[1]TCE - ANEXO IV - Preencher'!F184</f>
        <v>10333266000100</v>
      </c>
      <c r="E175" s="5" t="str">
        <f>'[1]TCE - ANEXO IV - Preencher'!G184</f>
        <v>CARLOS ANTONIO DE OLIVEIRA MILET JUNIOR ME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00008915</v>
      </c>
      <c r="I175" s="6">
        <f>IF('[1]TCE - ANEXO IV - Preencher'!K184="","",'[1]TCE - ANEXO IV - Preencher'!K184)</f>
        <v>44454</v>
      </c>
      <c r="J175" s="5" t="str">
        <f>'[1]TCE - ANEXO IV - Preencher'!L184</f>
        <v>CIVA-KMGU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700</v>
      </c>
    </row>
    <row r="176" spans="1:12" s="8" customFormat="1" ht="19.5" customHeight="1" x14ac:dyDescent="0.2">
      <c r="A176" s="3">
        <f>IFERROR(VLOOKUP(B176,'[1]DADOS (OCULTAR)'!$P$3:$R$91,3,0),"")</f>
        <v>9039744000437</v>
      </c>
      <c r="B176" s="4" t="str">
        <f>'[1]TCE - ANEXO IV - Preencher'!C185</f>
        <v>UPA IGARASSU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11028484000101</v>
      </c>
      <c r="E176" s="5" t="str">
        <f>'[1]TCE - ANEXO IV - Preencher'!G185</f>
        <v>SIMBYOS TECNOLOGIA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3393.11</v>
      </c>
    </row>
    <row r="177" spans="1:12" s="8" customFormat="1" ht="19.5" customHeight="1" x14ac:dyDescent="0.2">
      <c r="A177" s="3">
        <f>IFERROR(VLOOKUP(B177,'[1]DADOS (OCULTAR)'!$P$3:$R$91,3,0),"")</f>
        <v>9039744000437</v>
      </c>
      <c r="B177" s="4" t="str">
        <f>'[1]TCE - ANEXO IV - Preencher'!C186</f>
        <v>UPA IGARASSU</v>
      </c>
      <c r="C177" s="4" t="str">
        <f>'[1]TCE - ANEXO IV - Preencher'!E186</f>
        <v>5.5 - Reparo e Manutenção de Máquinas e Equipamentos</v>
      </c>
      <c r="D177" s="3">
        <f>'[1]TCE - ANEXO IV - Preencher'!F186</f>
        <v>17398584000106</v>
      </c>
      <c r="E177" s="5" t="str">
        <f>'[1]TCE - ANEXO IV - Preencher'!G186</f>
        <v>M T G MONTAGEM TECNICA DE GAS LTDA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00001368</v>
      </c>
      <c r="I177" s="6">
        <f>IF('[1]TCE - ANEXO IV - Preencher'!K186="","",'[1]TCE - ANEXO IV - Preencher'!K186)</f>
        <v>44440</v>
      </c>
      <c r="J177" s="5" t="str">
        <f>'[1]TCE - ANEXO IV - Preencher'!L186</f>
        <v>7ENX-PZSB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450</v>
      </c>
    </row>
    <row r="178" spans="1:12" s="8" customFormat="1" ht="19.5" customHeight="1" x14ac:dyDescent="0.2">
      <c r="A178" s="3">
        <f>IFERROR(VLOOKUP(B178,'[1]DADOS (OCULTAR)'!$P$3:$R$91,3,0),"")</f>
        <v>9039744000437</v>
      </c>
      <c r="B178" s="4" t="str">
        <f>'[1]TCE - ANEXO IV - Preencher'!C187</f>
        <v>UPA IGARASSU</v>
      </c>
      <c r="C178" s="4" t="str">
        <f>'[1]TCE - ANEXO IV - Preencher'!E187</f>
        <v>5.5 - Reparo e Manutenção de Máquinas e Equipamentos</v>
      </c>
      <c r="D178" s="3">
        <f>'[1]TCE - ANEXO IV - Preencher'!F187</f>
        <v>1141468000169</v>
      </c>
      <c r="E178" s="5" t="str">
        <f>'[1]TCE - ANEXO IV - Preencher'!G187</f>
        <v>MEDCALL COMERCIO E SERVICOS DE EQUIPAMENTOS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00002774</v>
      </c>
      <c r="I178" s="6">
        <f>IF('[1]TCE - ANEXO IV - Preencher'!K187="","",'[1]TCE - ANEXO IV - Preencher'!K187)</f>
        <v>44440</v>
      </c>
      <c r="J178" s="5" t="str">
        <f>'[1]TCE - ANEXO IV - Preencher'!L187</f>
        <v>KMPL-FZRJ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356.33</v>
      </c>
    </row>
    <row r="179" spans="1:12" s="8" customFormat="1" ht="19.5" customHeight="1" x14ac:dyDescent="0.2">
      <c r="A179" s="3">
        <f>IFERROR(VLOOKUP(B179,'[1]DADOS (OCULTAR)'!$P$3:$R$91,3,0),"")</f>
        <v>9039744000437</v>
      </c>
      <c r="B179" s="4" t="str">
        <f>'[1]TCE - ANEXO IV - Preencher'!C188</f>
        <v>UPA IGARASSU</v>
      </c>
      <c r="C179" s="4" t="str">
        <f>'[1]TCE - ANEXO IV - Preencher'!E188</f>
        <v>5.5 - Reparo e Manutenção de Máquinas e Equipamentos</v>
      </c>
      <c r="D179" s="3">
        <f>'[1]TCE - ANEXO IV - Preencher'!F188</f>
        <v>7146768000117</v>
      </c>
      <c r="E179" s="5" t="str">
        <f>'[1]TCE - ANEXO IV - Preencher'!G188</f>
        <v>SERV IMAGEM NORDESTE ASSISTENCIA TECNICA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000004220</v>
      </c>
      <c r="I179" s="6">
        <f>IF('[1]TCE - ANEXO IV - Preencher'!K188="","",'[1]TCE - ANEXO IV - Preencher'!K188)</f>
        <v>44439</v>
      </c>
      <c r="J179" s="5" t="str">
        <f>'[1]TCE - ANEXO IV - Preencher'!L188</f>
        <v>IBBL04283</v>
      </c>
      <c r="K179" s="5" t="str">
        <f>IF(F179="B",LEFT('[1]TCE - ANEXO IV - Preencher'!M188,2),IF(F179="S",LEFT('[1]TCE - ANEXO IV - Preencher'!M188,7),IF('[1]TCE - ANEXO IV - Preencher'!H188="","")))</f>
        <v>2607901</v>
      </c>
      <c r="L179" s="7">
        <f>'[1]TCE - ANEXO IV - Preencher'!N188</f>
        <v>2059</v>
      </c>
    </row>
    <row r="180" spans="1:12" s="8" customFormat="1" ht="19.5" customHeight="1" x14ac:dyDescent="0.2">
      <c r="A180" s="3">
        <f>IFERROR(VLOOKUP(B180,'[1]DADOS (OCULTAR)'!$P$3:$R$91,3,0),"")</f>
        <v>9039744000437</v>
      </c>
      <c r="B180" s="4" t="str">
        <f>'[1]TCE - ANEXO IV - Preencher'!C189</f>
        <v>UPA IGARASSU</v>
      </c>
      <c r="C180" s="4" t="str">
        <f>'[1]TCE - ANEXO IV - Preencher'!E189</f>
        <v>5.5 - Reparo e Manutenção de Máquinas e Equipamentos</v>
      </c>
      <c r="D180" s="3">
        <f>'[1]TCE - ANEXO IV - Preencher'!F189</f>
        <v>24380578002041</v>
      </c>
      <c r="E180" s="5" t="str">
        <f>'[1]TCE - ANEXO IV - Preencher'!G189</f>
        <v>WHITE MARTINS GASES INDUSTRIAIS DO NORDESTE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11486</v>
      </c>
      <c r="I180" s="6">
        <f>IF('[1]TCE - ANEXO IV - Preencher'!K189="","",'[1]TCE - ANEXO IV - Preencher'!K189)</f>
        <v>44418</v>
      </c>
      <c r="J180" s="5" t="str">
        <f>'[1]TCE - ANEXO IV - Preencher'!L189</f>
        <v>IXEH79932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459.3</v>
      </c>
    </row>
    <row r="181" spans="1:12" s="8" customFormat="1" ht="19.5" customHeight="1" x14ac:dyDescent="0.2">
      <c r="A181" s="3">
        <f>IFERROR(VLOOKUP(B181,'[1]DADOS (OCULTAR)'!$P$3:$R$91,3,0),"")</f>
        <v>9039744000437</v>
      </c>
      <c r="B181" s="4" t="str">
        <f>'[1]TCE - ANEXO IV - Preencher'!C190</f>
        <v>UPA IGARASSU</v>
      </c>
      <c r="C181" s="4" t="str">
        <f>'[1]TCE - ANEXO IV - Preencher'!E190</f>
        <v>5.5 - Reparo e Manutenção de Máquinas e Equipamentos</v>
      </c>
      <c r="D181" s="3">
        <f>'[1]TCE - ANEXO IV - Preencher'!F190</f>
        <v>8845988000100</v>
      </c>
      <c r="E181" s="5" t="str">
        <f>'[1]TCE - ANEXO IV - Preencher'!G190</f>
        <v>ACESSPLUS MANUTENCAO LTDA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00004994</v>
      </c>
      <c r="I181" s="6">
        <f>IF('[1]TCE - ANEXO IV - Preencher'!K190="","",'[1]TCE - ANEXO IV - Preencher'!K190)</f>
        <v>44440</v>
      </c>
      <c r="J181" s="5" t="str">
        <f>'[1]TCE - ANEXO IV - Preencher'!L190</f>
        <v>YPD4-JXT8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379.5</v>
      </c>
    </row>
    <row r="182" spans="1:12" s="8" customFormat="1" ht="19.5" customHeight="1" x14ac:dyDescent="0.2">
      <c r="A182" s="3">
        <f>IFERROR(VLOOKUP(B182,'[1]DADOS (OCULTAR)'!$P$3:$R$91,3,0),"")</f>
        <v>9039744000437</v>
      </c>
      <c r="B182" s="4" t="str">
        <f>'[1]TCE - ANEXO IV - Preencher'!C191</f>
        <v>UPA IGARASSU</v>
      </c>
      <c r="C182" s="4" t="str">
        <f>'[1]TCE - ANEXO IV - Preencher'!E191</f>
        <v>5.5 - Reparo e Manutenção de Máquinas e Equipamentos</v>
      </c>
      <c r="D182" s="3">
        <f>'[1]TCE - ANEXO IV - Preencher'!F191</f>
        <v>9014387000100</v>
      </c>
      <c r="E182" s="5" t="str">
        <f>'[1]TCE - ANEXO IV - Preencher'!G191</f>
        <v>COMPLETA SERVICOS DE AR CONDICIONADO E LOCACAO LTDA EPP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00001521</v>
      </c>
      <c r="I182" s="6">
        <f>IF('[1]TCE - ANEXO IV - Preencher'!K191="","",'[1]TCE - ANEXO IV - Preencher'!K191)</f>
        <v>44433</v>
      </c>
      <c r="J182" s="5" t="str">
        <f>'[1]TCE - ANEXO IV - Preencher'!L191</f>
        <v>YFJ4-2ZBH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3332.16</v>
      </c>
    </row>
    <row r="183" spans="1:12" s="8" customFormat="1" ht="19.5" customHeight="1" x14ac:dyDescent="0.2">
      <c r="A183" s="3">
        <f>IFERROR(VLOOKUP(B183,'[1]DADOS (OCULTAR)'!$P$3:$R$91,3,0),"")</f>
        <v>9039744000437</v>
      </c>
      <c r="B183" s="4" t="str">
        <f>'[1]TCE - ANEXO IV - Preencher'!C192</f>
        <v>UPA IGARASSU</v>
      </c>
      <c r="C183" s="4" t="str">
        <f>'[1]TCE - ANEXO IV - Preencher'!E192</f>
        <v>5.5 - Reparo e Manutenção de Máquinas e Equipamentos</v>
      </c>
      <c r="D183" s="3">
        <f>'[1]TCE - ANEXO IV - Preencher'!F192</f>
        <v>11343756000150</v>
      </c>
      <c r="E183" s="5" t="str">
        <f>'[1]TCE - ANEXO IV - Preencher'!G192</f>
        <v>J L GRUPOS GERADORES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000003037</v>
      </c>
      <c r="I183" s="6">
        <f>IF('[1]TCE - ANEXO IV - Preencher'!K192="","",'[1]TCE - ANEXO IV - Preencher'!K192)</f>
        <v>44447</v>
      </c>
      <c r="J183" s="5" t="str">
        <f>'[1]TCE - ANEXO IV - Preencher'!L192</f>
        <v>KTJI95101</v>
      </c>
      <c r="K183" s="5" t="str">
        <f>IF(F183="B",LEFT('[1]TCE - ANEXO IV - Preencher'!M192,2),IF(F183="S",LEFT('[1]TCE - ANEXO IV - Preencher'!M192,7),IF('[1]TCE - ANEXO IV - Preencher'!H192="","")))</f>
        <v>2603454</v>
      </c>
      <c r="L183" s="7">
        <f>'[1]TCE - ANEXO IV - Preencher'!N192</f>
        <v>250</v>
      </c>
    </row>
    <row r="184" spans="1:12" s="8" customFormat="1" ht="19.5" customHeight="1" x14ac:dyDescent="0.2">
      <c r="A184" s="3">
        <f>IFERROR(VLOOKUP(B184,'[1]DADOS (OCULTAR)'!$P$3:$R$91,3,0),"")</f>
        <v>9039744000437</v>
      </c>
      <c r="B184" s="4" t="str">
        <f>'[1]TCE - ANEXO IV - Preencher'!C193</f>
        <v>UPA IGARASSU</v>
      </c>
      <c r="C184" s="4" t="str">
        <f>'[1]TCE - ANEXO IV - Preencher'!E193</f>
        <v>5.4 - Reparo e Manutenção de Bens Imóveis</v>
      </c>
      <c r="D184" s="3">
        <f>'[1]TCE - ANEXO IV - Preencher'!F193</f>
        <v>12486871000146</v>
      </c>
      <c r="E184" s="5" t="str">
        <f>'[1]TCE - ANEXO IV - Preencher'!G193</f>
        <v>ROBSON MATOS DE ALBUQUERQUE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000000838</v>
      </c>
      <c r="I184" s="6">
        <f>IF('[1]TCE - ANEXO IV - Preencher'!K193="","",'[1]TCE - ANEXO IV - Preencher'!K193)</f>
        <v>44441</v>
      </c>
      <c r="J184" s="5" t="str">
        <f>'[1]TCE - ANEXO IV - Preencher'!L193</f>
        <v>KVWT32598</v>
      </c>
      <c r="K184" s="5" t="str">
        <f>IF(F184="B",LEFT('[1]TCE - ANEXO IV - Preencher'!M193,2),IF(F184="S",LEFT('[1]TCE - ANEXO IV - Preencher'!M193,7),IF('[1]TCE - ANEXO IV - Preencher'!H193="","")))</f>
        <v>2610707</v>
      </c>
      <c r="L184" s="7">
        <f>'[1]TCE - ANEXO IV - Preencher'!N193</f>
        <v>2659</v>
      </c>
    </row>
    <row r="185" spans="1:12" s="8" customFormat="1" ht="19.5" customHeight="1" x14ac:dyDescent="0.2">
      <c r="A185" s="3">
        <f>IFERROR(VLOOKUP(B185,'[1]DADOS (OCULTAR)'!$P$3:$R$91,3,0),"")</f>
        <v>9039744000437</v>
      </c>
      <c r="B185" s="4" t="str">
        <f>'[1]TCE - ANEXO IV - Preencher'!C194</f>
        <v>UPA IGARASSU</v>
      </c>
      <c r="C185" s="4" t="str">
        <f>'[1]TCE - ANEXO IV - Preencher'!E194</f>
        <v>5.4 - Reparo e Manutenção de Bens Imóveis</v>
      </c>
      <c r="D185" s="3">
        <f>'[1]TCE - ANEXO IV - Preencher'!F194</f>
        <v>12520232000150</v>
      </c>
      <c r="E185" s="5" t="str">
        <f>'[1]TCE - ANEXO IV - Preencher'!G194</f>
        <v>RTMPS SERVICOS DE SISTEMAS DE SEGURANCA ELETRONICA E IN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00000485</v>
      </c>
      <c r="I185" s="6">
        <f>IF('[1]TCE - ANEXO IV - Preencher'!K194="","",'[1]TCE - ANEXO IV - Preencher'!K194)</f>
        <v>44417</v>
      </c>
      <c r="J185" s="5" t="str">
        <f>'[1]TCE - ANEXO IV - Preencher'!L194</f>
        <v>SGXT-8RWZ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190</v>
      </c>
    </row>
    <row r="186" spans="1:12" s="8" customFormat="1" ht="19.5" customHeight="1" x14ac:dyDescent="0.2">
      <c r="A186" s="3">
        <f>IFERROR(VLOOKUP(B186,'[1]DADOS (OCULTAR)'!$P$3:$R$91,3,0),"")</f>
        <v>9039744000437</v>
      </c>
      <c r="B186" s="4" t="str">
        <f>'[1]TCE - ANEXO IV - Preencher'!C195</f>
        <v>UPA IGARASSU</v>
      </c>
      <c r="C186" s="4" t="str">
        <f>'[1]TCE - ANEXO IV - Preencher'!E195</f>
        <v>5.4 - Reparo e Manutenção de Bens Imóveis</v>
      </c>
      <c r="D186" s="3">
        <f>'[1]TCE - ANEXO IV - Preencher'!F195</f>
        <v>22480028000106</v>
      </c>
      <c r="E186" s="5" t="str">
        <f>'[1]TCE - ANEXO IV - Preencher'!G195</f>
        <v>GERMINAR COMERCIO DE PLANTAS E SERVICOS LTDA ME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000000142</v>
      </c>
      <c r="I186" s="6">
        <f>IF('[1]TCE - ANEXO IV - Preencher'!K195="","",'[1]TCE - ANEXO IV - Preencher'!K195)</f>
        <v>44438</v>
      </c>
      <c r="J186" s="5" t="str">
        <f>'[1]TCE - ANEXO IV - Preencher'!L195</f>
        <v>AVAG12233</v>
      </c>
      <c r="K186" s="5" t="str">
        <f>IF(F186="B",LEFT('[1]TCE - ANEXO IV - Preencher'!M195,2),IF(F186="S",LEFT('[1]TCE - ANEXO IV - Preencher'!M195,7),IF('[1]TCE - ANEXO IV - Preencher'!H195="","")))</f>
        <v>2610707</v>
      </c>
      <c r="L186" s="7">
        <f>'[1]TCE - ANEXO IV - Preencher'!N195</f>
        <v>500</v>
      </c>
    </row>
    <row r="187" spans="1:12" s="8" customFormat="1" ht="19.5" customHeight="1" x14ac:dyDescent="0.2">
      <c r="A187" s="3">
        <f>IFERROR(VLOOKUP(B187,'[1]DADOS (OCULTAR)'!$P$3:$R$91,3,0),"")</f>
        <v>9039744000437</v>
      </c>
      <c r="B187" s="4" t="str">
        <f>'[1]TCE - ANEXO IV - Preencher'!C196</f>
        <v>UPA IGARASSU</v>
      </c>
      <c r="C187" s="4" t="str">
        <f>'[1]TCE - ANEXO IV - Preencher'!E196</f>
        <v>5.6 - Reparo e Manutanção de Veículos</v>
      </c>
      <c r="D187" s="3">
        <f>'[1]TCE - ANEXO IV - Preencher'!F196</f>
        <v>1060389000123</v>
      </c>
      <c r="E187" s="5" t="str">
        <f>'[1]TCE - ANEXO IV - Preencher'!G196</f>
        <v>EMILIO AUTO PECAS EIRELI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00000873</v>
      </c>
      <c r="I187" s="6">
        <f>IF('[1]TCE - ANEXO IV - Preencher'!K196="","",'[1]TCE - ANEXO IV - Preencher'!K196)</f>
        <v>44425</v>
      </c>
      <c r="J187" s="5" t="str">
        <f>'[1]TCE - ANEXO IV - Preencher'!L196</f>
        <v>9C53-LQ1DT</v>
      </c>
      <c r="K187" s="5" t="str">
        <f>IF(F187="B",LEFT('[1]TCE - ANEXO IV - Preencher'!M196,2),IF(F187="S",LEFT('[1]TCE - ANEXO IV - Preencher'!M196,7),IF('[1]TCE - ANEXO IV - Preencher'!H196="","")))</f>
        <v>2600054</v>
      </c>
      <c r="L187" s="7">
        <f>'[1]TCE - ANEXO IV - Preencher'!N196</f>
        <v>80</v>
      </c>
    </row>
    <row r="188" spans="1:12" s="8" customFormat="1" ht="19.5" customHeight="1" x14ac:dyDescent="0.2">
      <c r="A188" s="3">
        <f>IFERROR(VLOOKUP(B188,'[1]DADOS (OCULTAR)'!$P$3:$R$91,3,0),"")</f>
        <v>9039744000437</v>
      </c>
      <c r="B188" s="4" t="str">
        <f>'[1]TCE - ANEXO IV - Preencher'!C197</f>
        <v>UPA IGARASSU</v>
      </c>
      <c r="C188" s="4" t="str">
        <f>'[1]TCE - ANEXO IV - Preencher'!E197</f>
        <v>5.99 - Outros Serviços de Terceiros Pessoa Jurídica</v>
      </c>
      <c r="D188" s="3">
        <f>'[1]TCE - ANEXO IV - Preencher'!F197</f>
        <v>13409775000329</v>
      </c>
      <c r="E188" s="5" t="str">
        <f>'[1]TCE - ANEXO IV - Preencher'!G197</f>
        <v>LINUS LOG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000001307</v>
      </c>
      <c r="I188" s="6">
        <f>IF('[1]TCE - ANEXO IV - Preencher'!K197="","",'[1]TCE - ANEXO IV - Preencher'!K197)</f>
        <v>44459</v>
      </c>
      <c r="J188" s="5" t="str">
        <f>'[1]TCE - ANEXO IV - Preencher'!L197</f>
        <v>NBKP37626</v>
      </c>
      <c r="K188" s="5" t="str">
        <f>IF(F188="B",LEFT('[1]TCE - ANEXO IV - Preencher'!M197,2),IF(F188="S",LEFT('[1]TCE - ANEXO IV - Preencher'!M197,7),IF('[1]TCE - ANEXO IV - Preencher'!H197="","")))</f>
        <v>2607901</v>
      </c>
      <c r="L188" s="7">
        <f>'[1]TCE - ANEXO IV - Preencher'!N197</f>
        <v>10933.8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2021-10-04T11:21:55Z</dcterms:created>
  <dcterms:modified xsi:type="dcterms:W3CDTF">2021-10-04T11:22:10Z</dcterms:modified>
</cp:coreProperties>
</file>