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0.6\G_Planilha Financeira\PLANILHA SES 2021\07. PCF JULHO 21 UPA EV\14. Resol. TCE PE  no. 58_19\14.4 ZIP (Publicação) Excel\"/>
    </mc:Choice>
  </mc:AlternateContent>
  <bookViews>
    <workbookView xWindow="0" yWindow="0" windowWidth="25170" windowHeight="115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<sst xmlns="http://schemas.openxmlformats.org/spreadsheetml/2006/main" count="81" uniqueCount="44">
  <si>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</si>
  <si>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</si>
  <si>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</si>
  <si>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</si>
  <si>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</si>
  <si>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</si>
  <si>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</si>
  <si>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</si>
  <si>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</si>
  <si>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ENGENHO VELHO</t>
  </si>
  <si>
    <t>08.845.988/0001-00</t>
  </si>
  <si>
    <t xml:space="preserve">ACESSPLUS MANUTENÇÃO LTDA - ME </t>
  </si>
  <si>
    <t>https://fpmf-sistemas.org.br/sistemas/aplic/transp/menu_ext_fpmf/</t>
  </si>
  <si>
    <t xml:space="preserve">AIR LIQUIDE BRASIL LTDA </t>
  </si>
  <si>
    <t>11.863.530/0001-80</t>
  </si>
  <si>
    <t>BRASCON GESTÃO AMBIENTAL LTDA</t>
  </si>
  <si>
    <t>3°</t>
  </si>
  <si>
    <t>14.543.772/0001-84</t>
  </si>
  <si>
    <t>BRAVO LOCAÇÃO DE MÁQUINAS E EQUIPAMENTOS LTDA</t>
  </si>
  <si>
    <t>2°</t>
  </si>
  <si>
    <t>COMPLETA  SERVIÇOS DE AR CONDICIONADO E LOCAÇÃO LTDA (SERTAC)</t>
  </si>
  <si>
    <t>INTERCLEAN ADMINISTRAÇÃO LTDA - ME</t>
  </si>
  <si>
    <t>06.272.575/0048-03</t>
  </si>
  <si>
    <t>LAVEBRAS GESTAO DE TEXTEIS SA</t>
  </si>
  <si>
    <t>13.409.775/0001-67</t>
  </si>
  <si>
    <t>LINUS LOG LTDA</t>
  </si>
  <si>
    <t>27.814.653/0001-60</t>
  </si>
  <si>
    <t>LUMI CONSULTORIA E SERVIÇOS LTDA</t>
  </si>
  <si>
    <t>M.T.G. MONTAGEM TECNICA DE GÁS LTDA</t>
  </si>
  <si>
    <t>01.141.468/0001-69</t>
  </si>
  <si>
    <t>MEDCALL COMERCIO E SERVICOS DE EQUIPAMENTOS MEDICOS LTDA</t>
  </si>
  <si>
    <t>MOTO 29 SERVICE LTDA - ME</t>
  </si>
  <si>
    <t>92.306.257/0006-07</t>
  </si>
  <si>
    <t>MV INFORMÁTICA NORDESTE LTDA</t>
  </si>
  <si>
    <t>10.859.287/0001-63</t>
  </si>
  <si>
    <t>NEWMED COMÉRCIO E SERVIÇOS DE EQUIPAMENTOS HOSPITALARES LTDA</t>
  </si>
  <si>
    <t>NORÕES, AZEVEDO &amp; ADVOGADOS ASSOCIADOS</t>
  </si>
  <si>
    <t>RGRAPH COMÉRCIO E SERVIÇOS LTDA</t>
  </si>
  <si>
    <t>SERV IMAGEM NORDESTE ASSISTÊNCIA TÉCNICA LTDA</t>
  </si>
  <si>
    <t>16.783.034/0001-30</t>
  </si>
  <si>
    <t>SÍNTESE - LICENCIAMENTO DE PROGRAMA PARA COMPRAS ON LINE LTDA</t>
  </si>
  <si>
    <t>24.380.578/0004-21</t>
  </si>
  <si>
    <t>WHITE MARTINS GASES INDUSTRIAIS DO NORDESTE LTDA</t>
  </si>
  <si>
    <t>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</si>
</sst>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SES%202021/07.%20PCF%20JULHO%2021%20UPA%20EV/13.%20PCF/RH/13.2%20UPA%20ENGENHO%20VELHO%20-%20PCF%20EXCEL%20-%202021_07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topLeftCell="B1" zoomScale="90" zoomScaleNormal="90" workbookViewId="0">
      <selection activeCell="H22" sqref="H22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68.140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9039744001085</v>
      </c>
      <c r="B2" s="4" t="s">
        <v>9</v>
      </c>
      <c r="C2" s="5" t="s">
        <v>10</v>
      </c>
      <c r="D2" s="6" t="s">
        <v>11</v>
      </c>
      <c r="E2" s="7">
        <v>8</v>
      </c>
      <c r="F2" s="8">
        <v>42125</v>
      </c>
      <c r="G2" s="8"/>
      <c r="H2" s="9">
        <v>2112.7200000000003</v>
      </c>
      <c r="I2" s="10" t="s">
        <v>12</v>
      </c>
    </row>
    <row r="3" spans="1:9" ht="21" customHeight="1" x14ac:dyDescent="0.2">
      <c r="A3" s="3">
        <f>IFERROR(VLOOKUP(B3,'[1]DADOS (OCULTAR)'!$P$3:$R$56,3,0),"")</f>
        <v>9039744001085</v>
      </c>
      <c r="B3" s="4" t="s">
        <v>9</v>
      </c>
      <c r="C3" s="5">
        <v>331788000119</v>
      </c>
      <c r="D3" s="6" t="s">
        <v>13</v>
      </c>
      <c r="E3" s="7">
        <v>5</v>
      </c>
      <c r="F3" s="8">
        <v>42170</v>
      </c>
      <c r="G3" s="8"/>
      <c r="H3" s="9">
        <v>15638.16</v>
      </c>
      <c r="I3" s="10" t="s">
        <v>12</v>
      </c>
    </row>
    <row r="4" spans="1:9" ht="21" customHeight="1" x14ac:dyDescent="0.2">
      <c r="A4" s="3">
        <f>IFERROR(VLOOKUP(B4,'[1]DADOS (OCULTAR)'!$P$3:$R$56,3,0),"")</f>
        <v>9039744001085</v>
      </c>
      <c r="B4" s="4" t="s">
        <v>9</v>
      </c>
      <c r="C4" s="5" t="s">
        <v>14</v>
      </c>
      <c r="D4" s="6" t="s">
        <v>15</v>
      </c>
      <c r="E4" s="7" t="s">
        <v>16</v>
      </c>
      <c r="F4" s="8">
        <v>44166</v>
      </c>
      <c r="G4" s="8"/>
      <c r="H4" s="9">
        <v>14520</v>
      </c>
      <c r="I4" s="10" t="s">
        <v>12</v>
      </c>
    </row>
    <row r="5" spans="1:9" ht="21" customHeight="1" x14ac:dyDescent="0.2">
      <c r="A5" s="3">
        <f>IFERROR(VLOOKUP(B5,'[1]DADOS (OCULTAR)'!$P$3:$R$56,3,0),"")</f>
        <v>9039744001085</v>
      </c>
      <c r="B5" s="4" t="s">
        <v>9</v>
      </c>
      <c r="C5" s="5" t="s">
        <v>17</v>
      </c>
      <c r="D5" s="6" t="s">
        <v>18</v>
      </c>
      <c r="E5" s="7" t="s">
        <v>19</v>
      </c>
      <c r="F5" s="8">
        <v>44327</v>
      </c>
      <c r="G5" s="8"/>
      <c r="H5" s="9">
        <v>2400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9039744001085</v>
      </c>
      <c r="B6" s="4" t="s">
        <v>9</v>
      </c>
      <c r="C6" s="5">
        <v>9014387000100</v>
      </c>
      <c r="D6" s="6" t="s">
        <v>20</v>
      </c>
      <c r="E6" s="7" t="s">
        <v>19</v>
      </c>
      <c r="F6" s="8">
        <v>44102</v>
      </c>
      <c r="G6" s="8"/>
      <c r="H6" s="9">
        <v>23880.78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9039744001085</v>
      </c>
      <c r="B7" s="4" t="s">
        <v>9</v>
      </c>
      <c r="C7" s="5">
        <v>10229013000190</v>
      </c>
      <c r="D7" s="6" t="s">
        <v>21</v>
      </c>
      <c r="E7" s="7">
        <v>8</v>
      </c>
      <c r="F7" s="8">
        <v>43313</v>
      </c>
      <c r="G7" s="8"/>
      <c r="H7" s="9">
        <v>257712.41999999998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9039744001085</v>
      </c>
      <c r="B8" s="4" t="s">
        <v>9</v>
      </c>
      <c r="C8" s="5" t="s">
        <v>22</v>
      </c>
      <c r="D8" s="6" t="s">
        <v>23</v>
      </c>
      <c r="E8" s="7">
        <v>4</v>
      </c>
      <c r="F8" s="8">
        <v>43010</v>
      </c>
      <c r="G8" s="8"/>
      <c r="H8" s="9">
        <v>35806.080000000002</v>
      </c>
      <c r="I8" s="10" t="s">
        <v>12</v>
      </c>
    </row>
    <row r="9" spans="1:9" ht="21" customHeight="1" x14ac:dyDescent="0.2">
      <c r="A9" s="3">
        <f>IFERROR(VLOOKUP(B9,'[1]DADOS (OCULTAR)'!$P$3:$R$56,3,0),"")</f>
        <v>9039744001085</v>
      </c>
      <c r="B9" s="4" t="s">
        <v>9</v>
      </c>
      <c r="C9" s="5" t="s">
        <v>24</v>
      </c>
      <c r="D9" s="6" t="s">
        <v>25</v>
      </c>
      <c r="E9" s="7">
        <v>2</v>
      </c>
      <c r="F9" s="8">
        <v>43710</v>
      </c>
      <c r="G9" s="8"/>
      <c r="H9" s="9">
        <v>7065.66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9039744001085</v>
      </c>
      <c r="B10" s="4" t="s">
        <v>9</v>
      </c>
      <c r="C10" s="5" t="s">
        <v>26</v>
      </c>
      <c r="D10" s="6" t="s">
        <v>27</v>
      </c>
      <c r="E10" s="7">
        <v>1</v>
      </c>
      <c r="F10" s="8">
        <v>43743</v>
      </c>
      <c r="G10" s="8"/>
      <c r="H10" s="9">
        <v>2618.2200000000003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9039744001085</v>
      </c>
      <c r="B11" s="4" t="s">
        <v>9</v>
      </c>
      <c r="C11" s="5">
        <v>17398584000106</v>
      </c>
      <c r="D11" s="6" t="s">
        <v>28</v>
      </c>
      <c r="E11" s="7">
        <v>1</v>
      </c>
      <c r="F11" s="8">
        <v>43739</v>
      </c>
      <c r="G11" s="8"/>
      <c r="H11" s="9">
        <v>3600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9039744001085</v>
      </c>
      <c r="B12" s="4" t="s">
        <v>9</v>
      </c>
      <c r="C12" s="5" t="s">
        <v>29</v>
      </c>
      <c r="D12" s="6" t="s">
        <v>30</v>
      </c>
      <c r="E12" s="7">
        <v>2</v>
      </c>
      <c r="F12" s="8">
        <v>43647</v>
      </c>
      <c r="G12" s="8"/>
      <c r="H12" s="9">
        <v>2139.8999999999996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9039744001085</v>
      </c>
      <c r="B13" s="4" t="s">
        <v>9</v>
      </c>
      <c r="C13" s="5">
        <v>5467959000155</v>
      </c>
      <c r="D13" s="6" t="s">
        <v>31</v>
      </c>
      <c r="E13" s="7">
        <v>1</v>
      </c>
      <c r="F13" s="8">
        <v>43709</v>
      </c>
      <c r="G13" s="8"/>
      <c r="H13" s="9">
        <v>20454.48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9039744001085</v>
      </c>
      <c r="B14" s="4" t="s">
        <v>9</v>
      </c>
      <c r="C14" s="5" t="s">
        <v>32</v>
      </c>
      <c r="D14" s="6" t="s">
        <v>33</v>
      </c>
      <c r="E14" s="7">
        <v>1</v>
      </c>
      <c r="F14" s="8">
        <v>43818</v>
      </c>
      <c r="G14" s="8"/>
      <c r="H14" s="9">
        <v>60213.299999999996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9039744001085</v>
      </c>
      <c r="B15" s="4" t="s">
        <v>9</v>
      </c>
      <c r="C15" s="5" t="s">
        <v>34</v>
      </c>
      <c r="D15" s="6" t="s">
        <v>35</v>
      </c>
      <c r="E15" s="7">
        <v>2</v>
      </c>
      <c r="F15" s="8">
        <v>43252</v>
      </c>
      <c r="G15" s="8"/>
      <c r="H15" s="9">
        <v>2640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9039744001085</v>
      </c>
      <c r="B16" s="4" t="s">
        <v>9</v>
      </c>
      <c r="C16" s="5">
        <v>2512303000119</v>
      </c>
      <c r="D16" s="6" t="s">
        <v>36</v>
      </c>
      <c r="E16" s="7">
        <v>7</v>
      </c>
      <c r="F16" s="8">
        <v>43191</v>
      </c>
      <c r="G16" s="8"/>
      <c r="H16" s="9">
        <v>21276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9039744001085</v>
      </c>
      <c r="B17" s="4" t="s">
        <v>9</v>
      </c>
      <c r="C17" s="5">
        <v>10279299000119</v>
      </c>
      <c r="D17" s="6" t="s">
        <v>37</v>
      </c>
      <c r="E17" s="7">
        <v>2</v>
      </c>
      <c r="F17" s="8">
        <v>43448</v>
      </c>
      <c r="G17" s="8"/>
      <c r="H17" s="9">
        <v>18446.64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9039744001085</v>
      </c>
      <c r="B18" s="4" t="s">
        <v>9</v>
      </c>
      <c r="C18" s="5">
        <v>7146768000117</v>
      </c>
      <c r="D18" s="6" t="s">
        <v>38</v>
      </c>
      <c r="E18" s="7">
        <v>4</v>
      </c>
      <c r="F18" s="8">
        <v>43556</v>
      </c>
      <c r="G18" s="8"/>
      <c r="H18" s="9">
        <v>12354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9039744001085</v>
      </c>
      <c r="B19" s="4" t="s">
        <v>9</v>
      </c>
      <c r="C19" s="5" t="s">
        <v>39</v>
      </c>
      <c r="D19" s="6" t="s">
        <v>40</v>
      </c>
      <c r="E19" s="7">
        <v>3</v>
      </c>
      <c r="F19" s="8">
        <v>43466</v>
      </c>
      <c r="G19" s="8"/>
      <c r="H19" s="9">
        <v>9250.08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9039744001085</v>
      </c>
      <c r="B20" s="4" t="s">
        <v>9</v>
      </c>
      <c r="C20" s="5" t="s">
        <v>41</v>
      </c>
      <c r="D20" s="6" t="s">
        <v>42</v>
      </c>
      <c r="E20" s="7" t="s">
        <v>43</v>
      </c>
      <c r="F20" s="8">
        <v>44166</v>
      </c>
      <c r="G20" s="8"/>
      <c r="H20" s="9">
        <v>27840.659999999996</v>
      </c>
      <c r="I20" s="10" t="s">
        <v>12</v>
      </c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</dc:creator>
  <cp:lastModifiedBy>A S</cp:lastModifiedBy>
  <dcterms:created xsi:type="dcterms:W3CDTF">2021-08-31T13:23:44Z</dcterms:created>
  <dcterms:modified xsi:type="dcterms:W3CDTF">2021-08-31T13:24:18Z</dcterms:modified>
</cp:coreProperties>
</file>