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12 DEZEMBRO\14 - RESOL. TCE PE nº58_19\_INTERNO\"/>
    </mc:Choice>
  </mc:AlternateContent>
  <bookViews>
    <workbookView xWindow="0" yWindow="0" windowWidth="20490" windowHeight="874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B4947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B4927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AB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AB4914" i="1" s="1"/>
  <c r="U4914" i="1"/>
  <c r="T4914" i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B4908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AB4906" i="1" s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AB4896" i="1" s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AB4814" i="1" s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B4729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V4699" i="1" s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B4677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B4661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AB4597" i="1" s="1"/>
  <c r="W4597" i="1"/>
  <c r="U4597" i="1"/>
  <c r="T4597" i="1"/>
  <c r="V4597" i="1" s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AB4589" i="1" s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AB4581" i="1" s="1"/>
  <c r="W4581" i="1"/>
  <c r="U4581" i="1"/>
  <c r="T4581" i="1"/>
  <c r="V4581" i="1" s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AB4573" i="1" s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AB4565" i="1" s="1"/>
  <c r="W4565" i="1"/>
  <c r="U4565" i="1"/>
  <c r="T4565" i="1"/>
  <c r="V4565" i="1" s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AB4549" i="1" s="1"/>
  <c r="W4549" i="1"/>
  <c r="U4549" i="1"/>
  <c r="T4549" i="1"/>
  <c r="V4549" i="1" s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AB4533" i="1" s="1"/>
  <c r="W4533" i="1"/>
  <c r="U4533" i="1"/>
  <c r="T4533" i="1"/>
  <c r="V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AB4495" i="1" s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M4493" i="1" s="1"/>
  <c r="K4493" i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K4485" i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B4469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M4461" i="1" s="1"/>
  <c r="K4461" i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AB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B4220" i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AB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AB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B4156" i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B4140" i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B4132" i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B4124" i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B4115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B4107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B4099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B4091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AB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S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S3900" i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M3487" i="1" s="1"/>
  <c r="K3487" i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B3479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M3471" i="1" s="1"/>
  <c r="K3471" i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AB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K3455" i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AB3355" i="1" s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AB3327" i="1" s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S3322" i="1"/>
  <c r="R3322" i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S3314" i="1"/>
  <c r="R3314" i="1"/>
  <c r="Q3314" i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S3290" i="1"/>
  <c r="R3290" i="1"/>
  <c r="Q3290" i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AB3207" i="1" s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S3194" i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AB2922" i="1" s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B2917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B2901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B2893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B2885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B2877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B2869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B2861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B2853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B2845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B2837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M2705" i="1" s="1"/>
  <c r="J2705" i="1"/>
  <c r="AB2705" i="1" s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J2673" i="1"/>
  <c r="AB2673" i="1" s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M2657" i="1" s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AB2430" i="1" s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AB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AB2414" i="1" s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AB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AB2398" i="1" s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AB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AB2382" i="1" s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AB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AB2366" i="1" s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AB2350" i="1" s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AB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AB2306" i="1" s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V1946" i="1" s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M1927" i="1" s="1"/>
  <c r="J1927" i="1"/>
  <c r="AB1927" i="1" s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AB1889" i="1" s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S1782" i="1"/>
  <c r="R1782" i="1"/>
  <c r="Q1782" i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AB1781" i="1" s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AB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AB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AB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AB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AB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AB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AB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AB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AB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AB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AB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AB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AB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AB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B1017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AB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AB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B420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B412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B396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B380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B364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B348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AB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77" i="1" l="1"/>
  <c r="AB116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433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426" i="1"/>
  <c r="AB434" i="1"/>
  <c r="AB494" i="1"/>
  <c r="AB496" i="1"/>
  <c r="AB503" i="1"/>
  <c r="AB510" i="1"/>
  <c r="AB512" i="1"/>
  <c r="AB519" i="1"/>
  <c r="AB526" i="1"/>
  <c r="AB528" i="1"/>
  <c r="AB535" i="1"/>
  <c r="AB542" i="1"/>
  <c r="AB544" i="1"/>
  <c r="AB551" i="1"/>
  <c r="AB558" i="1"/>
  <c r="AB560" i="1"/>
  <c r="AB567" i="1"/>
  <c r="AB1019" i="1"/>
  <c r="Z1022" i="1"/>
  <c r="M1033" i="1"/>
  <c r="AB1033" i="1" s="1"/>
  <c r="V1034" i="1"/>
  <c r="S1035" i="1"/>
  <c r="AB1035" i="1" s="1"/>
  <c r="P1036" i="1"/>
  <c r="Z1038" i="1"/>
  <c r="M1049" i="1"/>
  <c r="AB1049" i="1" s="1"/>
  <c r="V1050" i="1"/>
  <c r="S1051" i="1"/>
  <c r="AB1051" i="1" s="1"/>
  <c r="P1052" i="1"/>
  <c r="Z1054" i="1"/>
  <c r="AB1067" i="1"/>
  <c r="AB1074" i="1"/>
  <c r="AB1076" i="1"/>
  <c r="AB1081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S329" i="1"/>
  <c r="AB329" i="1" s="1"/>
  <c r="P334" i="1"/>
  <c r="V336" i="1"/>
  <c r="AB336" i="1" s="1"/>
  <c r="V337" i="1"/>
  <c r="AB337" i="1" s="1"/>
  <c r="S342" i="1"/>
  <c r="AB342" i="1" s="1"/>
  <c r="AB343" i="1"/>
  <c r="P347" i="1"/>
  <c r="AB347" i="1" s="1"/>
  <c r="Z349" i="1"/>
  <c r="AB349" i="1" s="1"/>
  <c r="M352" i="1"/>
  <c r="AB352" i="1" s="1"/>
  <c r="V353" i="1"/>
  <c r="AB353" i="1" s="1"/>
  <c r="S358" i="1"/>
  <c r="AB358" i="1" s="1"/>
  <c r="AB359" i="1"/>
  <c r="P363" i="1"/>
  <c r="AB363" i="1" s="1"/>
  <c r="Z365" i="1"/>
  <c r="AB365" i="1" s="1"/>
  <c r="M368" i="1"/>
  <c r="AB368" i="1" s="1"/>
  <c r="V369" i="1"/>
  <c r="AB369" i="1" s="1"/>
  <c r="AB374" i="1"/>
  <c r="S374" i="1"/>
  <c r="AB375" i="1"/>
  <c r="P379" i="1"/>
  <c r="AB379" i="1" s="1"/>
  <c r="Z381" i="1"/>
  <c r="AB381" i="1" s="1"/>
  <c r="M384" i="1"/>
  <c r="AB384" i="1" s="1"/>
  <c r="V385" i="1"/>
  <c r="AB385" i="1" s="1"/>
  <c r="AB390" i="1"/>
  <c r="S390" i="1"/>
  <c r="AB391" i="1"/>
  <c r="P395" i="1"/>
  <c r="AB395" i="1" s="1"/>
  <c r="Z397" i="1"/>
  <c r="AB397" i="1" s="1"/>
  <c r="M400" i="1"/>
  <c r="AB400" i="1" s="1"/>
  <c r="V401" i="1"/>
  <c r="AB401" i="1" s="1"/>
  <c r="S406" i="1"/>
  <c r="AB406" i="1" s="1"/>
  <c r="AB407" i="1"/>
  <c r="P411" i="1"/>
  <c r="AB411" i="1" s="1"/>
  <c r="V413" i="1"/>
  <c r="AB413" i="1" s="1"/>
  <c r="P419" i="1"/>
  <c r="AB419" i="1" s="1"/>
  <c r="V421" i="1"/>
  <c r="AB421" i="1" s="1"/>
  <c r="P427" i="1"/>
  <c r="AB427" i="1" s="1"/>
  <c r="V429" i="1"/>
  <c r="AB429" i="1" s="1"/>
  <c r="P435" i="1"/>
  <c r="AB435" i="1" s="1"/>
  <c r="V437" i="1"/>
  <c r="AB437" i="1" s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8" i="1"/>
  <c r="AB500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M1005" i="1"/>
  <c r="AB1005" i="1" s="1"/>
  <c r="V1006" i="1"/>
  <c r="AB1007" i="1"/>
  <c r="S1007" i="1"/>
  <c r="P1008" i="1"/>
  <c r="AB1008" i="1" s="1"/>
  <c r="Z1010" i="1"/>
  <c r="AB1012" i="1"/>
  <c r="M1021" i="1"/>
  <c r="AB1021" i="1" s="1"/>
  <c r="V1022" i="1"/>
  <c r="AB1023" i="1"/>
  <c r="S1023" i="1"/>
  <c r="P1024" i="1"/>
  <c r="AB1024" i="1" s="1"/>
  <c r="Z1026" i="1"/>
  <c r="AB1028" i="1"/>
  <c r="M1037" i="1"/>
  <c r="AB1037" i="1" s="1"/>
  <c r="V1038" i="1"/>
  <c r="AB1039" i="1"/>
  <c r="S1039" i="1"/>
  <c r="P1040" i="1"/>
  <c r="AB1040" i="1" s="1"/>
  <c r="Z1042" i="1"/>
  <c r="AB1044" i="1"/>
  <c r="M1053" i="1"/>
  <c r="AB1053" i="1" s="1"/>
  <c r="V1054" i="1"/>
  <c r="AB1055" i="1"/>
  <c r="S1055" i="1"/>
  <c r="P1056" i="1"/>
  <c r="AB1056" i="1" s="1"/>
  <c r="Z1058" i="1"/>
  <c r="AB1060" i="1"/>
  <c r="AB1072" i="1"/>
  <c r="AB1077" i="1"/>
  <c r="AB1079" i="1"/>
  <c r="AB1086" i="1"/>
  <c r="AB1090" i="1"/>
  <c r="AB1094" i="1"/>
  <c r="AB1098" i="1"/>
  <c r="AB1102" i="1"/>
  <c r="AB1106" i="1"/>
  <c r="AB1110" i="1"/>
  <c r="AB1114" i="1"/>
  <c r="AB1118" i="1"/>
  <c r="AB1122" i="1"/>
  <c r="AB1190" i="1"/>
  <c r="AB1194" i="1"/>
  <c r="AB330" i="1"/>
  <c r="AB338" i="1"/>
  <c r="AB354" i="1"/>
  <c r="AB370" i="1"/>
  <c r="AB386" i="1"/>
  <c r="AB402" i="1"/>
  <c r="AB414" i="1"/>
  <c r="AB423" i="1"/>
  <c r="AB431" i="1"/>
  <c r="AB1006" i="1"/>
  <c r="AB1022" i="1"/>
  <c r="AB1038" i="1"/>
  <c r="AB1054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5" i="1"/>
  <c r="V328" i="1"/>
  <c r="AB328" i="1" s="1"/>
  <c r="Z332" i="1"/>
  <c r="AB332" i="1" s="1"/>
  <c r="AB334" i="1"/>
  <c r="M335" i="1"/>
  <c r="AB335" i="1" s="1"/>
  <c r="P339" i="1"/>
  <c r="AB339" i="1" s="1"/>
  <c r="Z341" i="1"/>
  <c r="AB341" i="1" s="1"/>
  <c r="M344" i="1"/>
  <c r="AB344" i="1" s="1"/>
  <c r="V345" i="1"/>
  <c r="AB345" i="1" s="1"/>
  <c r="S350" i="1"/>
  <c r="AB350" i="1" s="1"/>
  <c r="AB351" i="1"/>
  <c r="P355" i="1"/>
  <c r="AB355" i="1" s="1"/>
  <c r="Z357" i="1"/>
  <c r="AB357" i="1" s="1"/>
  <c r="M360" i="1"/>
  <c r="AB360" i="1" s="1"/>
  <c r="V361" i="1"/>
  <c r="AB361" i="1" s="1"/>
  <c r="AB366" i="1"/>
  <c r="S366" i="1"/>
  <c r="AB367" i="1"/>
  <c r="P371" i="1"/>
  <c r="AB371" i="1" s="1"/>
  <c r="Z373" i="1"/>
  <c r="AB373" i="1" s="1"/>
  <c r="M376" i="1"/>
  <c r="AB376" i="1" s="1"/>
  <c r="V377" i="1"/>
  <c r="AB377" i="1" s="1"/>
  <c r="S382" i="1"/>
  <c r="AB382" i="1" s="1"/>
  <c r="AB383" i="1"/>
  <c r="P387" i="1"/>
  <c r="AB387" i="1" s="1"/>
  <c r="Z389" i="1"/>
  <c r="AB389" i="1" s="1"/>
  <c r="M392" i="1"/>
  <c r="AB392" i="1" s="1"/>
  <c r="V393" i="1"/>
  <c r="AB393" i="1" s="1"/>
  <c r="S398" i="1"/>
  <c r="AB398" i="1" s="1"/>
  <c r="AB399" i="1"/>
  <c r="P403" i="1"/>
  <c r="AB403" i="1" s="1"/>
  <c r="Z405" i="1"/>
  <c r="AB405" i="1" s="1"/>
  <c r="M408" i="1"/>
  <c r="AB408" i="1" s="1"/>
  <c r="V409" i="1"/>
  <c r="AB409" i="1" s="1"/>
  <c r="P415" i="1"/>
  <c r="AB415" i="1" s="1"/>
  <c r="V417" i="1"/>
  <c r="AB417" i="1" s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3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10" i="1"/>
  <c r="M1013" i="1"/>
  <c r="AB1013" i="1" s="1"/>
  <c r="V1014" i="1"/>
  <c r="AB1014" i="1" s="1"/>
  <c r="S1015" i="1"/>
  <c r="AB1015" i="1" s="1"/>
  <c r="P1016" i="1"/>
  <c r="AB1016" i="1" s="1"/>
  <c r="Z1018" i="1"/>
  <c r="AB1018" i="1" s="1"/>
  <c r="AB1020" i="1"/>
  <c r="AB1026" i="1"/>
  <c r="M1029" i="1"/>
  <c r="AB1029" i="1" s="1"/>
  <c r="V1030" i="1"/>
  <c r="AB1030" i="1" s="1"/>
  <c r="S1031" i="1"/>
  <c r="AB1031" i="1" s="1"/>
  <c r="P1032" i="1"/>
  <c r="AB1032" i="1" s="1"/>
  <c r="Z1034" i="1"/>
  <c r="AB1034" i="1" s="1"/>
  <c r="AB1036" i="1"/>
  <c r="AB1042" i="1"/>
  <c r="M1045" i="1"/>
  <c r="AB1045" i="1" s="1"/>
  <c r="V1046" i="1"/>
  <c r="AB1046" i="1" s="1"/>
  <c r="S1047" i="1"/>
  <c r="AB1047" i="1" s="1"/>
  <c r="P1048" i="1"/>
  <c r="AB1048" i="1" s="1"/>
  <c r="Z1050" i="1"/>
  <c r="AB1050" i="1" s="1"/>
  <c r="AB1052" i="1"/>
  <c r="AB1058" i="1"/>
  <c r="M1061" i="1"/>
  <c r="AB1061" i="1" s="1"/>
  <c r="V1062" i="1"/>
  <c r="AB1062" i="1" s="1"/>
  <c r="S1063" i="1"/>
  <c r="AB1063" i="1" s="1"/>
  <c r="AB1069" i="1"/>
  <c r="AB1071" i="1"/>
  <c r="AB1078" i="1"/>
  <c r="AB1080" i="1"/>
  <c r="AB1085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201" i="1"/>
  <c r="AB1213" i="1"/>
  <c r="AB1221" i="1"/>
  <c r="AB1229" i="1"/>
  <c r="AB1237" i="1"/>
  <c r="AB1245" i="1"/>
  <c r="AB1253" i="1"/>
  <c r="AB1261" i="1"/>
  <c r="AB1269" i="1"/>
  <c r="AB1277" i="1"/>
  <c r="AB1285" i="1"/>
  <c r="AB1293" i="1"/>
  <c r="AB1301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79" i="1"/>
  <c r="AB1935" i="1"/>
  <c r="S1197" i="1"/>
  <c r="AB1197" i="1" s="1"/>
  <c r="P1202" i="1"/>
  <c r="AB1202" i="1" s="1"/>
  <c r="Z1204" i="1"/>
  <c r="M1207" i="1"/>
  <c r="AB1207" i="1" s="1"/>
  <c r="V1208" i="1"/>
  <c r="AB1208" i="1" s="1"/>
  <c r="P1214" i="1"/>
  <c r="AB1214" i="1" s="1"/>
  <c r="V1216" i="1"/>
  <c r="AB1216" i="1" s="1"/>
  <c r="P1222" i="1"/>
  <c r="AB1222" i="1" s="1"/>
  <c r="V1224" i="1"/>
  <c r="AB1224" i="1" s="1"/>
  <c r="P1230" i="1"/>
  <c r="AB1230" i="1" s="1"/>
  <c r="V1232" i="1"/>
  <c r="AB1232" i="1" s="1"/>
  <c r="P1238" i="1"/>
  <c r="AB1238" i="1" s="1"/>
  <c r="V1240" i="1"/>
  <c r="AB1240" i="1" s="1"/>
  <c r="P1246" i="1"/>
  <c r="AB1246" i="1" s="1"/>
  <c r="V1248" i="1"/>
  <c r="AB1248" i="1" s="1"/>
  <c r="P1254" i="1"/>
  <c r="AB1254" i="1" s="1"/>
  <c r="V1256" i="1"/>
  <c r="AB1256" i="1" s="1"/>
  <c r="P1262" i="1"/>
  <c r="AB1262" i="1" s="1"/>
  <c r="V1264" i="1"/>
  <c r="AB1264" i="1" s="1"/>
  <c r="P1270" i="1"/>
  <c r="AB1270" i="1" s="1"/>
  <c r="V1272" i="1"/>
  <c r="AB1272" i="1" s="1"/>
  <c r="P1278" i="1"/>
  <c r="AB1278" i="1" s="1"/>
  <c r="V1280" i="1"/>
  <c r="AB1280" i="1" s="1"/>
  <c r="P1286" i="1"/>
  <c r="AB1286" i="1" s="1"/>
  <c r="V1288" i="1"/>
  <c r="AB1288" i="1" s="1"/>
  <c r="P1294" i="1"/>
  <c r="AB1294" i="1" s="1"/>
  <c r="V1296" i="1"/>
  <c r="AB1296" i="1" s="1"/>
  <c r="P1302" i="1"/>
  <c r="AB1302" i="1" s="1"/>
  <c r="V1304" i="1"/>
  <c r="AB1304" i="1" s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2" i="1"/>
  <c r="AB1569" i="1"/>
  <c r="AB1571" i="1"/>
  <c r="AB1576" i="1"/>
  <c r="AB1578" i="1"/>
  <c r="AB1585" i="1"/>
  <c r="AB1587" i="1"/>
  <c r="AB1592" i="1"/>
  <c r="AB1594" i="1"/>
  <c r="AB1601" i="1"/>
  <c r="AB1603" i="1"/>
  <c r="AB1608" i="1"/>
  <c r="AB1610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801" i="1"/>
  <c r="AB1817" i="1"/>
  <c r="AB1833" i="1"/>
  <c r="AB1849" i="1"/>
  <c r="AB1865" i="1"/>
  <c r="AB1881" i="1"/>
  <c r="AB1897" i="1"/>
  <c r="AB1913" i="1"/>
  <c r="AB1929" i="1"/>
  <c r="AB1945" i="1"/>
  <c r="AB1961" i="1"/>
  <c r="S1196" i="1"/>
  <c r="AB1196" i="1" s="1"/>
  <c r="P1198" i="1"/>
  <c r="AB1198" i="1" s="1"/>
  <c r="Z1200" i="1"/>
  <c r="AB1200" i="1" s="1"/>
  <c r="M1203" i="1"/>
  <c r="AB1203" i="1" s="1"/>
  <c r="V1204" i="1"/>
  <c r="AB1204" i="1" s="1"/>
  <c r="AB1209" i="1"/>
  <c r="S1209" i="1"/>
  <c r="AB1210" i="1"/>
  <c r="Z1212" i="1"/>
  <c r="AB1212" i="1" s="1"/>
  <c r="M1215" i="1"/>
  <c r="AB1215" i="1" s="1"/>
  <c r="S1217" i="1"/>
  <c r="AB1217" i="1" s="1"/>
  <c r="AB1218" i="1"/>
  <c r="Z1220" i="1"/>
  <c r="AB1220" i="1" s="1"/>
  <c r="M1223" i="1"/>
  <c r="AB1223" i="1" s="1"/>
  <c r="AB1225" i="1"/>
  <c r="S1225" i="1"/>
  <c r="AB1226" i="1"/>
  <c r="Z1228" i="1"/>
  <c r="AB1228" i="1" s="1"/>
  <c r="M1231" i="1"/>
  <c r="AB1231" i="1" s="1"/>
  <c r="S1233" i="1"/>
  <c r="AB1233" i="1" s="1"/>
  <c r="AB1234" i="1"/>
  <c r="Z1236" i="1"/>
  <c r="AB1236" i="1" s="1"/>
  <c r="M1239" i="1"/>
  <c r="AB1239" i="1" s="1"/>
  <c r="S1241" i="1"/>
  <c r="AB1241" i="1" s="1"/>
  <c r="AB1242" i="1"/>
  <c r="Z1244" i="1"/>
  <c r="AB1244" i="1" s="1"/>
  <c r="M1247" i="1"/>
  <c r="AB1247" i="1" s="1"/>
  <c r="S1249" i="1"/>
  <c r="AB1249" i="1" s="1"/>
  <c r="AB1250" i="1"/>
  <c r="Z1252" i="1"/>
  <c r="AB1252" i="1" s="1"/>
  <c r="M1255" i="1"/>
  <c r="AB1255" i="1" s="1"/>
  <c r="S1257" i="1"/>
  <c r="AB1257" i="1" s="1"/>
  <c r="AB1258" i="1"/>
  <c r="Z1260" i="1"/>
  <c r="AB1260" i="1" s="1"/>
  <c r="M1263" i="1"/>
  <c r="AB1263" i="1" s="1"/>
  <c r="S1265" i="1"/>
  <c r="AB1265" i="1" s="1"/>
  <c r="AB1266" i="1"/>
  <c r="Z1268" i="1"/>
  <c r="AB1268" i="1" s="1"/>
  <c r="M1271" i="1"/>
  <c r="AB1271" i="1" s="1"/>
  <c r="AB1273" i="1"/>
  <c r="S1273" i="1"/>
  <c r="AB1274" i="1"/>
  <c r="Z1276" i="1"/>
  <c r="AB1276" i="1" s="1"/>
  <c r="M1279" i="1"/>
  <c r="AB1279" i="1" s="1"/>
  <c r="S1281" i="1"/>
  <c r="AB1281" i="1" s="1"/>
  <c r="AB1282" i="1"/>
  <c r="Z1284" i="1"/>
  <c r="AB1284" i="1" s="1"/>
  <c r="M1287" i="1"/>
  <c r="AB1287" i="1" s="1"/>
  <c r="S1289" i="1"/>
  <c r="AB1289" i="1" s="1"/>
  <c r="AB1290" i="1"/>
  <c r="Z1292" i="1"/>
  <c r="AB1292" i="1" s="1"/>
  <c r="M1295" i="1"/>
  <c r="AB1295" i="1" s="1"/>
  <c r="S1297" i="1"/>
  <c r="AB1297" i="1" s="1"/>
  <c r="AB1298" i="1"/>
  <c r="Z1300" i="1"/>
  <c r="AB1300" i="1" s="1"/>
  <c r="M1303" i="1"/>
  <c r="AB1303" i="1" s="1"/>
  <c r="S1305" i="1"/>
  <c r="AB1305" i="1" s="1"/>
  <c r="AB1306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78" i="1"/>
  <c r="AB1482" i="1"/>
  <c r="AB1486" i="1"/>
  <c r="AB1490" i="1"/>
  <c r="AB1494" i="1"/>
  <c r="AB1503" i="1"/>
  <c r="AB1508" i="1"/>
  <c r="AB1510" i="1"/>
  <c r="AB1519" i="1"/>
  <c r="AB1524" i="1"/>
  <c r="AB1526" i="1"/>
  <c r="AB1535" i="1"/>
  <c r="AB1540" i="1"/>
  <c r="AB1542" i="1"/>
  <c r="AB1551" i="1"/>
  <c r="AB1556" i="1"/>
  <c r="AB1558" i="1"/>
  <c r="AB1567" i="1"/>
  <c r="AB1572" i="1"/>
  <c r="AB1574" i="1"/>
  <c r="AB1583" i="1"/>
  <c r="AB1588" i="1"/>
  <c r="AB1590" i="1"/>
  <c r="AB1599" i="1"/>
  <c r="AB1604" i="1"/>
  <c r="AB1606" i="1"/>
  <c r="AB1615" i="1"/>
  <c r="AB1620" i="1"/>
  <c r="AB1622" i="1"/>
  <c r="AB1631" i="1"/>
  <c r="AB1636" i="1"/>
  <c r="AB1638" i="1"/>
  <c r="AB1647" i="1"/>
  <c r="AB1652" i="1"/>
  <c r="AB1654" i="1"/>
  <c r="AB1663" i="1"/>
  <c r="AB1668" i="1"/>
  <c r="AB1670" i="1"/>
  <c r="AB1679" i="1"/>
  <c r="AB1684" i="1"/>
  <c r="AB1686" i="1"/>
  <c r="AB1695" i="1"/>
  <c r="AB1700" i="1"/>
  <c r="AB1702" i="1"/>
  <c r="AB1711" i="1"/>
  <c r="AB1716" i="1"/>
  <c r="AB1718" i="1"/>
  <c r="AB1727" i="1"/>
  <c r="AB1732" i="1"/>
  <c r="AB1734" i="1"/>
  <c r="AB1743" i="1"/>
  <c r="AB1748" i="1"/>
  <c r="AB1750" i="1"/>
  <c r="AB1759" i="1"/>
  <c r="AB1764" i="1"/>
  <c r="AB1766" i="1"/>
  <c r="AB1775" i="1"/>
  <c r="AB1206" i="1"/>
  <c r="AB203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04" i="1"/>
  <c r="AB2106" i="1"/>
  <c r="AB2113" i="1"/>
  <c r="AB2120" i="1"/>
  <c r="AB2122" i="1"/>
  <c r="AB2129" i="1"/>
  <c r="AB2136" i="1"/>
  <c r="AB2138" i="1"/>
  <c r="AB2145" i="1"/>
  <c r="AB2152" i="1"/>
  <c r="AB2154" i="1"/>
  <c r="AB2161" i="1"/>
  <c r="AB2168" i="1"/>
  <c r="AB2170" i="1"/>
  <c r="AB2177" i="1"/>
  <c r="AB2184" i="1"/>
  <c r="AB2186" i="1"/>
  <c r="AB2193" i="1"/>
  <c r="AB2200" i="1"/>
  <c r="AB2202" i="1"/>
  <c r="AB2209" i="1"/>
  <c r="AB2216" i="1"/>
  <c r="AB2218" i="1"/>
  <c r="AB2225" i="1"/>
  <c r="AB2232" i="1"/>
  <c r="AB2234" i="1"/>
  <c r="AB2241" i="1"/>
  <c r="AB2248" i="1"/>
  <c r="AB2250" i="1"/>
  <c r="AB2257" i="1"/>
  <c r="AB2264" i="1"/>
  <c r="AB2266" i="1"/>
  <c r="AB2273" i="1"/>
  <c r="AB2280" i="1"/>
  <c r="AB2282" i="1"/>
  <c r="AB2289" i="1"/>
  <c r="AB2296" i="1"/>
  <c r="AB2298" i="1"/>
  <c r="AB2308" i="1"/>
  <c r="AB2320" i="1"/>
  <c r="AB2340" i="1"/>
  <c r="P1776" i="1"/>
  <c r="AB1776" i="1" s="1"/>
  <c r="V1778" i="1"/>
  <c r="AB1778" i="1" s="1"/>
  <c r="V1782" i="1"/>
  <c r="S1783" i="1"/>
  <c r="AB1783" i="1" s="1"/>
  <c r="AB1784" i="1"/>
  <c r="P1788" i="1"/>
  <c r="AB1788" i="1" s="1"/>
  <c r="M1789" i="1"/>
  <c r="AB1789" i="1" s="1"/>
  <c r="V1790" i="1"/>
  <c r="S1791" i="1"/>
  <c r="AB1791" i="1" s="1"/>
  <c r="AB1792" i="1"/>
  <c r="P1796" i="1"/>
  <c r="AB1796" i="1" s="1"/>
  <c r="M1797" i="1"/>
  <c r="AB1797" i="1" s="1"/>
  <c r="V1798" i="1"/>
  <c r="S1799" i="1"/>
  <c r="AB1799" i="1" s="1"/>
  <c r="AB1800" i="1"/>
  <c r="P1804" i="1"/>
  <c r="AB1804" i="1" s="1"/>
  <c r="M1805" i="1"/>
  <c r="AB1805" i="1" s="1"/>
  <c r="V1806" i="1"/>
  <c r="S1807" i="1"/>
  <c r="AB1807" i="1" s="1"/>
  <c r="AB1808" i="1"/>
  <c r="P1812" i="1"/>
  <c r="AB1812" i="1" s="1"/>
  <c r="M1813" i="1"/>
  <c r="AB1813" i="1" s="1"/>
  <c r="V1814" i="1"/>
  <c r="S1815" i="1"/>
  <c r="AB1815" i="1" s="1"/>
  <c r="AB1816" i="1"/>
  <c r="P1820" i="1"/>
  <c r="AB1820" i="1" s="1"/>
  <c r="M1821" i="1"/>
  <c r="AB1821" i="1" s="1"/>
  <c r="V1822" i="1"/>
  <c r="S1823" i="1"/>
  <c r="AB1823" i="1" s="1"/>
  <c r="AB1824" i="1"/>
  <c r="P1828" i="1"/>
  <c r="AB1828" i="1" s="1"/>
  <c r="M1829" i="1"/>
  <c r="AB1829" i="1" s="1"/>
  <c r="V1830" i="1"/>
  <c r="S1831" i="1"/>
  <c r="AB1831" i="1" s="1"/>
  <c r="AB1832" i="1"/>
  <c r="P1836" i="1"/>
  <c r="AB1836" i="1" s="1"/>
  <c r="M1837" i="1"/>
  <c r="AB1837" i="1" s="1"/>
  <c r="V1838" i="1"/>
  <c r="S1839" i="1"/>
  <c r="AB1839" i="1" s="1"/>
  <c r="AB1840" i="1"/>
  <c r="P1844" i="1"/>
  <c r="AB1844" i="1" s="1"/>
  <c r="M1845" i="1"/>
  <c r="AB1845" i="1" s="1"/>
  <c r="V1846" i="1"/>
  <c r="S1847" i="1"/>
  <c r="AB1847" i="1" s="1"/>
  <c r="AB1848" i="1"/>
  <c r="P1852" i="1"/>
  <c r="AB1852" i="1" s="1"/>
  <c r="M1853" i="1"/>
  <c r="AB1853" i="1" s="1"/>
  <c r="V1854" i="1"/>
  <c r="S1855" i="1"/>
  <c r="AB1855" i="1" s="1"/>
  <c r="AB1856" i="1"/>
  <c r="P1860" i="1"/>
  <c r="AB1860" i="1" s="1"/>
  <c r="M1861" i="1"/>
  <c r="AB1861" i="1" s="1"/>
  <c r="V1862" i="1"/>
  <c r="S1863" i="1"/>
  <c r="AB1863" i="1" s="1"/>
  <c r="AB1864" i="1"/>
  <c r="P1868" i="1"/>
  <c r="AB1868" i="1" s="1"/>
  <c r="M1869" i="1"/>
  <c r="AB1869" i="1" s="1"/>
  <c r="V1870" i="1"/>
  <c r="S1871" i="1"/>
  <c r="AB1871" i="1" s="1"/>
  <c r="AB1872" i="1"/>
  <c r="P1876" i="1"/>
  <c r="AB1876" i="1" s="1"/>
  <c r="M1877" i="1"/>
  <c r="AB1877" i="1" s="1"/>
  <c r="V1878" i="1"/>
  <c r="S1879" i="1"/>
  <c r="AB1879" i="1" s="1"/>
  <c r="AB1880" i="1"/>
  <c r="P1884" i="1"/>
  <c r="AB1884" i="1" s="1"/>
  <c r="M1885" i="1"/>
  <c r="AB1885" i="1" s="1"/>
  <c r="V1886" i="1"/>
  <c r="S1887" i="1"/>
  <c r="AB1887" i="1" s="1"/>
  <c r="AB1888" i="1"/>
  <c r="P1892" i="1"/>
  <c r="AB1892" i="1" s="1"/>
  <c r="M1893" i="1"/>
  <c r="AB1893" i="1" s="1"/>
  <c r="V1894" i="1"/>
  <c r="S1895" i="1"/>
  <c r="AB1895" i="1" s="1"/>
  <c r="AB1896" i="1"/>
  <c r="P1900" i="1"/>
  <c r="AB1900" i="1" s="1"/>
  <c r="M1901" i="1"/>
  <c r="AB1901" i="1" s="1"/>
  <c r="V1902" i="1"/>
  <c r="S1903" i="1"/>
  <c r="AB1903" i="1" s="1"/>
  <c r="AB1904" i="1"/>
  <c r="P1908" i="1"/>
  <c r="AB1908" i="1" s="1"/>
  <c r="M1909" i="1"/>
  <c r="AB1909" i="1" s="1"/>
  <c r="V1910" i="1"/>
  <c r="S1911" i="1"/>
  <c r="AB1911" i="1" s="1"/>
  <c r="AB1912" i="1"/>
  <c r="P1916" i="1"/>
  <c r="AB1916" i="1" s="1"/>
  <c r="M1917" i="1"/>
  <c r="AB1917" i="1" s="1"/>
  <c r="V1918" i="1"/>
  <c r="S1919" i="1"/>
  <c r="AB1919" i="1" s="1"/>
  <c r="AB1920" i="1"/>
  <c r="P1924" i="1"/>
  <c r="AB1924" i="1" s="1"/>
  <c r="M1925" i="1"/>
  <c r="AB1925" i="1" s="1"/>
  <c r="AB1928" i="1"/>
  <c r="P1932" i="1"/>
  <c r="AB1932" i="1" s="1"/>
  <c r="M1933" i="1"/>
  <c r="AB1933" i="1" s="1"/>
  <c r="AB1936" i="1"/>
  <c r="P1940" i="1"/>
  <c r="AB1940" i="1" s="1"/>
  <c r="Z1940" i="1"/>
  <c r="M1941" i="1"/>
  <c r="AB1941" i="1" s="1"/>
  <c r="AB1944" i="1"/>
  <c r="P1948" i="1"/>
  <c r="AB1948" i="1" s="1"/>
  <c r="M1949" i="1"/>
  <c r="AB1949" i="1" s="1"/>
  <c r="V1950" i="1"/>
  <c r="S1951" i="1"/>
  <c r="AB1951" i="1" s="1"/>
  <c r="AB1952" i="1"/>
  <c r="P1956" i="1"/>
  <c r="AB1956" i="1" s="1"/>
  <c r="M1957" i="1"/>
  <c r="AB1957" i="1" s="1"/>
  <c r="V1958" i="1"/>
  <c r="S1959" i="1"/>
  <c r="AB1959" i="1" s="1"/>
  <c r="AB1960" i="1"/>
  <c r="P1964" i="1"/>
  <c r="AB1964" i="1" s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10" i="1"/>
  <c r="AB2314" i="1"/>
  <c r="AB2317" i="1"/>
  <c r="AB2321" i="1"/>
  <c r="AB2322" i="1"/>
  <c r="P1780" i="1"/>
  <c r="AB1780" i="1" s="1"/>
  <c r="AB1782" i="1"/>
  <c r="Z1786" i="1"/>
  <c r="AB1786" i="1" s="1"/>
  <c r="AB1790" i="1"/>
  <c r="Z1794" i="1"/>
  <c r="AB1794" i="1" s="1"/>
  <c r="AB1798" i="1"/>
  <c r="Z1802" i="1"/>
  <c r="AB1802" i="1" s="1"/>
  <c r="AB1806" i="1"/>
  <c r="Z1810" i="1"/>
  <c r="AB1810" i="1" s="1"/>
  <c r="AB1814" i="1"/>
  <c r="Z1818" i="1"/>
  <c r="AB1818" i="1" s="1"/>
  <c r="AB1822" i="1"/>
  <c r="Z1826" i="1"/>
  <c r="AB1826" i="1" s="1"/>
  <c r="AB1830" i="1"/>
  <c r="Z1834" i="1"/>
  <c r="AB1834" i="1" s="1"/>
  <c r="AB1838" i="1"/>
  <c r="Z1842" i="1"/>
  <c r="AB1842" i="1" s="1"/>
  <c r="AB1846" i="1"/>
  <c r="Z1850" i="1"/>
  <c r="AB1850" i="1" s="1"/>
  <c r="AB1854" i="1"/>
  <c r="Z1858" i="1"/>
  <c r="AB1858" i="1" s="1"/>
  <c r="AB1862" i="1"/>
  <c r="Z1866" i="1"/>
  <c r="AB1866" i="1" s="1"/>
  <c r="AB1870" i="1"/>
  <c r="Z1874" i="1"/>
  <c r="AB1874" i="1" s="1"/>
  <c r="AB1878" i="1"/>
  <c r="Z1882" i="1"/>
  <c r="AB1882" i="1" s="1"/>
  <c r="AB1886" i="1"/>
  <c r="Z1890" i="1"/>
  <c r="AB1890" i="1" s="1"/>
  <c r="AB1894" i="1"/>
  <c r="Z1898" i="1"/>
  <c r="AB1898" i="1" s="1"/>
  <c r="AB1902" i="1"/>
  <c r="Z1906" i="1"/>
  <c r="AB1906" i="1" s="1"/>
  <c r="AB1910" i="1"/>
  <c r="P1914" i="1"/>
  <c r="AB1914" i="1" s="1"/>
  <c r="Z1914" i="1"/>
  <c r="AB1918" i="1"/>
  <c r="Z1922" i="1"/>
  <c r="AB1922" i="1" s="1"/>
  <c r="M1923" i="1"/>
  <c r="AB1923" i="1" s="1"/>
  <c r="AB1926" i="1"/>
  <c r="Z1930" i="1"/>
  <c r="AB1930" i="1" s="1"/>
  <c r="M1931" i="1"/>
  <c r="AB1931" i="1" s="1"/>
  <c r="AB1934" i="1"/>
  <c r="P1938" i="1"/>
  <c r="AB1938" i="1" s="1"/>
  <c r="M1939" i="1"/>
  <c r="AB1939" i="1" s="1"/>
  <c r="V1940" i="1"/>
  <c r="AB1942" i="1"/>
  <c r="P1946" i="1"/>
  <c r="AB1946" i="1" s="1"/>
  <c r="Z1946" i="1"/>
  <c r="M1947" i="1"/>
  <c r="AB1947" i="1" s="1"/>
  <c r="AB1950" i="1"/>
  <c r="Z1954" i="1"/>
  <c r="AB1954" i="1" s="1"/>
  <c r="AB1958" i="1"/>
  <c r="Z1962" i="1"/>
  <c r="AB1962" i="1" s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36" i="1"/>
  <c r="AB2342" i="1"/>
  <c r="AB2311" i="1"/>
  <c r="AB2327" i="1"/>
  <c r="Z2341" i="1"/>
  <c r="AB2343" i="1"/>
  <c r="M2344" i="1"/>
  <c r="AB2344" i="1" s="1"/>
  <c r="S2346" i="1"/>
  <c r="AB2346" i="1" s="1"/>
  <c r="S2351" i="1"/>
  <c r="AB2351" i="1" s="1"/>
  <c r="P2356" i="1"/>
  <c r="Z2358" i="1"/>
  <c r="M2361" i="1"/>
  <c r="AB2361" i="1" s="1"/>
  <c r="V2362" i="1"/>
  <c r="AB2362" i="1" s="1"/>
  <c r="AB2367" i="1"/>
  <c r="S2367" i="1"/>
  <c r="P2372" i="1"/>
  <c r="Z2374" i="1"/>
  <c r="M2377" i="1"/>
  <c r="AB2377" i="1" s="1"/>
  <c r="V2378" i="1"/>
  <c r="AB2378" i="1" s="1"/>
  <c r="S2383" i="1"/>
  <c r="AB2383" i="1" s="1"/>
  <c r="P2388" i="1"/>
  <c r="Z2390" i="1"/>
  <c r="M2393" i="1"/>
  <c r="AB2393" i="1" s="1"/>
  <c r="V2394" i="1"/>
  <c r="AB2394" i="1" s="1"/>
  <c r="AB2399" i="1"/>
  <c r="S2399" i="1"/>
  <c r="P2404" i="1"/>
  <c r="Z2406" i="1"/>
  <c r="M2409" i="1"/>
  <c r="AB2409" i="1" s="1"/>
  <c r="V2410" i="1"/>
  <c r="AB2410" i="1" s="1"/>
  <c r="S2415" i="1"/>
  <c r="AB2415" i="1" s="1"/>
  <c r="P2420" i="1"/>
  <c r="Z2422" i="1"/>
  <c r="M2425" i="1"/>
  <c r="AB2425" i="1" s="1"/>
  <c r="V2426" i="1"/>
  <c r="AB2426" i="1" s="1"/>
  <c r="AB2431" i="1"/>
  <c r="S2431" i="1"/>
  <c r="AB2440" i="1"/>
  <c r="AB2447" i="1"/>
  <c r="AB2449" i="1"/>
  <c r="AB2456" i="1"/>
  <c r="AB2463" i="1"/>
  <c r="AB2465" i="1"/>
  <c r="AB2472" i="1"/>
  <c r="AB2479" i="1"/>
  <c r="AB2481" i="1"/>
  <c r="AB2488" i="1"/>
  <c r="AB2639" i="1"/>
  <c r="AB2643" i="1"/>
  <c r="AB2647" i="1"/>
  <c r="AB2665" i="1"/>
  <c r="AB2681" i="1"/>
  <c r="AB2697" i="1"/>
  <c r="AB2713" i="1"/>
  <c r="AB2729" i="1"/>
  <c r="AB2745" i="1"/>
  <c r="S2302" i="1"/>
  <c r="AB2302" i="1" s="1"/>
  <c r="P2307" i="1"/>
  <c r="V2309" i="1"/>
  <c r="AB2309" i="1" s="1"/>
  <c r="Z2313" i="1"/>
  <c r="AB2313" i="1" s="1"/>
  <c r="AB2315" i="1"/>
  <c r="M2316" i="1"/>
  <c r="AB2316" i="1" s="1"/>
  <c r="S2318" i="1"/>
  <c r="AB2318" i="1" s="1"/>
  <c r="P2323" i="1"/>
  <c r="V2325" i="1"/>
  <c r="AB2325" i="1" s="1"/>
  <c r="Z2329" i="1"/>
  <c r="AB2329" i="1" s="1"/>
  <c r="AB2331" i="1"/>
  <c r="M2332" i="1"/>
  <c r="AB2332" i="1" s="1"/>
  <c r="S2334" i="1"/>
  <c r="AB2334" i="1" s="1"/>
  <c r="P2339" i="1"/>
  <c r="V2341" i="1"/>
  <c r="AB2341" i="1" s="1"/>
  <c r="Z2345" i="1"/>
  <c r="AB2345" i="1" s="1"/>
  <c r="AB2347" i="1"/>
  <c r="M2348" i="1"/>
  <c r="AB2348" i="1" s="1"/>
  <c r="P2352" i="1"/>
  <c r="AB2352" i="1" s="1"/>
  <c r="Z2354" i="1"/>
  <c r="AB2354" i="1" s="1"/>
  <c r="M2357" i="1"/>
  <c r="AB2357" i="1" s="1"/>
  <c r="V2358" i="1"/>
  <c r="AB2358" i="1" s="1"/>
  <c r="AB2363" i="1"/>
  <c r="S2363" i="1"/>
  <c r="AB2364" i="1"/>
  <c r="P2368" i="1"/>
  <c r="AB2368" i="1" s="1"/>
  <c r="Z2370" i="1"/>
  <c r="AB2370" i="1" s="1"/>
  <c r="M2373" i="1"/>
  <c r="AB2373" i="1" s="1"/>
  <c r="V2374" i="1"/>
  <c r="AB2374" i="1" s="1"/>
  <c r="S2379" i="1"/>
  <c r="AB2379" i="1" s="1"/>
  <c r="AB2380" i="1"/>
  <c r="P2384" i="1"/>
  <c r="AB2384" i="1" s="1"/>
  <c r="Z2386" i="1"/>
  <c r="AB2386" i="1" s="1"/>
  <c r="M2389" i="1"/>
  <c r="AB2389" i="1" s="1"/>
  <c r="V2390" i="1"/>
  <c r="AB2390" i="1" s="1"/>
  <c r="AB2395" i="1"/>
  <c r="S2395" i="1"/>
  <c r="AB2396" i="1"/>
  <c r="P2400" i="1"/>
  <c r="AB2400" i="1" s="1"/>
  <c r="Z2402" i="1"/>
  <c r="AB2402" i="1" s="1"/>
  <c r="M2405" i="1"/>
  <c r="AB2405" i="1" s="1"/>
  <c r="V2406" i="1"/>
  <c r="AB2406" i="1" s="1"/>
  <c r="S2411" i="1"/>
  <c r="AB2411" i="1" s="1"/>
  <c r="AB2412" i="1"/>
  <c r="P2416" i="1"/>
  <c r="AB2416" i="1" s="1"/>
  <c r="Z2418" i="1"/>
  <c r="AB2418" i="1" s="1"/>
  <c r="M2421" i="1"/>
  <c r="AB2421" i="1" s="1"/>
  <c r="V2422" i="1"/>
  <c r="AB2422" i="1" s="1"/>
  <c r="AB2427" i="1"/>
  <c r="S2427" i="1"/>
  <c r="AB2428" i="1"/>
  <c r="P2432" i="1"/>
  <c r="AB2432" i="1" s="1"/>
  <c r="AB2435" i="1"/>
  <c r="AB2437" i="1"/>
  <c r="AB2444" i="1"/>
  <c r="AB2451" i="1"/>
  <c r="AB2453" i="1"/>
  <c r="AB2460" i="1"/>
  <c r="AB2467" i="1"/>
  <c r="AB2469" i="1"/>
  <c r="AB2476" i="1"/>
  <c r="AB2483" i="1"/>
  <c r="AB2485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2" i="1"/>
  <c r="AB2659" i="1"/>
  <c r="AB2675" i="1"/>
  <c r="AB2691" i="1"/>
  <c r="AB2707" i="1"/>
  <c r="AB2723" i="1"/>
  <c r="AB2739" i="1"/>
  <c r="AB2747" i="1"/>
  <c r="AB2303" i="1"/>
  <c r="AB2319" i="1"/>
  <c r="AB2335" i="1"/>
  <c r="AB2360" i="1"/>
  <c r="AB2376" i="1"/>
  <c r="AB2392" i="1"/>
  <c r="AB2408" i="1"/>
  <c r="AB2424" i="1"/>
  <c r="V2301" i="1"/>
  <c r="AB2301" i="1" s="1"/>
  <c r="AB2307" i="1"/>
  <c r="AB2323" i="1"/>
  <c r="AB2339" i="1"/>
  <c r="AB2355" i="1"/>
  <c r="AB2356" i="1"/>
  <c r="AB2371" i="1"/>
  <c r="AB2372" i="1"/>
  <c r="AB2387" i="1"/>
  <c r="AB2388" i="1"/>
  <c r="AB2403" i="1"/>
  <c r="AB2404" i="1"/>
  <c r="AB2419" i="1"/>
  <c r="AB2420" i="1"/>
  <c r="AB2433" i="1"/>
  <c r="AB2436" i="1"/>
  <c r="AB2443" i="1"/>
  <c r="AB2445" i="1"/>
  <c r="AB2452" i="1"/>
  <c r="AB2459" i="1"/>
  <c r="AB2461" i="1"/>
  <c r="AB2468" i="1"/>
  <c r="AB2475" i="1"/>
  <c r="AB2477" i="1"/>
  <c r="AB2484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40" i="1"/>
  <c r="AB2644" i="1"/>
  <c r="AB2667" i="1"/>
  <c r="AB2683" i="1"/>
  <c r="AB2699" i="1"/>
  <c r="AB2715" i="1"/>
  <c r="AB2731" i="1"/>
  <c r="AB2761" i="1"/>
  <c r="AB2763" i="1"/>
  <c r="AB2768" i="1"/>
  <c r="AB2770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25" i="1"/>
  <c r="AB2827" i="1"/>
  <c r="Z2646" i="1"/>
  <c r="AB2648" i="1"/>
  <c r="M2649" i="1"/>
  <c r="AB2649" i="1" s="1"/>
  <c r="S2651" i="1"/>
  <c r="AB2651" i="1" s="1"/>
  <c r="Z2654" i="1"/>
  <c r="AB2658" i="1"/>
  <c r="Z2662" i="1"/>
  <c r="AB2666" i="1"/>
  <c r="Z2670" i="1"/>
  <c r="AB2674" i="1"/>
  <c r="Z2678" i="1"/>
  <c r="AB2682" i="1"/>
  <c r="Z2686" i="1"/>
  <c r="AB2690" i="1"/>
  <c r="Z2694" i="1"/>
  <c r="AB2698" i="1"/>
  <c r="Z2702" i="1"/>
  <c r="AB2706" i="1"/>
  <c r="Z2710" i="1"/>
  <c r="AB2714" i="1"/>
  <c r="Z2718" i="1"/>
  <c r="AB2722" i="1"/>
  <c r="Z2726" i="1"/>
  <c r="AB2730" i="1"/>
  <c r="Z2734" i="1"/>
  <c r="AB2738" i="1"/>
  <c r="Z2742" i="1"/>
  <c r="AB2746" i="1"/>
  <c r="AB2749" i="1"/>
  <c r="AB2753" i="1"/>
  <c r="V2756" i="1"/>
  <c r="AB2756" i="1" s="1"/>
  <c r="AB2757" i="1"/>
  <c r="AB2759" i="1"/>
  <c r="AB2764" i="1"/>
  <c r="AB2766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V2646" i="1"/>
  <c r="AB2646" i="1" s="1"/>
  <c r="Z2650" i="1"/>
  <c r="AB2650" i="1" s="1"/>
  <c r="AB2652" i="1"/>
  <c r="M2653" i="1"/>
  <c r="AB2653" i="1" s="1"/>
  <c r="V2654" i="1"/>
  <c r="AB2654" i="1" s="1"/>
  <c r="S2655" i="1"/>
  <c r="AB2655" i="1" s="1"/>
  <c r="AB2656" i="1"/>
  <c r="P2660" i="1"/>
  <c r="AB2660" i="1" s="1"/>
  <c r="M2661" i="1"/>
  <c r="AB2661" i="1" s="1"/>
  <c r="V2662" i="1"/>
  <c r="AB2662" i="1" s="1"/>
  <c r="S2663" i="1"/>
  <c r="AB2663" i="1" s="1"/>
  <c r="AB2664" i="1"/>
  <c r="P2668" i="1"/>
  <c r="AB2668" i="1" s="1"/>
  <c r="M2669" i="1"/>
  <c r="AB2669" i="1" s="1"/>
  <c r="V2670" i="1"/>
  <c r="AB2670" i="1" s="1"/>
  <c r="S2671" i="1"/>
  <c r="AB2671" i="1" s="1"/>
  <c r="AB2672" i="1"/>
  <c r="P2676" i="1"/>
  <c r="AB2676" i="1" s="1"/>
  <c r="M2677" i="1"/>
  <c r="AB2677" i="1" s="1"/>
  <c r="V2678" i="1"/>
  <c r="AB2678" i="1" s="1"/>
  <c r="S2679" i="1"/>
  <c r="AB2679" i="1" s="1"/>
  <c r="AB2680" i="1"/>
  <c r="P2684" i="1"/>
  <c r="AB2684" i="1" s="1"/>
  <c r="M2685" i="1"/>
  <c r="AB2685" i="1" s="1"/>
  <c r="V2686" i="1"/>
  <c r="AB2686" i="1" s="1"/>
  <c r="S2687" i="1"/>
  <c r="AB2687" i="1" s="1"/>
  <c r="AB2688" i="1"/>
  <c r="P2692" i="1"/>
  <c r="AB2692" i="1" s="1"/>
  <c r="M2693" i="1"/>
  <c r="AB2693" i="1" s="1"/>
  <c r="V2694" i="1"/>
  <c r="AB2694" i="1" s="1"/>
  <c r="S2695" i="1"/>
  <c r="AB2695" i="1" s="1"/>
  <c r="AB2696" i="1"/>
  <c r="P2700" i="1"/>
  <c r="AB2700" i="1" s="1"/>
  <c r="M2701" i="1"/>
  <c r="AB2701" i="1" s="1"/>
  <c r="V2702" i="1"/>
  <c r="AB2702" i="1" s="1"/>
  <c r="S2703" i="1"/>
  <c r="AB2703" i="1" s="1"/>
  <c r="AB2704" i="1"/>
  <c r="P2708" i="1"/>
  <c r="AB2708" i="1" s="1"/>
  <c r="M2709" i="1"/>
  <c r="AB2709" i="1" s="1"/>
  <c r="V2710" i="1"/>
  <c r="AB2710" i="1" s="1"/>
  <c r="S2711" i="1"/>
  <c r="AB2711" i="1" s="1"/>
  <c r="AB2712" i="1"/>
  <c r="P2716" i="1"/>
  <c r="AB2716" i="1" s="1"/>
  <c r="M2717" i="1"/>
  <c r="AB2717" i="1" s="1"/>
  <c r="V2718" i="1"/>
  <c r="AB2718" i="1" s="1"/>
  <c r="S2719" i="1"/>
  <c r="AB2719" i="1" s="1"/>
  <c r="AB2720" i="1"/>
  <c r="P2724" i="1"/>
  <c r="AB2724" i="1" s="1"/>
  <c r="M2725" i="1"/>
  <c r="AB2725" i="1" s="1"/>
  <c r="V2726" i="1"/>
  <c r="AB2726" i="1" s="1"/>
  <c r="S2727" i="1"/>
  <c r="AB2727" i="1" s="1"/>
  <c r="AB2728" i="1"/>
  <c r="P2732" i="1"/>
  <c r="AB2732" i="1" s="1"/>
  <c r="M2733" i="1"/>
  <c r="AB2733" i="1" s="1"/>
  <c r="V2734" i="1"/>
  <c r="AB2734" i="1" s="1"/>
  <c r="S2735" i="1"/>
  <c r="AB2735" i="1" s="1"/>
  <c r="AB2736" i="1"/>
  <c r="P2740" i="1"/>
  <c r="AB2740" i="1" s="1"/>
  <c r="M2741" i="1"/>
  <c r="AB2741" i="1" s="1"/>
  <c r="V2742" i="1"/>
  <c r="AB2742" i="1" s="1"/>
  <c r="S2743" i="1"/>
  <c r="AB2743" i="1" s="1"/>
  <c r="AB2744" i="1"/>
  <c r="AB2762" i="1"/>
  <c r="AB2769" i="1"/>
  <c r="AB2771" i="1"/>
  <c r="AB2778" i="1"/>
  <c r="AB2785" i="1"/>
  <c r="AB2787" i="1"/>
  <c r="AB2792" i="1"/>
  <c r="AB2794" i="1"/>
  <c r="AB2801" i="1"/>
  <c r="AB2803" i="1"/>
  <c r="AB2808" i="1"/>
  <c r="AB2810" i="1"/>
  <c r="AB2817" i="1"/>
  <c r="AB2819" i="1"/>
  <c r="AB2826" i="1"/>
  <c r="AB2839" i="1"/>
  <c r="AB2847" i="1"/>
  <c r="AB2855" i="1"/>
  <c r="AB2863" i="1"/>
  <c r="AB2871" i="1"/>
  <c r="AB2879" i="1"/>
  <c r="AB2887" i="1"/>
  <c r="AB2895" i="1"/>
  <c r="AB2903" i="1"/>
  <c r="AB2911" i="1"/>
  <c r="AB2919" i="1"/>
  <c r="V2830" i="1"/>
  <c r="AB2830" i="1" s="1"/>
  <c r="P2832" i="1"/>
  <c r="AB2832" i="1" s="1"/>
  <c r="V2834" i="1"/>
  <c r="AB2834" i="1" s="1"/>
  <c r="P2840" i="1"/>
  <c r="AB2840" i="1" s="1"/>
  <c r="V2842" i="1"/>
  <c r="AB2842" i="1" s="1"/>
  <c r="P2848" i="1"/>
  <c r="AB2848" i="1" s="1"/>
  <c r="V2850" i="1"/>
  <c r="AB2850" i="1" s="1"/>
  <c r="P2856" i="1"/>
  <c r="AB2856" i="1" s="1"/>
  <c r="V2858" i="1"/>
  <c r="AB2858" i="1" s="1"/>
  <c r="P2864" i="1"/>
  <c r="AB2864" i="1" s="1"/>
  <c r="V2866" i="1"/>
  <c r="AB2866" i="1" s="1"/>
  <c r="P2872" i="1"/>
  <c r="AB2872" i="1" s="1"/>
  <c r="V2874" i="1"/>
  <c r="AB2874" i="1" s="1"/>
  <c r="P2880" i="1"/>
  <c r="AB2880" i="1" s="1"/>
  <c r="V2882" i="1"/>
  <c r="AB2882" i="1" s="1"/>
  <c r="P2888" i="1"/>
  <c r="AB2888" i="1" s="1"/>
  <c r="V2890" i="1"/>
  <c r="AB2890" i="1" s="1"/>
  <c r="P2896" i="1"/>
  <c r="AB2896" i="1" s="1"/>
  <c r="V2898" i="1"/>
  <c r="AB2898" i="1" s="1"/>
  <c r="P2904" i="1"/>
  <c r="AB2904" i="1" s="1"/>
  <c r="V2906" i="1"/>
  <c r="AB2906" i="1" s="1"/>
  <c r="P2912" i="1"/>
  <c r="AB2912" i="1" s="1"/>
  <c r="V2914" i="1"/>
  <c r="AB2914" i="1" s="1"/>
  <c r="P2920" i="1"/>
  <c r="AB2920" i="1" s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9" i="1"/>
  <c r="AB3062" i="1"/>
  <c r="AB3069" i="1"/>
  <c r="AB3072" i="1"/>
  <c r="AB3075" i="1"/>
  <c r="AB3078" i="1"/>
  <c r="AB3085" i="1"/>
  <c r="AB3088" i="1"/>
  <c r="AB3091" i="1"/>
  <c r="AB3094" i="1"/>
  <c r="AB3101" i="1"/>
  <c r="AB3104" i="1"/>
  <c r="AB3107" i="1"/>
  <c r="AB3114" i="1"/>
  <c r="AB3130" i="1"/>
  <c r="AB3146" i="1"/>
  <c r="AB3283" i="1"/>
  <c r="AB3311" i="1"/>
  <c r="AB3315" i="1"/>
  <c r="AB3335" i="1"/>
  <c r="M2921" i="1"/>
  <c r="AB2921" i="1" s="1"/>
  <c r="S2923" i="1"/>
  <c r="AB2923" i="1" s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8" i="1"/>
  <c r="AB2960" i="1"/>
  <c r="AB2967" i="1"/>
  <c r="AB2969" i="1"/>
  <c r="AB2974" i="1"/>
  <c r="AB2976" i="1"/>
  <c r="AB2983" i="1"/>
  <c r="AB2985" i="1"/>
  <c r="AB2990" i="1"/>
  <c r="AB2992" i="1"/>
  <c r="AB2999" i="1"/>
  <c r="AB3001" i="1"/>
  <c r="AB3006" i="1"/>
  <c r="AB3008" i="1"/>
  <c r="AB3015" i="1"/>
  <c r="AB3017" i="1"/>
  <c r="AB3022" i="1"/>
  <c r="AB3024" i="1"/>
  <c r="AB3031" i="1"/>
  <c r="AB3033" i="1"/>
  <c r="AB3038" i="1"/>
  <c r="AB3040" i="1"/>
  <c r="AB3047" i="1"/>
  <c r="AB3049" i="1"/>
  <c r="AB3054" i="1"/>
  <c r="AB3056" i="1"/>
  <c r="AB3058" i="1"/>
  <c r="AB3065" i="1"/>
  <c r="AB3068" i="1"/>
  <c r="AB3071" i="1"/>
  <c r="AB3074" i="1"/>
  <c r="AB3081" i="1"/>
  <c r="AB3084" i="1"/>
  <c r="AB3087" i="1"/>
  <c r="AB3090" i="1"/>
  <c r="AB3097" i="1"/>
  <c r="AB3100" i="1"/>
  <c r="AB3103" i="1"/>
  <c r="AB3106" i="1"/>
  <c r="AB3191" i="1"/>
  <c r="M2829" i="1"/>
  <c r="AB2829" i="1" s="1"/>
  <c r="S2831" i="1"/>
  <c r="AB2831" i="1" s="1"/>
  <c r="P2836" i="1"/>
  <c r="AB2836" i="1" s="1"/>
  <c r="V2838" i="1"/>
  <c r="AB2838" i="1" s="1"/>
  <c r="P2844" i="1"/>
  <c r="AB2844" i="1" s="1"/>
  <c r="V2846" i="1"/>
  <c r="AB2846" i="1" s="1"/>
  <c r="P2852" i="1"/>
  <c r="AB2852" i="1" s="1"/>
  <c r="V2854" i="1"/>
  <c r="AB2854" i="1" s="1"/>
  <c r="P2860" i="1"/>
  <c r="AB2860" i="1" s="1"/>
  <c r="V2862" i="1"/>
  <c r="AB2862" i="1" s="1"/>
  <c r="P2868" i="1"/>
  <c r="AB2868" i="1" s="1"/>
  <c r="V2870" i="1"/>
  <c r="AB2870" i="1" s="1"/>
  <c r="P2876" i="1"/>
  <c r="AB2876" i="1" s="1"/>
  <c r="V2878" i="1"/>
  <c r="AB2878" i="1" s="1"/>
  <c r="P2884" i="1"/>
  <c r="AB2884" i="1" s="1"/>
  <c r="V2886" i="1"/>
  <c r="AB2886" i="1" s="1"/>
  <c r="P2892" i="1"/>
  <c r="AB2892" i="1" s="1"/>
  <c r="V2894" i="1"/>
  <c r="AB2894" i="1" s="1"/>
  <c r="P2900" i="1"/>
  <c r="AB2900" i="1" s="1"/>
  <c r="V2902" i="1"/>
  <c r="AB2902" i="1" s="1"/>
  <c r="P2908" i="1"/>
  <c r="AB2908" i="1" s="1"/>
  <c r="V2910" i="1"/>
  <c r="AB2910" i="1" s="1"/>
  <c r="P2916" i="1"/>
  <c r="AB2916" i="1" s="1"/>
  <c r="V2918" i="1"/>
  <c r="AB2918" i="1" s="1"/>
  <c r="P2924" i="1"/>
  <c r="AB2924" i="1" s="1"/>
  <c r="V2926" i="1"/>
  <c r="AB2926" i="1" s="1"/>
  <c r="AB2954" i="1"/>
  <c r="AB2956" i="1"/>
  <c r="AB2965" i="1"/>
  <c r="AB2970" i="1"/>
  <c r="AB2972" i="1"/>
  <c r="AB2981" i="1"/>
  <c r="AB2986" i="1"/>
  <c r="AB2988" i="1"/>
  <c r="AB2997" i="1"/>
  <c r="AB3002" i="1"/>
  <c r="AB3004" i="1"/>
  <c r="AB3013" i="1"/>
  <c r="AB3018" i="1"/>
  <c r="AB3020" i="1"/>
  <c r="AB3029" i="1"/>
  <c r="AB3034" i="1"/>
  <c r="AB3036" i="1"/>
  <c r="AB3045" i="1"/>
  <c r="AB3050" i="1"/>
  <c r="AB3052" i="1"/>
  <c r="AB3064" i="1"/>
  <c r="AB3067" i="1"/>
  <c r="AB3070" i="1"/>
  <c r="AB3077" i="1"/>
  <c r="AB3080" i="1"/>
  <c r="AB3083" i="1"/>
  <c r="AB3086" i="1"/>
  <c r="AB3093" i="1"/>
  <c r="AB3096" i="1"/>
  <c r="AB3099" i="1"/>
  <c r="AB3102" i="1"/>
  <c r="V3109" i="1"/>
  <c r="S3110" i="1"/>
  <c r="AB3110" i="1" s="1"/>
  <c r="Z3115" i="1"/>
  <c r="M3116" i="1"/>
  <c r="AB3116" i="1" s="1"/>
  <c r="P3123" i="1"/>
  <c r="Z3123" i="1"/>
  <c r="M3124" i="1"/>
  <c r="AB3124" i="1" s="1"/>
  <c r="P3131" i="1"/>
  <c r="Z3131" i="1"/>
  <c r="M3132" i="1"/>
  <c r="AB3132" i="1" s="1"/>
  <c r="P3139" i="1"/>
  <c r="M3140" i="1"/>
  <c r="AB3140" i="1" s="1"/>
  <c r="Z3147" i="1"/>
  <c r="M3148" i="1"/>
  <c r="AB3148" i="1" s="1"/>
  <c r="AB3151" i="1"/>
  <c r="P3155" i="1"/>
  <c r="M3156" i="1"/>
  <c r="AB3156" i="1" s="1"/>
  <c r="AB3173" i="1"/>
  <c r="AB3185" i="1"/>
  <c r="AB3188" i="1"/>
  <c r="AB3201" i="1"/>
  <c r="AB3224" i="1"/>
  <c r="AB3236" i="1"/>
  <c r="AB3249" i="1"/>
  <c r="AB3253" i="1"/>
  <c r="AB3256" i="1"/>
  <c r="AB3268" i="1"/>
  <c r="AB3281" i="1"/>
  <c r="AB3285" i="1"/>
  <c r="AB3288" i="1"/>
  <c r="AB3300" i="1"/>
  <c r="AB3313" i="1"/>
  <c r="AB3317" i="1"/>
  <c r="AB3320" i="1"/>
  <c r="AB3332" i="1"/>
  <c r="AB3349" i="1"/>
  <c r="AB3352" i="1"/>
  <c r="AB3377" i="1"/>
  <c r="AB3381" i="1"/>
  <c r="AB3396" i="1"/>
  <c r="AB3413" i="1"/>
  <c r="AB3416" i="1"/>
  <c r="AB3428" i="1"/>
  <c r="AB3441" i="1"/>
  <c r="AB3445" i="1"/>
  <c r="AB3449" i="1"/>
  <c r="AB3452" i="1"/>
  <c r="AB3461" i="1"/>
  <c r="AB3481" i="1"/>
  <c r="AB3484" i="1"/>
  <c r="AB3493" i="1"/>
  <c r="AB3172" i="1"/>
  <c r="AB3184" i="1"/>
  <c r="AB3200" i="1"/>
  <c r="AB3244" i="1"/>
  <c r="AB3264" i="1"/>
  <c r="AB3276" i="1"/>
  <c r="AB3289" i="1"/>
  <c r="AB3296" i="1"/>
  <c r="AB3308" i="1"/>
  <c r="AB3321" i="1"/>
  <c r="AB3328" i="1"/>
  <c r="AB3340" i="1"/>
  <c r="AB3353" i="1"/>
  <c r="AB3360" i="1"/>
  <c r="AB3372" i="1"/>
  <c r="AB3417" i="1"/>
  <c r="P3111" i="1"/>
  <c r="AB3111" i="1" s="1"/>
  <c r="Z3111" i="1"/>
  <c r="M3112" i="1"/>
  <c r="AB3112" i="1" s="1"/>
  <c r="V3113" i="1"/>
  <c r="AB3115" i="1"/>
  <c r="Z3119" i="1"/>
  <c r="AB3123" i="1"/>
  <c r="P3127" i="1"/>
  <c r="AB3127" i="1" s="1"/>
  <c r="Z3127" i="1"/>
  <c r="M3128" i="1"/>
  <c r="AB3128" i="1" s="1"/>
  <c r="AB3131" i="1"/>
  <c r="P3135" i="1"/>
  <c r="AB3135" i="1" s="1"/>
  <c r="M3136" i="1"/>
  <c r="AB3136" i="1" s="1"/>
  <c r="AB3139" i="1"/>
  <c r="AB3147" i="1"/>
  <c r="AB3155" i="1"/>
  <c r="AB3181" i="1"/>
  <c r="AB3193" i="1"/>
  <c r="AB3196" i="1"/>
  <c r="AB3205" i="1"/>
  <c r="AB3209" i="1"/>
  <c r="AB3212" i="1"/>
  <c r="AB3221" i="1"/>
  <c r="AB3228" i="1"/>
  <c r="AB3233" i="1"/>
  <c r="AB3237" i="1"/>
  <c r="AB3240" i="1"/>
  <c r="AB3252" i="1"/>
  <c r="AB3265" i="1"/>
  <c r="AB3269" i="1"/>
  <c r="AB3272" i="1"/>
  <c r="AB3284" i="1"/>
  <c r="AB3297" i="1"/>
  <c r="AB3301" i="1"/>
  <c r="AB3304" i="1"/>
  <c r="AB3316" i="1"/>
  <c r="AB3329" i="1"/>
  <c r="AB3333" i="1"/>
  <c r="AB3336" i="1"/>
  <c r="AB3348" i="1"/>
  <c r="AB3361" i="1"/>
  <c r="AB3380" i="1"/>
  <c r="AB3397" i="1"/>
  <c r="AB3400" i="1"/>
  <c r="AB3412" i="1"/>
  <c r="AB3425" i="1"/>
  <c r="AB3429" i="1"/>
  <c r="AB3432" i="1"/>
  <c r="AB3444" i="1"/>
  <c r="AB3465" i="1"/>
  <c r="AB3468" i="1"/>
  <c r="AB3477" i="1"/>
  <c r="P3109" i="1"/>
  <c r="AB3109" i="1" s="1"/>
  <c r="Z3109" i="1"/>
  <c r="V3111" i="1"/>
  <c r="AB3113" i="1"/>
  <c r="P3117" i="1"/>
  <c r="AB3117" i="1" s="1"/>
  <c r="M3118" i="1"/>
  <c r="AB3118" i="1" s="1"/>
  <c r="V3119" i="1"/>
  <c r="AB3119" i="1" s="1"/>
  <c r="S3120" i="1"/>
  <c r="AB3120" i="1" s="1"/>
  <c r="AB3121" i="1"/>
  <c r="P3125" i="1"/>
  <c r="AB3125" i="1" s="1"/>
  <c r="M3126" i="1"/>
  <c r="AB3126" i="1" s="1"/>
  <c r="V3127" i="1"/>
  <c r="AB3129" i="1"/>
  <c r="P3133" i="1"/>
  <c r="AB3133" i="1" s="1"/>
  <c r="M3134" i="1"/>
  <c r="AB3134" i="1" s="1"/>
  <c r="AB3137" i="1"/>
  <c r="P3141" i="1"/>
  <c r="AB3141" i="1" s="1"/>
  <c r="M3142" i="1"/>
  <c r="AB3142" i="1" s="1"/>
  <c r="V3143" i="1"/>
  <c r="AB3143" i="1" s="1"/>
  <c r="S3144" i="1"/>
  <c r="AB3144" i="1" s="1"/>
  <c r="AB3145" i="1"/>
  <c r="P3149" i="1"/>
  <c r="AB3149" i="1" s="1"/>
  <c r="M3150" i="1"/>
  <c r="AB3150" i="1" s="1"/>
  <c r="AB3153" i="1"/>
  <c r="AB3189" i="1"/>
  <c r="AB3192" i="1"/>
  <c r="AB3204" i="1"/>
  <c r="AB3208" i="1"/>
  <c r="AB3213" i="1"/>
  <c r="AB3217" i="1"/>
  <c r="AB3220" i="1"/>
  <c r="AB3225" i="1"/>
  <c r="AB3241" i="1"/>
  <c r="AB3245" i="1"/>
  <c r="AB3248" i="1"/>
  <c r="AB3260" i="1"/>
  <c r="AB3273" i="1"/>
  <c r="AB3277" i="1"/>
  <c r="AB3280" i="1"/>
  <c r="AB3292" i="1"/>
  <c r="AB3305" i="1"/>
  <c r="AB3309" i="1"/>
  <c r="AB3312" i="1"/>
  <c r="AB3324" i="1"/>
  <c r="AB3337" i="1"/>
  <c r="AB3341" i="1"/>
  <c r="AB3344" i="1"/>
  <c r="AB3356" i="1"/>
  <c r="AB3369" i="1"/>
  <c r="AB3373" i="1"/>
  <c r="AB3376" i="1"/>
  <c r="AB3420" i="1"/>
  <c r="AB3433" i="1"/>
  <c r="AB3437" i="1"/>
  <c r="AB3440" i="1"/>
  <c r="AB3460" i="1"/>
  <c r="AB3489" i="1"/>
  <c r="AB3448" i="1"/>
  <c r="AB3456" i="1"/>
  <c r="AB3464" i="1"/>
  <c r="AB3472" i="1"/>
  <c r="AB3480" i="1"/>
  <c r="AB3488" i="1"/>
  <c r="AB3733" i="1"/>
  <c r="AB3736" i="1"/>
  <c r="AB3941" i="1"/>
  <c r="AB3957" i="1"/>
  <c r="AB3973" i="1"/>
  <c r="AB3989" i="1"/>
  <c r="AB4005" i="1"/>
  <c r="AB4021" i="1"/>
  <c r="AB4037" i="1"/>
  <c r="AB4053" i="1"/>
  <c r="S3157" i="1"/>
  <c r="AB3157" i="1" s="1"/>
  <c r="P3162" i="1"/>
  <c r="M3163" i="1"/>
  <c r="AB3163" i="1" s="1"/>
  <c r="V3164" i="1"/>
  <c r="AB3164" i="1" s="1"/>
  <c r="S3165" i="1"/>
  <c r="AB3165" i="1" s="1"/>
  <c r="P3170" i="1"/>
  <c r="M3171" i="1"/>
  <c r="AB3171" i="1" s="1"/>
  <c r="P3178" i="1"/>
  <c r="M3179" i="1"/>
  <c r="AB3179" i="1" s="1"/>
  <c r="V3180" i="1"/>
  <c r="AB3180" i="1" s="1"/>
  <c r="P3186" i="1"/>
  <c r="Z3186" i="1"/>
  <c r="M3187" i="1"/>
  <c r="AB3187" i="1" s="1"/>
  <c r="Z3194" i="1"/>
  <c r="M3195" i="1"/>
  <c r="AB3195" i="1" s="1"/>
  <c r="P3202" i="1"/>
  <c r="Z3202" i="1"/>
  <c r="P3210" i="1"/>
  <c r="Z3210" i="1"/>
  <c r="M3211" i="1"/>
  <c r="AB3211" i="1" s="1"/>
  <c r="P3218" i="1"/>
  <c r="M3219" i="1"/>
  <c r="AB3219" i="1" s="1"/>
  <c r="P3226" i="1"/>
  <c r="M3227" i="1"/>
  <c r="AB3227" i="1" s="1"/>
  <c r="Z3234" i="1"/>
  <c r="P3242" i="1"/>
  <c r="M3243" i="1"/>
  <c r="AB3243" i="1" s="1"/>
  <c r="P3250" i="1"/>
  <c r="Z3250" i="1"/>
  <c r="M3251" i="1"/>
  <c r="AB3251" i="1" s="1"/>
  <c r="P3258" i="1"/>
  <c r="M3259" i="1"/>
  <c r="AB3259" i="1" s="1"/>
  <c r="Z3266" i="1"/>
  <c r="M3267" i="1"/>
  <c r="AB3267" i="1" s="1"/>
  <c r="P3274" i="1"/>
  <c r="Z3274" i="1"/>
  <c r="M3275" i="1"/>
  <c r="AB3275" i="1" s="1"/>
  <c r="P3282" i="1"/>
  <c r="Z3282" i="1"/>
  <c r="Z3290" i="1"/>
  <c r="M3291" i="1"/>
  <c r="AB3291" i="1" s="1"/>
  <c r="Z3298" i="1"/>
  <c r="Z3306" i="1"/>
  <c r="Z3314" i="1"/>
  <c r="Z3322" i="1"/>
  <c r="Z3330" i="1"/>
  <c r="Z3338" i="1"/>
  <c r="P3346" i="1"/>
  <c r="M3347" i="1"/>
  <c r="AB3347" i="1" s="1"/>
  <c r="Z3354" i="1"/>
  <c r="P3362" i="1"/>
  <c r="Z3362" i="1"/>
  <c r="M3363" i="1"/>
  <c r="AB3363" i="1" s="1"/>
  <c r="V3364" i="1"/>
  <c r="AB3364" i="1" s="1"/>
  <c r="S3365" i="1"/>
  <c r="AB3365" i="1" s="1"/>
  <c r="P3370" i="1"/>
  <c r="M3371" i="1"/>
  <c r="AB3371" i="1" s="1"/>
  <c r="P3378" i="1"/>
  <c r="Z3378" i="1"/>
  <c r="M3379" i="1"/>
  <c r="AB3379" i="1" s="1"/>
  <c r="P3386" i="1"/>
  <c r="M3387" i="1"/>
  <c r="AB3387" i="1" s="1"/>
  <c r="V3388" i="1"/>
  <c r="AB3388" i="1" s="1"/>
  <c r="S3389" i="1"/>
  <c r="AB3389" i="1" s="1"/>
  <c r="P3394" i="1"/>
  <c r="M3395" i="1"/>
  <c r="AB3395" i="1" s="1"/>
  <c r="P3402" i="1"/>
  <c r="M3403" i="1"/>
  <c r="AB3403" i="1" s="1"/>
  <c r="V3404" i="1"/>
  <c r="AB3404" i="1" s="1"/>
  <c r="S3405" i="1"/>
  <c r="AB3405" i="1" s="1"/>
  <c r="P3410" i="1"/>
  <c r="M3411" i="1"/>
  <c r="AB3411" i="1" s="1"/>
  <c r="Z3418" i="1"/>
  <c r="M3419" i="1"/>
  <c r="AB3419" i="1" s="1"/>
  <c r="P3426" i="1"/>
  <c r="M3427" i="1"/>
  <c r="AB3427" i="1" s="1"/>
  <c r="P3434" i="1"/>
  <c r="M3435" i="1"/>
  <c r="AB3435" i="1" s="1"/>
  <c r="Z3442" i="1"/>
  <c r="P3450" i="1"/>
  <c r="Z3450" i="1"/>
  <c r="M3451" i="1"/>
  <c r="AB3451" i="1" s="1"/>
  <c r="Z3458" i="1"/>
  <c r="Z3466" i="1"/>
  <c r="Z3474" i="1"/>
  <c r="Z3482" i="1"/>
  <c r="Z3490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2" i="1"/>
  <c r="AB3584" i="1"/>
  <c r="AB3588" i="1"/>
  <c r="AB3590" i="1"/>
  <c r="AB3592" i="1"/>
  <c r="AB3594" i="1"/>
  <c r="AB3596" i="1"/>
  <c r="AB3598" i="1"/>
  <c r="AB3600" i="1"/>
  <c r="AB3602" i="1"/>
  <c r="AB3604" i="1"/>
  <c r="AB3608" i="1"/>
  <c r="AB3612" i="1"/>
  <c r="AB3614" i="1"/>
  <c r="AB3616" i="1"/>
  <c r="AB3618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7" i="1"/>
  <c r="AB3757" i="1"/>
  <c r="AB4001" i="1"/>
  <c r="AB4017" i="1"/>
  <c r="AB4049" i="1"/>
  <c r="AB3492" i="1"/>
  <c r="P3158" i="1"/>
  <c r="AB3158" i="1" s="1"/>
  <c r="M3159" i="1"/>
  <c r="AB3159" i="1" s="1"/>
  <c r="V3160" i="1"/>
  <c r="AB3160" i="1" s="1"/>
  <c r="S3161" i="1"/>
  <c r="AB3161" i="1" s="1"/>
  <c r="AB3162" i="1"/>
  <c r="P3166" i="1"/>
  <c r="AB3166" i="1" s="1"/>
  <c r="M3167" i="1"/>
  <c r="AB3167" i="1" s="1"/>
  <c r="V3168" i="1"/>
  <c r="AB3168" i="1" s="1"/>
  <c r="AB3170" i="1"/>
  <c r="P3174" i="1"/>
  <c r="AB3174" i="1" s="1"/>
  <c r="M3175" i="1"/>
  <c r="AB3175" i="1" s="1"/>
  <c r="V3176" i="1"/>
  <c r="AB3176" i="1" s="1"/>
  <c r="S3177" i="1"/>
  <c r="AB3177" i="1" s="1"/>
  <c r="AB3178" i="1"/>
  <c r="P3182" i="1"/>
  <c r="AB3182" i="1" s="1"/>
  <c r="M3183" i="1"/>
  <c r="AB3183" i="1" s="1"/>
  <c r="AB3186" i="1"/>
  <c r="P3190" i="1"/>
  <c r="AB3190" i="1" s="1"/>
  <c r="Z3190" i="1"/>
  <c r="AB3194" i="1"/>
  <c r="P3198" i="1"/>
  <c r="AB3198" i="1" s="1"/>
  <c r="Z3198" i="1"/>
  <c r="M3199" i="1"/>
  <c r="AB3199" i="1" s="1"/>
  <c r="AB3202" i="1"/>
  <c r="Z3206" i="1"/>
  <c r="AB3206" i="1" s="1"/>
  <c r="AB3210" i="1"/>
  <c r="P3214" i="1"/>
  <c r="AB3214" i="1" s="1"/>
  <c r="M3215" i="1"/>
  <c r="AB3215" i="1" s="1"/>
  <c r="V3216" i="1"/>
  <c r="AB3216" i="1" s="1"/>
  <c r="AB3218" i="1"/>
  <c r="P3222" i="1"/>
  <c r="AB3222" i="1" s="1"/>
  <c r="Z3222" i="1"/>
  <c r="M3223" i="1"/>
  <c r="AB3223" i="1" s="1"/>
  <c r="AB3226" i="1"/>
  <c r="P3230" i="1"/>
  <c r="AB3230" i="1" s="1"/>
  <c r="Z3230" i="1"/>
  <c r="M3231" i="1"/>
  <c r="AB3231" i="1" s="1"/>
  <c r="V3232" i="1"/>
  <c r="AB3232" i="1" s="1"/>
  <c r="AB3234" i="1"/>
  <c r="Z3238" i="1"/>
  <c r="AB3238" i="1" s="1"/>
  <c r="M3239" i="1"/>
  <c r="AB3239" i="1" s="1"/>
  <c r="AB3242" i="1"/>
  <c r="P3246" i="1"/>
  <c r="AB3246" i="1" s="1"/>
  <c r="Z3246" i="1"/>
  <c r="M3247" i="1"/>
  <c r="AB3247" i="1" s="1"/>
  <c r="AB3250" i="1"/>
  <c r="P3254" i="1"/>
  <c r="AB3254" i="1" s="1"/>
  <c r="M3255" i="1"/>
  <c r="AB3255" i="1" s="1"/>
  <c r="S3257" i="1"/>
  <c r="AB3257" i="1" s="1"/>
  <c r="AB3258" i="1"/>
  <c r="Z3262" i="1"/>
  <c r="AB3262" i="1" s="1"/>
  <c r="M3263" i="1"/>
  <c r="AB3263" i="1" s="1"/>
  <c r="AB3266" i="1"/>
  <c r="P3270" i="1"/>
  <c r="AB3270" i="1" s="1"/>
  <c r="M3271" i="1"/>
  <c r="AB3271" i="1" s="1"/>
  <c r="AB3274" i="1"/>
  <c r="P3278" i="1"/>
  <c r="AB3278" i="1" s="1"/>
  <c r="Z3278" i="1"/>
  <c r="M3279" i="1"/>
  <c r="AB3279" i="1" s="1"/>
  <c r="AB3282" i="1"/>
  <c r="P3286" i="1"/>
  <c r="AB3286" i="1" s="1"/>
  <c r="Z3286" i="1"/>
  <c r="AB3290" i="1"/>
  <c r="P3294" i="1"/>
  <c r="AB3294" i="1" s="1"/>
  <c r="Z3294" i="1"/>
  <c r="M3295" i="1"/>
  <c r="AB3295" i="1" s="1"/>
  <c r="AB3298" i="1"/>
  <c r="P3302" i="1"/>
  <c r="AB3302" i="1" s="1"/>
  <c r="M3303" i="1"/>
  <c r="AB3303" i="1" s="1"/>
  <c r="AB3306" i="1"/>
  <c r="Z3310" i="1"/>
  <c r="AB3310" i="1" s="1"/>
  <c r="AB3314" i="1"/>
  <c r="Z3318" i="1"/>
  <c r="AB3318" i="1" s="1"/>
  <c r="AB3322" i="1"/>
  <c r="Z3326" i="1"/>
  <c r="AB3326" i="1" s="1"/>
  <c r="AB3330" i="1"/>
  <c r="Z3334" i="1"/>
  <c r="AB3334" i="1" s="1"/>
  <c r="AB3338" i="1"/>
  <c r="Z3342" i="1"/>
  <c r="AB3342" i="1" s="1"/>
  <c r="M3343" i="1"/>
  <c r="AB3343" i="1" s="1"/>
  <c r="S3345" i="1"/>
  <c r="AB3345" i="1" s="1"/>
  <c r="AB3346" i="1"/>
  <c r="Z3350" i="1"/>
  <c r="AB3350" i="1" s="1"/>
  <c r="AB3354" i="1"/>
  <c r="P3358" i="1"/>
  <c r="AB3358" i="1" s="1"/>
  <c r="Z3358" i="1"/>
  <c r="M3359" i="1"/>
  <c r="AB3359" i="1" s="1"/>
  <c r="AB3362" i="1"/>
  <c r="P3366" i="1"/>
  <c r="AB3366" i="1" s="1"/>
  <c r="M3367" i="1"/>
  <c r="AB3367" i="1" s="1"/>
  <c r="V3368" i="1"/>
  <c r="AB3368" i="1" s="1"/>
  <c r="AB3370" i="1"/>
  <c r="P3374" i="1"/>
  <c r="AB3374" i="1" s="1"/>
  <c r="M3375" i="1"/>
  <c r="AB3375" i="1" s="1"/>
  <c r="AB3378" i="1"/>
  <c r="P3382" i="1"/>
  <c r="AB3382" i="1" s="1"/>
  <c r="M3383" i="1"/>
  <c r="AB3383" i="1" s="1"/>
  <c r="V3384" i="1"/>
  <c r="AB3384" i="1" s="1"/>
  <c r="S3385" i="1"/>
  <c r="AB3385" i="1" s="1"/>
  <c r="AB3386" i="1"/>
  <c r="P3390" i="1"/>
  <c r="AB3390" i="1" s="1"/>
  <c r="M3391" i="1"/>
  <c r="AB3391" i="1" s="1"/>
  <c r="V3392" i="1"/>
  <c r="AB3392" i="1" s="1"/>
  <c r="S3393" i="1"/>
  <c r="AB3393" i="1" s="1"/>
  <c r="AB3394" i="1"/>
  <c r="P3398" i="1"/>
  <c r="AB3398" i="1" s="1"/>
  <c r="M3399" i="1"/>
  <c r="AB3399" i="1" s="1"/>
  <c r="S3401" i="1"/>
  <c r="AB3401" i="1" s="1"/>
  <c r="AB3402" i="1"/>
  <c r="P3406" i="1"/>
  <c r="AB3406" i="1" s="1"/>
  <c r="M3407" i="1"/>
  <c r="AB3407" i="1" s="1"/>
  <c r="V3408" i="1"/>
  <c r="AB3408" i="1" s="1"/>
  <c r="S3409" i="1"/>
  <c r="AB3409" i="1" s="1"/>
  <c r="AB3410" i="1"/>
  <c r="P3414" i="1"/>
  <c r="AB3414" i="1" s="1"/>
  <c r="M3415" i="1"/>
  <c r="AB3415" i="1" s="1"/>
  <c r="AB3418" i="1"/>
  <c r="P3422" i="1"/>
  <c r="AB3422" i="1" s="1"/>
  <c r="M3423" i="1"/>
  <c r="AB3423" i="1" s="1"/>
  <c r="V3424" i="1"/>
  <c r="AB3424" i="1" s="1"/>
  <c r="AB3426" i="1"/>
  <c r="P3430" i="1"/>
  <c r="AB3430" i="1" s="1"/>
  <c r="Z3430" i="1"/>
  <c r="M3431" i="1"/>
  <c r="AB3431" i="1" s="1"/>
  <c r="AB3434" i="1"/>
  <c r="P3438" i="1"/>
  <c r="AB3438" i="1" s="1"/>
  <c r="Z3438" i="1"/>
  <c r="M3439" i="1"/>
  <c r="AB3439" i="1" s="1"/>
  <c r="AB3442" i="1"/>
  <c r="P3446" i="1"/>
  <c r="AB3446" i="1" s="1"/>
  <c r="Z3446" i="1"/>
  <c r="M3447" i="1"/>
  <c r="AB3447" i="1" s="1"/>
  <c r="AB3450" i="1"/>
  <c r="Z3454" i="1"/>
  <c r="AB3454" i="1" s="1"/>
  <c r="AB3458" i="1"/>
  <c r="Z3462" i="1"/>
  <c r="AB3462" i="1" s="1"/>
  <c r="AB3466" i="1"/>
  <c r="Z3470" i="1"/>
  <c r="AB3470" i="1" s="1"/>
  <c r="AB3474" i="1"/>
  <c r="Z3478" i="1"/>
  <c r="AB3478" i="1" s="1"/>
  <c r="AB3482" i="1"/>
  <c r="Z3486" i="1"/>
  <c r="AB3486" i="1" s="1"/>
  <c r="AB3490" i="1"/>
  <c r="V3494" i="1"/>
  <c r="AB3494" i="1" s="1"/>
  <c r="AB3495" i="1"/>
  <c r="V3498" i="1"/>
  <c r="AB3498" i="1" s="1"/>
  <c r="AB3499" i="1"/>
  <c r="V3502" i="1"/>
  <c r="AB3502" i="1" s="1"/>
  <c r="AB3503" i="1"/>
  <c r="V3506" i="1"/>
  <c r="AB3506" i="1" s="1"/>
  <c r="AB3507" i="1"/>
  <c r="V3510" i="1"/>
  <c r="AB3510" i="1" s="1"/>
  <c r="AB3511" i="1"/>
  <c r="V3514" i="1"/>
  <c r="AB3514" i="1" s="1"/>
  <c r="AB3515" i="1"/>
  <c r="V3518" i="1"/>
  <c r="AB3518" i="1" s="1"/>
  <c r="AB3519" i="1"/>
  <c r="V3522" i="1"/>
  <c r="AB3522" i="1" s="1"/>
  <c r="AB3523" i="1"/>
  <c r="V3526" i="1"/>
  <c r="AB3526" i="1" s="1"/>
  <c r="AB3527" i="1"/>
  <c r="V3530" i="1"/>
  <c r="AB3530" i="1" s="1"/>
  <c r="AB3531" i="1"/>
  <c r="V3534" i="1"/>
  <c r="AB3534" i="1" s="1"/>
  <c r="AB3535" i="1"/>
  <c r="V3538" i="1"/>
  <c r="AB3538" i="1" s="1"/>
  <c r="AB3539" i="1"/>
  <c r="V3542" i="1"/>
  <c r="AB3542" i="1" s="1"/>
  <c r="AB3543" i="1"/>
  <c r="V3546" i="1"/>
  <c r="AB3546" i="1" s="1"/>
  <c r="AB3547" i="1"/>
  <c r="V3550" i="1"/>
  <c r="AB3550" i="1" s="1"/>
  <c r="AB3551" i="1"/>
  <c r="V3554" i="1"/>
  <c r="AB3554" i="1" s="1"/>
  <c r="AB3555" i="1"/>
  <c r="V3558" i="1"/>
  <c r="AB3558" i="1" s="1"/>
  <c r="AB3559" i="1"/>
  <c r="V3562" i="1"/>
  <c r="AB3562" i="1" s="1"/>
  <c r="AB3563" i="1"/>
  <c r="V3566" i="1"/>
  <c r="AB3566" i="1" s="1"/>
  <c r="AB3567" i="1"/>
  <c r="V3570" i="1"/>
  <c r="AB3570" i="1" s="1"/>
  <c r="AB3571" i="1"/>
  <c r="V3574" i="1"/>
  <c r="AB3574" i="1" s="1"/>
  <c r="AB3575" i="1"/>
  <c r="V3578" i="1"/>
  <c r="AB3578" i="1" s="1"/>
  <c r="AB3579" i="1"/>
  <c r="AB3583" i="1"/>
  <c r="V3586" i="1"/>
  <c r="AB3586" i="1" s="1"/>
  <c r="AB3587" i="1"/>
  <c r="AB3591" i="1"/>
  <c r="AB3595" i="1"/>
  <c r="AB3599" i="1"/>
  <c r="AB3603" i="1"/>
  <c r="V3606" i="1"/>
  <c r="AB3606" i="1" s="1"/>
  <c r="AB3607" i="1"/>
  <c r="V3610" i="1"/>
  <c r="AB3610" i="1" s="1"/>
  <c r="AB3611" i="1"/>
  <c r="AB3615" i="1"/>
  <c r="AB3619" i="1"/>
  <c r="V3622" i="1"/>
  <c r="AB3622" i="1" s="1"/>
  <c r="AB3623" i="1"/>
  <c r="V3626" i="1"/>
  <c r="AB3626" i="1" s="1"/>
  <c r="AB3627" i="1"/>
  <c r="V3630" i="1"/>
  <c r="AB3630" i="1" s="1"/>
  <c r="AB3631" i="1"/>
  <c r="V3634" i="1"/>
  <c r="AB3634" i="1" s="1"/>
  <c r="AB3635" i="1"/>
  <c r="V3638" i="1"/>
  <c r="AB3638" i="1" s="1"/>
  <c r="AB3639" i="1"/>
  <c r="V3642" i="1"/>
  <c r="AB3642" i="1" s="1"/>
  <c r="AB3643" i="1"/>
  <c r="V3646" i="1"/>
  <c r="AB3646" i="1" s="1"/>
  <c r="AB3647" i="1"/>
  <c r="V3650" i="1"/>
  <c r="AB3650" i="1" s="1"/>
  <c r="AB3651" i="1"/>
  <c r="V3654" i="1"/>
  <c r="AB3654" i="1" s="1"/>
  <c r="AB3655" i="1"/>
  <c r="V3658" i="1"/>
  <c r="AB3658" i="1" s="1"/>
  <c r="AB3659" i="1"/>
  <c r="V3662" i="1"/>
  <c r="AB3662" i="1" s="1"/>
  <c r="AB3663" i="1"/>
  <c r="V3666" i="1"/>
  <c r="AB3666" i="1" s="1"/>
  <c r="AB3667" i="1"/>
  <c r="V3670" i="1"/>
  <c r="AB3670" i="1" s="1"/>
  <c r="AB3671" i="1"/>
  <c r="V3674" i="1"/>
  <c r="AB3674" i="1" s="1"/>
  <c r="AB3675" i="1"/>
  <c r="V3678" i="1"/>
  <c r="AB3678" i="1" s="1"/>
  <c r="AB3679" i="1"/>
  <c r="V3682" i="1"/>
  <c r="AB3682" i="1" s="1"/>
  <c r="AB3683" i="1"/>
  <c r="V3686" i="1"/>
  <c r="AB3686" i="1" s="1"/>
  <c r="AB3687" i="1"/>
  <c r="V3690" i="1"/>
  <c r="AB3690" i="1" s="1"/>
  <c r="AB3691" i="1"/>
  <c r="V3694" i="1"/>
  <c r="AB3694" i="1" s="1"/>
  <c r="AB3695" i="1"/>
  <c r="V3698" i="1"/>
  <c r="AB3698" i="1" s="1"/>
  <c r="AB3699" i="1"/>
  <c r="V3702" i="1"/>
  <c r="AB3702" i="1" s="1"/>
  <c r="AB3703" i="1"/>
  <c r="V3706" i="1"/>
  <c r="AB3706" i="1" s="1"/>
  <c r="AB3707" i="1"/>
  <c r="V3710" i="1"/>
  <c r="AB3710" i="1" s="1"/>
  <c r="AB3711" i="1"/>
  <c r="V3714" i="1"/>
  <c r="AB3714" i="1" s="1"/>
  <c r="AB3715" i="1"/>
  <c r="V3718" i="1"/>
  <c r="AB3718" i="1" s="1"/>
  <c r="AB3719" i="1"/>
  <c r="V3722" i="1"/>
  <c r="AB3722" i="1" s="1"/>
  <c r="AB3723" i="1"/>
  <c r="V3726" i="1"/>
  <c r="AB3726" i="1" s="1"/>
  <c r="AB3727" i="1"/>
  <c r="AB3741" i="1"/>
  <c r="AB3945" i="1"/>
  <c r="AB3961" i="1"/>
  <c r="AB3977" i="1"/>
  <c r="AB3993" i="1"/>
  <c r="AB4009" i="1"/>
  <c r="AB4025" i="1"/>
  <c r="AB4041" i="1"/>
  <c r="AB4057" i="1"/>
  <c r="P3730" i="1"/>
  <c r="Z3730" i="1"/>
  <c r="M3731" i="1"/>
  <c r="AB3731" i="1" s="1"/>
  <c r="P3738" i="1"/>
  <c r="Z3738" i="1"/>
  <c r="M3739" i="1"/>
  <c r="AB3739" i="1" s="1"/>
  <c r="P3746" i="1"/>
  <c r="M3747" i="1"/>
  <c r="AB3747" i="1" s="1"/>
  <c r="P3754" i="1"/>
  <c r="M3755" i="1"/>
  <c r="AB3755" i="1" s="1"/>
  <c r="V3756" i="1"/>
  <c r="P3762" i="1"/>
  <c r="M3763" i="1"/>
  <c r="AB3763" i="1" s="1"/>
  <c r="V3764" i="1"/>
  <c r="S3765" i="1"/>
  <c r="AB3765" i="1" s="1"/>
  <c r="P3770" i="1"/>
  <c r="M3771" i="1"/>
  <c r="AB3771" i="1" s="1"/>
  <c r="V3772" i="1"/>
  <c r="S3773" i="1"/>
  <c r="AB3773" i="1" s="1"/>
  <c r="P3778" i="1"/>
  <c r="M3779" i="1"/>
  <c r="AB3779" i="1" s="1"/>
  <c r="V3780" i="1"/>
  <c r="S3781" i="1"/>
  <c r="AB3781" i="1" s="1"/>
  <c r="P3786" i="1"/>
  <c r="M3787" i="1"/>
  <c r="AB3787" i="1" s="1"/>
  <c r="V3788" i="1"/>
  <c r="S3789" i="1"/>
  <c r="AB3789" i="1" s="1"/>
  <c r="P3794" i="1"/>
  <c r="M3795" i="1"/>
  <c r="AB3795" i="1" s="1"/>
  <c r="V3796" i="1"/>
  <c r="S3797" i="1"/>
  <c r="AB3797" i="1" s="1"/>
  <c r="P3802" i="1"/>
  <c r="M3803" i="1"/>
  <c r="AB3803" i="1" s="1"/>
  <c r="V3804" i="1"/>
  <c r="S3805" i="1"/>
  <c r="AB3805" i="1" s="1"/>
  <c r="P3810" i="1"/>
  <c r="M3811" i="1"/>
  <c r="AB3811" i="1" s="1"/>
  <c r="V3812" i="1"/>
  <c r="S3813" i="1"/>
  <c r="AB3813" i="1" s="1"/>
  <c r="P3818" i="1"/>
  <c r="M3819" i="1"/>
  <c r="AB3819" i="1" s="1"/>
  <c r="V3820" i="1"/>
  <c r="S3821" i="1"/>
  <c r="AB3821" i="1" s="1"/>
  <c r="P3826" i="1"/>
  <c r="M3827" i="1"/>
  <c r="AB3827" i="1" s="1"/>
  <c r="V3828" i="1"/>
  <c r="S3829" i="1"/>
  <c r="AB3829" i="1" s="1"/>
  <c r="P3834" i="1"/>
  <c r="M3835" i="1"/>
  <c r="AB3835" i="1" s="1"/>
  <c r="V3836" i="1"/>
  <c r="S3837" i="1"/>
  <c r="AB3837" i="1" s="1"/>
  <c r="P3842" i="1"/>
  <c r="M3843" i="1"/>
  <c r="AB3843" i="1" s="1"/>
  <c r="V3844" i="1"/>
  <c r="S3845" i="1"/>
  <c r="AB3845" i="1" s="1"/>
  <c r="P3850" i="1"/>
  <c r="M3851" i="1"/>
  <c r="AB3851" i="1" s="1"/>
  <c r="V3852" i="1"/>
  <c r="S3853" i="1"/>
  <c r="AB3853" i="1" s="1"/>
  <c r="P3858" i="1"/>
  <c r="M3859" i="1"/>
  <c r="AB3859" i="1" s="1"/>
  <c r="V3860" i="1"/>
  <c r="S3861" i="1"/>
  <c r="AB3861" i="1" s="1"/>
  <c r="P3866" i="1"/>
  <c r="M3867" i="1"/>
  <c r="AB3867" i="1" s="1"/>
  <c r="V3868" i="1"/>
  <c r="S3869" i="1"/>
  <c r="AB3869" i="1" s="1"/>
  <c r="P3874" i="1"/>
  <c r="M3875" i="1"/>
  <c r="AB3875" i="1" s="1"/>
  <c r="V3876" i="1"/>
  <c r="S3877" i="1"/>
  <c r="AB3877" i="1" s="1"/>
  <c r="P3882" i="1"/>
  <c r="M3883" i="1"/>
  <c r="AB3883" i="1" s="1"/>
  <c r="V3884" i="1"/>
  <c r="S3885" i="1"/>
  <c r="AB3885" i="1" s="1"/>
  <c r="P3890" i="1"/>
  <c r="M3891" i="1"/>
  <c r="AB3891" i="1" s="1"/>
  <c r="V3892" i="1"/>
  <c r="S3893" i="1"/>
  <c r="AB3893" i="1" s="1"/>
  <c r="P3898" i="1"/>
  <c r="M3899" i="1"/>
  <c r="AB3899" i="1" s="1"/>
  <c r="V3900" i="1"/>
  <c r="S3901" i="1"/>
  <c r="AB3901" i="1" s="1"/>
  <c r="P3906" i="1"/>
  <c r="M3907" i="1"/>
  <c r="AB3907" i="1" s="1"/>
  <c r="V3908" i="1"/>
  <c r="S3909" i="1"/>
  <c r="AB3909" i="1" s="1"/>
  <c r="P3914" i="1"/>
  <c r="M3915" i="1"/>
  <c r="AB3915" i="1" s="1"/>
  <c r="V3916" i="1"/>
  <c r="S3917" i="1"/>
  <c r="AB3917" i="1" s="1"/>
  <c r="P3922" i="1"/>
  <c r="M3923" i="1"/>
  <c r="AB3923" i="1" s="1"/>
  <c r="V3924" i="1"/>
  <c r="S3925" i="1"/>
  <c r="AB3925" i="1" s="1"/>
  <c r="P3930" i="1"/>
  <c r="M3931" i="1"/>
  <c r="AB3931" i="1" s="1"/>
  <c r="V3932" i="1"/>
  <c r="S3933" i="1"/>
  <c r="AB3933" i="1" s="1"/>
  <c r="P3938" i="1"/>
  <c r="M3939" i="1"/>
  <c r="AB3939" i="1" s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164" i="1"/>
  <c r="AB3732" i="1"/>
  <c r="AB3740" i="1"/>
  <c r="AB3748" i="1"/>
  <c r="AB3756" i="1"/>
  <c r="AB3764" i="1"/>
  <c r="AB3772" i="1"/>
  <c r="AB3780" i="1"/>
  <c r="AB3788" i="1"/>
  <c r="AB3796" i="1"/>
  <c r="AB3804" i="1"/>
  <c r="AB3812" i="1"/>
  <c r="AB3820" i="1"/>
  <c r="AB3828" i="1"/>
  <c r="AB3836" i="1"/>
  <c r="AB3844" i="1"/>
  <c r="AB3852" i="1"/>
  <c r="AB3860" i="1"/>
  <c r="AB3868" i="1"/>
  <c r="AB3876" i="1"/>
  <c r="AB3884" i="1"/>
  <c r="AB3892" i="1"/>
  <c r="AB3900" i="1"/>
  <c r="AB3908" i="1"/>
  <c r="AB3916" i="1"/>
  <c r="AB3924" i="1"/>
  <c r="AB3932" i="1"/>
  <c r="AB3940" i="1"/>
  <c r="AB4066" i="1"/>
  <c r="AB4196" i="1"/>
  <c r="AB3730" i="1"/>
  <c r="P3734" i="1"/>
  <c r="AB3734" i="1" s="1"/>
  <c r="M3735" i="1"/>
  <c r="AB3735" i="1" s="1"/>
  <c r="AB3738" i="1"/>
  <c r="P3742" i="1"/>
  <c r="AB3742" i="1" s="1"/>
  <c r="M3743" i="1"/>
  <c r="AB3743" i="1" s="1"/>
  <c r="V3744" i="1"/>
  <c r="AB3744" i="1" s="1"/>
  <c r="AB3746" i="1"/>
  <c r="P3750" i="1"/>
  <c r="AB3750" i="1" s="1"/>
  <c r="M3751" i="1"/>
  <c r="AB3751" i="1" s="1"/>
  <c r="AB3754" i="1"/>
  <c r="P3758" i="1"/>
  <c r="AB3758" i="1" s="1"/>
  <c r="Z3758" i="1"/>
  <c r="M3759" i="1"/>
  <c r="AB3759" i="1" s="1"/>
  <c r="V3760" i="1"/>
  <c r="AB3760" i="1" s="1"/>
  <c r="AB3762" i="1"/>
  <c r="P3766" i="1"/>
  <c r="AB3766" i="1" s="1"/>
  <c r="M3767" i="1"/>
  <c r="AB3767" i="1" s="1"/>
  <c r="V3768" i="1"/>
  <c r="AB3768" i="1" s="1"/>
  <c r="S3769" i="1"/>
  <c r="AB3769" i="1" s="1"/>
  <c r="AB3770" i="1"/>
  <c r="P3774" i="1"/>
  <c r="AB3774" i="1" s="1"/>
  <c r="M3775" i="1"/>
  <c r="AB3775" i="1" s="1"/>
  <c r="V3776" i="1"/>
  <c r="AB3776" i="1" s="1"/>
  <c r="S3777" i="1"/>
  <c r="AB3777" i="1" s="1"/>
  <c r="AB3778" i="1"/>
  <c r="P3782" i="1"/>
  <c r="AB3782" i="1" s="1"/>
  <c r="M3783" i="1"/>
  <c r="AB3783" i="1" s="1"/>
  <c r="V3784" i="1"/>
  <c r="AB3784" i="1" s="1"/>
  <c r="AB3786" i="1"/>
  <c r="P3790" i="1"/>
  <c r="AB3790" i="1" s="1"/>
  <c r="M3791" i="1"/>
  <c r="AB3791" i="1" s="1"/>
  <c r="AB3794" i="1"/>
  <c r="P3798" i="1"/>
  <c r="AB3798" i="1" s="1"/>
  <c r="M3799" i="1"/>
  <c r="AB3799" i="1" s="1"/>
  <c r="V3800" i="1"/>
  <c r="AB3800" i="1" s="1"/>
  <c r="S3801" i="1"/>
  <c r="AB3801" i="1" s="1"/>
  <c r="AB3802" i="1"/>
  <c r="P3806" i="1"/>
  <c r="AB3806" i="1" s="1"/>
  <c r="M3807" i="1"/>
  <c r="AB3807" i="1" s="1"/>
  <c r="V3808" i="1"/>
  <c r="AB3808" i="1" s="1"/>
  <c r="S3809" i="1"/>
  <c r="AB3809" i="1" s="1"/>
  <c r="AB3810" i="1"/>
  <c r="P3814" i="1"/>
  <c r="AB3814" i="1" s="1"/>
  <c r="M3815" i="1"/>
  <c r="AB3815" i="1" s="1"/>
  <c r="V3816" i="1"/>
  <c r="AB3816" i="1" s="1"/>
  <c r="S3817" i="1"/>
  <c r="AB3817" i="1" s="1"/>
  <c r="AB3818" i="1"/>
  <c r="P3822" i="1"/>
  <c r="AB3822" i="1" s="1"/>
  <c r="M3823" i="1"/>
  <c r="AB3823" i="1" s="1"/>
  <c r="V3824" i="1"/>
  <c r="AB3824" i="1" s="1"/>
  <c r="S3825" i="1"/>
  <c r="AB3825" i="1" s="1"/>
  <c r="AB3826" i="1"/>
  <c r="P3830" i="1"/>
  <c r="AB3830" i="1" s="1"/>
  <c r="M3831" i="1"/>
  <c r="AB3831" i="1" s="1"/>
  <c r="V3832" i="1"/>
  <c r="AB3832" i="1" s="1"/>
  <c r="S3833" i="1"/>
  <c r="AB3833" i="1" s="1"/>
  <c r="AB3834" i="1"/>
  <c r="P3838" i="1"/>
  <c r="AB3838" i="1" s="1"/>
  <c r="M3839" i="1"/>
  <c r="AB3839" i="1" s="1"/>
  <c r="V3840" i="1"/>
  <c r="AB3840" i="1" s="1"/>
  <c r="S3841" i="1"/>
  <c r="AB3841" i="1" s="1"/>
  <c r="AB3842" i="1"/>
  <c r="P3846" i="1"/>
  <c r="AB3846" i="1" s="1"/>
  <c r="M3847" i="1"/>
  <c r="AB3847" i="1" s="1"/>
  <c r="V3848" i="1"/>
  <c r="AB3848" i="1" s="1"/>
  <c r="S3849" i="1"/>
  <c r="AB3849" i="1" s="1"/>
  <c r="AB3850" i="1"/>
  <c r="P3854" i="1"/>
  <c r="AB3854" i="1" s="1"/>
  <c r="M3855" i="1"/>
  <c r="AB3855" i="1" s="1"/>
  <c r="V3856" i="1"/>
  <c r="AB3856" i="1" s="1"/>
  <c r="S3857" i="1"/>
  <c r="AB3857" i="1" s="1"/>
  <c r="AB3858" i="1"/>
  <c r="P3862" i="1"/>
  <c r="AB3862" i="1" s="1"/>
  <c r="M3863" i="1"/>
  <c r="AB3863" i="1" s="1"/>
  <c r="V3864" i="1"/>
  <c r="AB3864" i="1" s="1"/>
  <c r="S3865" i="1"/>
  <c r="AB3865" i="1" s="1"/>
  <c r="AB3866" i="1"/>
  <c r="P3870" i="1"/>
  <c r="AB3870" i="1" s="1"/>
  <c r="M3871" i="1"/>
  <c r="AB3871" i="1" s="1"/>
  <c r="V3872" i="1"/>
  <c r="AB3872" i="1" s="1"/>
  <c r="S3873" i="1"/>
  <c r="AB3873" i="1" s="1"/>
  <c r="AB3874" i="1"/>
  <c r="P3878" i="1"/>
  <c r="AB3878" i="1" s="1"/>
  <c r="M3879" i="1"/>
  <c r="AB3879" i="1" s="1"/>
  <c r="V3880" i="1"/>
  <c r="AB3880" i="1" s="1"/>
  <c r="S3881" i="1"/>
  <c r="AB3881" i="1" s="1"/>
  <c r="AB3882" i="1"/>
  <c r="P3886" i="1"/>
  <c r="AB3886" i="1" s="1"/>
  <c r="M3887" i="1"/>
  <c r="AB3887" i="1" s="1"/>
  <c r="V3888" i="1"/>
  <c r="AB3888" i="1" s="1"/>
  <c r="S3889" i="1"/>
  <c r="AB3889" i="1" s="1"/>
  <c r="AB3890" i="1"/>
  <c r="P3894" i="1"/>
  <c r="AB3894" i="1" s="1"/>
  <c r="M3895" i="1"/>
  <c r="AB3895" i="1" s="1"/>
  <c r="V3896" i="1"/>
  <c r="AB3896" i="1" s="1"/>
  <c r="S3897" i="1"/>
  <c r="AB3897" i="1" s="1"/>
  <c r="AB3898" i="1"/>
  <c r="P3902" i="1"/>
  <c r="AB3902" i="1" s="1"/>
  <c r="M3903" i="1"/>
  <c r="AB3903" i="1" s="1"/>
  <c r="V3904" i="1"/>
  <c r="AB3904" i="1" s="1"/>
  <c r="S3905" i="1"/>
  <c r="AB3905" i="1" s="1"/>
  <c r="AB3906" i="1"/>
  <c r="P3910" i="1"/>
  <c r="AB3910" i="1" s="1"/>
  <c r="M3911" i="1"/>
  <c r="AB3911" i="1" s="1"/>
  <c r="V3912" i="1"/>
  <c r="AB3912" i="1" s="1"/>
  <c r="S3913" i="1"/>
  <c r="AB3913" i="1" s="1"/>
  <c r="AB3914" i="1"/>
  <c r="P3918" i="1"/>
  <c r="AB3918" i="1" s="1"/>
  <c r="M3919" i="1"/>
  <c r="AB3919" i="1" s="1"/>
  <c r="V3920" i="1"/>
  <c r="AB3920" i="1" s="1"/>
  <c r="S3921" i="1"/>
  <c r="AB3921" i="1" s="1"/>
  <c r="AB3922" i="1"/>
  <c r="P3926" i="1"/>
  <c r="AB3926" i="1" s="1"/>
  <c r="M3927" i="1"/>
  <c r="AB3927" i="1" s="1"/>
  <c r="V3928" i="1"/>
  <c r="AB3928" i="1" s="1"/>
  <c r="S3929" i="1"/>
  <c r="AB3929" i="1" s="1"/>
  <c r="AB3930" i="1"/>
  <c r="P3934" i="1"/>
  <c r="AB3934" i="1" s="1"/>
  <c r="M3935" i="1"/>
  <c r="AB3935" i="1" s="1"/>
  <c r="V3936" i="1"/>
  <c r="AB3936" i="1" s="1"/>
  <c r="S3937" i="1"/>
  <c r="AB3937" i="1" s="1"/>
  <c r="AB3938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228" i="1"/>
  <c r="P4062" i="1"/>
  <c r="V4064" i="1"/>
  <c r="AB4064" i="1" s="1"/>
  <c r="V4068" i="1"/>
  <c r="AB4068" i="1" s="1"/>
  <c r="P4074" i="1"/>
  <c r="AB4074" i="1" s="1"/>
  <c r="V4076" i="1"/>
  <c r="AB4076" i="1" s="1"/>
  <c r="P4082" i="1"/>
  <c r="AB4082" i="1" s="1"/>
  <c r="V4084" i="1"/>
  <c r="AB4084" i="1" s="1"/>
  <c r="P4090" i="1"/>
  <c r="AB4090" i="1" s="1"/>
  <c r="V4092" i="1"/>
  <c r="AB4092" i="1" s="1"/>
  <c r="P4098" i="1"/>
  <c r="AB4098" i="1" s="1"/>
  <c r="V4100" i="1"/>
  <c r="AB4100" i="1" s="1"/>
  <c r="P4106" i="1"/>
  <c r="AB4106" i="1" s="1"/>
  <c r="V4108" i="1"/>
  <c r="AB4108" i="1" s="1"/>
  <c r="P4114" i="1"/>
  <c r="AB4114" i="1" s="1"/>
  <c r="V4116" i="1"/>
  <c r="AB4116" i="1" s="1"/>
  <c r="AB4182" i="1"/>
  <c r="AB4214" i="1"/>
  <c r="AB4246" i="1"/>
  <c r="AB4342" i="1"/>
  <c r="AB4358" i="1"/>
  <c r="AB4374" i="1"/>
  <c r="AB4390" i="1"/>
  <c r="AB4406" i="1"/>
  <c r="AB4422" i="1"/>
  <c r="AB4477" i="1"/>
  <c r="AB4069" i="1"/>
  <c r="AB4077" i="1"/>
  <c r="AB4085" i="1"/>
  <c r="AB4093" i="1"/>
  <c r="AB4101" i="1"/>
  <c r="AB4109" i="1"/>
  <c r="AB4117" i="1"/>
  <c r="Z4060" i="1"/>
  <c r="AB4060" i="1" s="1"/>
  <c r="AB4062" i="1"/>
  <c r="M4063" i="1"/>
  <c r="AB4063" i="1" s="1"/>
  <c r="S4065" i="1"/>
  <c r="AB4065" i="1" s="1"/>
  <c r="P4070" i="1"/>
  <c r="AB4070" i="1" s="1"/>
  <c r="V4072" i="1"/>
  <c r="AB4072" i="1" s="1"/>
  <c r="P4078" i="1"/>
  <c r="AB4078" i="1" s="1"/>
  <c r="V4080" i="1"/>
  <c r="AB4080" i="1" s="1"/>
  <c r="P4086" i="1"/>
  <c r="AB4086" i="1" s="1"/>
  <c r="V4088" i="1"/>
  <c r="AB4088" i="1" s="1"/>
  <c r="P4094" i="1"/>
  <c r="AB4094" i="1" s="1"/>
  <c r="V4096" i="1"/>
  <c r="AB4096" i="1" s="1"/>
  <c r="P4102" i="1"/>
  <c r="AB4102" i="1" s="1"/>
  <c r="V4104" i="1"/>
  <c r="AB4104" i="1" s="1"/>
  <c r="P4110" i="1"/>
  <c r="AB4110" i="1" s="1"/>
  <c r="V4112" i="1"/>
  <c r="AB4112" i="1" s="1"/>
  <c r="P4118" i="1"/>
  <c r="AB4118" i="1" s="1"/>
  <c r="S4120" i="1"/>
  <c r="P4125" i="1"/>
  <c r="Z4125" i="1"/>
  <c r="M4126" i="1"/>
  <c r="AB4126" i="1" s="1"/>
  <c r="Z4133" i="1"/>
  <c r="P4141" i="1"/>
  <c r="Z4141" i="1"/>
  <c r="M4142" i="1"/>
  <c r="AB4142" i="1" s="1"/>
  <c r="P4149" i="1"/>
  <c r="M4150" i="1"/>
  <c r="AB4150" i="1" s="1"/>
  <c r="P4157" i="1"/>
  <c r="M4158" i="1"/>
  <c r="AB4158" i="1" s="1"/>
  <c r="AB4166" i="1"/>
  <c r="AB4168" i="1"/>
  <c r="AB4198" i="1"/>
  <c r="AB4230" i="1"/>
  <c r="AB4262" i="1"/>
  <c r="AB4264" i="1"/>
  <c r="AB4350" i="1"/>
  <c r="AB4366" i="1"/>
  <c r="AB4382" i="1"/>
  <c r="AB4398" i="1"/>
  <c r="AB4414" i="1"/>
  <c r="AB4275" i="1"/>
  <c r="AB4287" i="1"/>
  <c r="AB4291" i="1"/>
  <c r="AB4295" i="1"/>
  <c r="AB4299" i="1"/>
  <c r="AB4303" i="1"/>
  <c r="AB4307" i="1"/>
  <c r="AB4315" i="1"/>
  <c r="AB4319" i="1"/>
  <c r="AB4321" i="1"/>
  <c r="AB4323" i="1"/>
  <c r="AB4325" i="1"/>
  <c r="AB4327" i="1"/>
  <c r="AB4329" i="1"/>
  <c r="AB4331" i="1"/>
  <c r="AB4335" i="1"/>
  <c r="AB4339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81" i="1"/>
  <c r="AB4383" i="1"/>
  <c r="AB4385" i="1"/>
  <c r="AB4387" i="1"/>
  <c r="AB4389" i="1"/>
  <c r="AB4393" i="1"/>
  <c r="AB4397" i="1"/>
  <c r="AB4401" i="1"/>
  <c r="AB4405" i="1"/>
  <c r="AB4409" i="1"/>
  <c r="AB4413" i="1"/>
  <c r="AB4417" i="1"/>
  <c r="AB4421" i="1"/>
  <c r="AB4425" i="1"/>
  <c r="AB4487" i="1"/>
  <c r="AB4490" i="1"/>
  <c r="AB4523" i="1"/>
  <c r="P4121" i="1"/>
  <c r="AB4121" i="1" s="1"/>
  <c r="M4122" i="1"/>
  <c r="AB4122" i="1" s="1"/>
  <c r="AB4125" i="1"/>
  <c r="Z4129" i="1"/>
  <c r="M4130" i="1"/>
  <c r="AB4130" i="1" s="1"/>
  <c r="AB4133" i="1"/>
  <c r="Z4137" i="1"/>
  <c r="M4138" i="1"/>
  <c r="AB4138" i="1" s="1"/>
  <c r="AB4141" i="1"/>
  <c r="P4145" i="1"/>
  <c r="AB4145" i="1" s="1"/>
  <c r="M4146" i="1"/>
  <c r="AB4146" i="1" s="1"/>
  <c r="S4148" i="1"/>
  <c r="AB4148" i="1" s="1"/>
  <c r="AB4149" i="1"/>
  <c r="P4153" i="1"/>
  <c r="AB4153" i="1" s="1"/>
  <c r="M4154" i="1"/>
  <c r="AB4154" i="1" s="1"/>
  <c r="AB4157" i="1"/>
  <c r="P4161" i="1"/>
  <c r="AB4161" i="1" s="1"/>
  <c r="M4162" i="1"/>
  <c r="AB4162" i="1" s="1"/>
  <c r="AB4165" i="1"/>
  <c r="P4169" i="1"/>
  <c r="AB4169" i="1" s="1"/>
  <c r="M4170" i="1"/>
  <c r="AB4170" i="1" s="1"/>
  <c r="V4171" i="1"/>
  <c r="S4172" i="1"/>
  <c r="AB4172" i="1" s="1"/>
  <c r="AB4173" i="1"/>
  <c r="P4177" i="1"/>
  <c r="AB4177" i="1" s="1"/>
  <c r="M4178" i="1"/>
  <c r="AB4178" i="1" s="1"/>
  <c r="AB4181" i="1"/>
  <c r="P4185" i="1"/>
  <c r="AB4185" i="1" s="1"/>
  <c r="M4186" i="1"/>
  <c r="AB4186" i="1" s="1"/>
  <c r="V4187" i="1"/>
  <c r="S4188" i="1"/>
  <c r="AB4188" i="1" s="1"/>
  <c r="AB4189" i="1"/>
  <c r="Z4193" i="1"/>
  <c r="AB4197" i="1"/>
  <c r="Z4201" i="1"/>
  <c r="AB4205" i="1"/>
  <c r="Z4209" i="1"/>
  <c r="AB4213" i="1"/>
  <c r="Z4217" i="1"/>
  <c r="AB4221" i="1"/>
  <c r="Z4225" i="1"/>
  <c r="M4226" i="1"/>
  <c r="AB4226" i="1" s="1"/>
  <c r="AB4229" i="1"/>
  <c r="P4233" i="1"/>
  <c r="AB4233" i="1" s="1"/>
  <c r="M4234" i="1"/>
  <c r="AB4234" i="1" s="1"/>
  <c r="V4235" i="1"/>
  <c r="AB4237" i="1"/>
  <c r="P4241" i="1"/>
  <c r="AB4241" i="1" s="1"/>
  <c r="M4242" i="1"/>
  <c r="AB4242" i="1" s="1"/>
  <c r="AB4245" i="1"/>
  <c r="P4249" i="1"/>
  <c r="AB4249" i="1" s="1"/>
  <c r="M4250" i="1"/>
  <c r="AB4250" i="1" s="1"/>
  <c r="V4251" i="1"/>
  <c r="S4252" i="1"/>
  <c r="AB4252" i="1" s="1"/>
  <c r="AB4253" i="1"/>
  <c r="P4257" i="1"/>
  <c r="AB4257" i="1" s="1"/>
  <c r="M4258" i="1"/>
  <c r="AB4258" i="1" s="1"/>
  <c r="V4259" i="1"/>
  <c r="S4260" i="1"/>
  <c r="AB4260" i="1" s="1"/>
  <c r="AB4261" i="1"/>
  <c r="P4265" i="1"/>
  <c r="AB4265" i="1" s="1"/>
  <c r="M4266" i="1"/>
  <c r="AB4266" i="1" s="1"/>
  <c r="AB4269" i="1"/>
  <c r="P4273" i="1"/>
  <c r="AB4273" i="1" s="1"/>
  <c r="M4274" i="1"/>
  <c r="AB4274" i="1" s="1"/>
  <c r="P4277" i="1"/>
  <c r="AB4277" i="1" s="1"/>
  <c r="M4278" i="1"/>
  <c r="AB4278" i="1" s="1"/>
  <c r="Z4279" i="1"/>
  <c r="S4280" i="1"/>
  <c r="P4281" i="1"/>
  <c r="AB4281" i="1" s="1"/>
  <c r="M4282" i="1"/>
  <c r="AB4282" i="1" s="1"/>
  <c r="Z4283" i="1"/>
  <c r="S4284" i="1"/>
  <c r="P4285" i="1"/>
  <c r="AB4285" i="1" s="1"/>
  <c r="M4286" i="1"/>
  <c r="AB4286" i="1" s="1"/>
  <c r="P4289" i="1"/>
  <c r="AB4289" i="1" s="1"/>
  <c r="M4290" i="1"/>
  <c r="AB4290" i="1" s="1"/>
  <c r="P4293" i="1"/>
  <c r="AB4293" i="1" s="1"/>
  <c r="M4294" i="1"/>
  <c r="AB4294" i="1" s="1"/>
  <c r="P4297" i="1"/>
  <c r="AB4297" i="1" s="1"/>
  <c r="M4298" i="1"/>
  <c r="AB4298" i="1" s="1"/>
  <c r="P4301" i="1"/>
  <c r="AB4301" i="1" s="1"/>
  <c r="M4302" i="1"/>
  <c r="AB4302" i="1" s="1"/>
  <c r="P4305" i="1"/>
  <c r="AB4305" i="1" s="1"/>
  <c r="M4306" i="1"/>
  <c r="AB4306" i="1" s="1"/>
  <c r="P4309" i="1"/>
  <c r="AB4309" i="1" s="1"/>
  <c r="M4310" i="1"/>
  <c r="AB4310" i="1" s="1"/>
  <c r="Z4311" i="1"/>
  <c r="S4312" i="1"/>
  <c r="P4313" i="1"/>
  <c r="AB4313" i="1" s="1"/>
  <c r="M4314" i="1"/>
  <c r="AB4314" i="1" s="1"/>
  <c r="P4317" i="1"/>
  <c r="AB4317" i="1" s="1"/>
  <c r="M4318" i="1"/>
  <c r="AB4318" i="1" s="1"/>
  <c r="M4326" i="1"/>
  <c r="AB4326" i="1" s="1"/>
  <c r="M4330" i="1"/>
  <c r="AB4330" i="1" s="1"/>
  <c r="P4333" i="1"/>
  <c r="AB4333" i="1" s="1"/>
  <c r="M4334" i="1"/>
  <c r="AB4334" i="1" s="1"/>
  <c r="P4337" i="1"/>
  <c r="AB4337" i="1" s="1"/>
  <c r="M4338" i="1"/>
  <c r="AB4338" i="1" s="1"/>
  <c r="P4341" i="1"/>
  <c r="AB4341" i="1" s="1"/>
  <c r="Z4343" i="1"/>
  <c r="AB4447" i="1"/>
  <c r="AB4459" i="1"/>
  <c r="AB4479" i="1"/>
  <c r="AB4482" i="1"/>
  <c r="AB4519" i="1"/>
  <c r="M4120" i="1"/>
  <c r="AB4120" i="1" s="1"/>
  <c r="AB4123" i="1"/>
  <c r="P4127" i="1"/>
  <c r="AB4127" i="1" s="1"/>
  <c r="M4128" i="1"/>
  <c r="AB4128" i="1" s="1"/>
  <c r="V4129" i="1"/>
  <c r="AB4129" i="1" s="1"/>
  <c r="S4130" i="1"/>
  <c r="AB4131" i="1"/>
  <c r="P4135" i="1"/>
  <c r="AB4135" i="1" s="1"/>
  <c r="M4136" i="1"/>
  <c r="AB4136" i="1" s="1"/>
  <c r="V4137" i="1"/>
  <c r="AB4137" i="1" s="1"/>
  <c r="S4138" i="1"/>
  <c r="AB4139" i="1"/>
  <c r="P4143" i="1"/>
  <c r="AB4143" i="1" s="1"/>
  <c r="M4144" i="1"/>
  <c r="AB4144" i="1" s="1"/>
  <c r="S4146" i="1"/>
  <c r="AB4147" i="1"/>
  <c r="Z4151" i="1"/>
  <c r="AB4151" i="1" s="1"/>
  <c r="M4152" i="1"/>
  <c r="AB4152" i="1" s="1"/>
  <c r="AB4155" i="1"/>
  <c r="P4159" i="1"/>
  <c r="AB4159" i="1" s="1"/>
  <c r="M4160" i="1"/>
  <c r="AB4160" i="1" s="1"/>
  <c r="AB4163" i="1"/>
  <c r="Z4167" i="1"/>
  <c r="AB4167" i="1" s="1"/>
  <c r="AB4171" i="1"/>
  <c r="P4175" i="1"/>
  <c r="AB4175" i="1" s="1"/>
  <c r="Z4175" i="1"/>
  <c r="M4176" i="1"/>
  <c r="AB4176" i="1" s="1"/>
  <c r="AB4179" i="1"/>
  <c r="P4183" i="1"/>
  <c r="AB4183" i="1" s="1"/>
  <c r="Z4183" i="1"/>
  <c r="M4184" i="1"/>
  <c r="AB4184" i="1" s="1"/>
  <c r="AB4187" i="1"/>
  <c r="Z4191" i="1"/>
  <c r="AB4191" i="1" s="1"/>
  <c r="M4192" i="1"/>
  <c r="AB4192" i="1" s="1"/>
  <c r="V4193" i="1"/>
  <c r="AB4193" i="1" s="1"/>
  <c r="S4194" i="1"/>
  <c r="AB4194" i="1" s="1"/>
  <c r="AB4195" i="1"/>
  <c r="P4199" i="1"/>
  <c r="AB4199" i="1" s="1"/>
  <c r="M4200" i="1"/>
  <c r="AB4200" i="1" s="1"/>
  <c r="V4201" i="1"/>
  <c r="AB4201" i="1" s="1"/>
  <c r="S4202" i="1"/>
  <c r="AB4202" i="1" s="1"/>
  <c r="AB4203" i="1"/>
  <c r="P4207" i="1"/>
  <c r="AB4207" i="1" s="1"/>
  <c r="M4208" i="1"/>
  <c r="AB4208" i="1" s="1"/>
  <c r="V4209" i="1"/>
  <c r="AB4209" i="1" s="1"/>
  <c r="S4210" i="1"/>
  <c r="AB4210" i="1" s="1"/>
  <c r="AB4211" i="1"/>
  <c r="P4215" i="1"/>
  <c r="AB4215" i="1" s="1"/>
  <c r="M4216" i="1"/>
  <c r="AB4216" i="1" s="1"/>
  <c r="V4217" i="1"/>
  <c r="AB4217" i="1" s="1"/>
  <c r="S4218" i="1"/>
  <c r="AB4218" i="1" s="1"/>
  <c r="AB4219" i="1"/>
  <c r="P4223" i="1"/>
  <c r="AB4223" i="1" s="1"/>
  <c r="M4224" i="1"/>
  <c r="AB4224" i="1" s="1"/>
  <c r="V4225" i="1"/>
  <c r="AB4225" i="1" s="1"/>
  <c r="S4226" i="1"/>
  <c r="AB4227" i="1"/>
  <c r="P4231" i="1"/>
  <c r="AB4231" i="1" s="1"/>
  <c r="Z4231" i="1"/>
  <c r="M4232" i="1"/>
  <c r="AB4232" i="1" s="1"/>
  <c r="AB4235" i="1"/>
  <c r="P4239" i="1"/>
  <c r="AB4239" i="1" s="1"/>
  <c r="M4240" i="1"/>
  <c r="AB4240" i="1" s="1"/>
  <c r="AB4243" i="1"/>
  <c r="Z4247" i="1"/>
  <c r="AB4247" i="1" s="1"/>
  <c r="M4248" i="1"/>
  <c r="AB4248" i="1" s="1"/>
  <c r="AB4251" i="1"/>
  <c r="Z4255" i="1"/>
  <c r="AB4255" i="1" s="1"/>
  <c r="AB4259" i="1"/>
  <c r="Z4263" i="1"/>
  <c r="AB4263" i="1" s="1"/>
  <c r="AB4267" i="1"/>
  <c r="P4271" i="1"/>
  <c r="AB4271" i="1" s="1"/>
  <c r="M4272" i="1"/>
  <c r="AB4272" i="1" s="1"/>
  <c r="AB4276" i="1"/>
  <c r="V4279" i="1"/>
  <c r="AB4279" i="1" s="1"/>
  <c r="AB4280" i="1"/>
  <c r="V4283" i="1"/>
  <c r="AB4283" i="1" s="1"/>
  <c r="AB4284" i="1"/>
  <c r="AB4288" i="1"/>
  <c r="AB4292" i="1"/>
  <c r="AB4296" i="1"/>
  <c r="AB4300" i="1"/>
  <c r="AB4304" i="1"/>
  <c r="AB4308" i="1"/>
  <c r="V4311" i="1"/>
  <c r="AB4311" i="1" s="1"/>
  <c r="AB4312" i="1"/>
  <c r="AB4316" i="1"/>
  <c r="AB4320" i="1"/>
  <c r="AB4324" i="1"/>
  <c r="AB4328" i="1"/>
  <c r="AB4332" i="1"/>
  <c r="AB4336" i="1"/>
  <c r="AB4340" i="1"/>
  <c r="V4343" i="1"/>
  <c r="AB4343" i="1" s="1"/>
  <c r="AB4344" i="1"/>
  <c r="AB4348" i="1"/>
  <c r="AB4352" i="1"/>
  <c r="AB4356" i="1"/>
  <c r="AB4360" i="1"/>
  <c r="AB4364" i="1"/>
  <c r="AB4368" i="1"/>
  <c r="AB4372" i="1"/>
  <c r="AB4376" i="1"/>
  <c r="V4379" i="1"/>
  <c r="AB4379" i="1" s="1"/>
  <c r="AB4380" i="1"/>
  <c r="AB4384" i="1"/>
  <c r="AB4388" i="1"/>
  <c r="V4391" i="1"/>
  <c r="AB4391" i="1" s="1"/>
  <c r="AB4392" i="1"/>
  <c r="V4395" i="1"/>
  <c r="AB4395" i="1" s="1"/>
  <c r="AB4396" i="1"/>
  <c r="V4399" i="1"/>
  <c r="AB4399" i="1" s="1"/>
  <c r="AB4400" i="1"/>
  <c r="V4403" i="1"/>
  <c r="AB4403" i="1" s="1"/>
  <c r="AB4404" i="1"/>
  <c r="V4407" i="1"/>
  <c r="AB4407" i="1" s="1"/>
  <c r="AB4408" i="1"/>
  <c r="V4411" i="1"/>
  <c r="AB4411" i="1" s="1"/>
  <c r="AB4412" i="1"/>
  <c r="V4415" i="1"/>
  <c r="AB4415" i="1" s="1"/>
  <c r="AB4416" i="1"/>
  <c r="V4419" i="1"/>
  <c r="AB4419" i="1" s="1"/>
  <c r="AB4420" i="1"/>
  <c r="V4423" i="1"/>
  <c r="AB4423" i="1" s="1"/>
  <c r="AB4424" i="1"/>
  <c r="V4427" i="1"/>
  <c r="AB4427" i="1" s="1"/>
  <c r="AB4428" i="1"/>
  <c r="AB4442" i="1"/>
  <c r="AB4451" i="1"/>
  <c r="AB4471" i="1"/>
  <c r="AB4474" i="1"/>
  <c r="AB4483" i="1"/>
  <c r="AB4503" i="1"/>
  <c r="AB4506" i="1"/>
  <c r="AB4515" i="1"/>
  <c r="V4430" i="1"/>
  <c r="S4431" i="1"/>
  <c r="AB4431" i="1" s="1"/>
  <c r="P4436" i="1"/>
  <c r="M4437" i="1"/>
  <c r="AB4437" i="1" s="1"/>
  <c r="V4438" i="1"/>
  <c r="S4439" i="1"/>
  <c r="AB4439" i="1" s="1"/>
  <c r="P4444" i="1"/>
  <c r="M4445" i="1"/>
  <c r="AB4445" i="1" s="1"/>
  <c r="V4446" i="1"/>
  <c r="P4452" i="1"/>
  <c r="M4453" i="1"/>
  <c r="AB4453" i="1" s="1"/>
  <c r="V4454" i="1"/>
  <c r="S4455" i="1"/>
  <c r="AB4455" i="1" s="1"/>
  <c r="P4460" i="1"/>
  <c r="Z4460" i="1"/>
  <c r="P4468" i="1"/>
  <c r="Z4468" i="1"/>
  <c r="Z4476" i="1"/>
  <c r="Z4484" i="1"/>
  <c r="Z4492" i="1"/>
  <c r="Z4500" i="1"/>
  <c r="V4508" i="1"/>
  <c r="AB4509" i="1"/>
  <c r="V4512" i="1"/>
  <c r="AB4513" i="1"/>
  <c r="V4516" i="1"/>
  <c r="AB4517" i="1"/>
  <c r="V4520" i="1"/>
  <c r="AB4521" i="1"/>
  <c r="AB4531" i="1"/>
  <c r="S4534" i="1"/>
  <c r="AB4538" i="1"/>
  <c r="AB4547" i="1"/>
  <c r="S4550" i="1"/>
  <c r="AB4554" i="1"/>
  <c r="AB4563" i="1"/>
  <c r="S4566" i="1"/>
  <c r="AB4570" i="1"/>
  <c r="AB4579" i="1"/>
  <c r="S4582" i="1"/>
  <c r="AB4586" i="1"/>
  <c r="AB4595" i="1"/>
  <c r="S4598" i="1"/>
  <c r="AB4430" i="1"/>
  <c r="AB4438" i="1"/>
  <c r="AB4446" i="1"/>
  <c r="AB4454" i="1"/>
  <c r="AB4462" i="1"/>
  <c r="AB4470" i="1"/>
  <c r="AB4478" i="1"/>
  <c r="AB4486" i="1"/>
  <c r="AB4494" i="1"/>
  <c r="AB4502" i="1"/>
  <c r="P4432" i="1"/>
  <c r="AB4432" i="1" s="1"/>
  <c r="M4433" i="1"/>
  <c r="AB4433" i="1" s="1"/>
  <c r="V4434" i="1"/>
  <c r="AB4434" i="1" s="1"/>
  <c r="S4435" i="1"/>
  <c r="AB4435" i="1" s="1"/>
  <c r="AB4436" i="1"/>
  <c r="P4440" i="1"/>
  <c r="AB4440" i="1" s="1"/>
  <c r="M4441" i="1"/>
  <c r="AB4441" i="1" s="1"/>
  <c r="AB4444" i="1"/>
  <c r="P4448" i="1"/>
  <c r="AB4448" i="1" s="1"/>
  <c r="Z4448" i="1"/>
  <c r="M4449" i="1"/>
  <c r="AB4449" i="1" s="1"/>
  <c r="V4450" i="1"/>
  <c r="AB4450" i="1" s="1"/>
  <c r="AB4452" i="1"/>
  <c r="P4456" i="1"/>
  <c r="AB4456" i="1" s="1"/>
  <c r="M4457" i="1"/>
  <c r="AB4457" i="1" s="1"/>
  <c r="V4458" i="1"/>
  <c r="AB4458" i="1" s="1"/>
  <c r="AB4460" i="1"/>
  <c r="P4464" i="1"/>
  <c r="AB4464" i="1" s="1"/>
  <c r="Z4464" i="1"/>
  <c r="M4465" i="1"/>
  <c r="AB4465" i="1" s="1"/>
  <c r="AB4468" i="1"/>
  <c r="Z4472" i="1"/>
  <c r="AB4472" i="1" s="1"/>
  <c r="AB4476" i="1"/>
  <c r="Z4480" i="1"/>
  <c r="AB4480" i="1" s="1"/>
  <c r="AB4484" i="1"/>
  <c r="Z4488" i="1"/>
  <c r="AB4488" i="1" s="1"/>
  <c r="AB4492" i="1"/>
  <c r="Z4496" i="1"/>
  <c r="AB4496" i="1" s="1"/>
  <c r="AB4500" i="1"/>
  <c r="Z4504" i="1"/>
  <c r="AB4504" i="1" s="1"/>
  <c r="AB4508" i="1"/>
  <c r="AB4510" i="1"/>
  <c r="AB4512" i="1"/>
  <c r="AB4514" i="1"/>
  <c r="AB4516" i="1"/>
  <c r="AB4518" i="1"/>
  <c r="AB4520" i="1"/>
  <c r="AB4522" i="1"/>
  <c r="Z4529" i="1"/>
  <c r="M4532" i="1"/>
  <c r="AB4532" i="1" s="1"/>
  <c r="Z4545" i="1"/>
  <c r="M4548" i="1"/>
  <c r="AB4548" i="1" s="1"/>
  <c r="Z4561" i="1"/>
  <c r="M4564" i="1"/>
  <c r="AB4564" i="1" s="1"/>
  <c r="Z4577" i="1"/>
  <c r="M4580" i="1"/>
  <c r="AB4580" i="1" s="1"/>
  <c r="Z4593" i="1"/>
  <c r="M4596" i="1"/>
  <c r="AB4596" i="1" s="1"/>
  <c r="Z4524" i="1"/>
  <c r="AB4524" i="1" s="1"/>
  <c r="M4527" i="1"/>
  <c r="AB4527" i="1" s="1"/>
  <c r="S4529" i="1"/>
  <c r="AB4529" i="1" s="1"/>
  <c r="P4534" i="1"/>
  <c r="V4536" i="1"/>
  <c r="AB4536" i="1" s="1"/>
  <c r="Z4540" i="1"/>
  <c r="AB4540" i="1" s="1"/>
  <c r="M4543" i="1"/>
  <c r="AB4543" i="1" s="1"/>
  <c r="S4545" i="1"/>
  <c r="AB4545" i="1" s="1"/>
  <c r="P4550" i="1"/>
  <c r="V4552" i="1"/>
  <c r="AB4552" i="1" s="1"/>
  <c r="Z4556" i="1"/>
  <c r="AB4556" i="1" s="1"/>
  <c r="M4559" i="1"/>
  <c r="AB4559" i="1" s="1"/>
  <c r="S4561" i="1"/>
  <c r="AB4561" i="1" s="1"/>
  <c r="P4566" i="1"/>
  <c r="V4568" i="1"/>
  <c r="AB4568" i="1" s="1"/>
  <c r="Z4572" i="1"/>
  <c r="AB4572" i="1" s="1"/>
  <c r="M4575" i="1"/>
  <c r="AB4575" i="1" s="1"/>
  <c r="S4577" i="1"/>
  <c r="AB4577" i="1" s="1"/>
  <c r="P4582" i="1"/>
  <c r="V4584" i="1"/>
  <c r="AB4584" i="1" s="1"/>
  <c r="Z4588" i="1"/>
  <c r="AB4588" i="1" s="1"/>
  <c r="M4591" i="1"/>
  <c r="AB4591" i="1" s="1"/>
  <c r="S4593" i="1"/>
  <c r="AB4593" i="1" s="1"/>
  <c r="P4598" i="1"/>
  <c r="AB4601" i="1"/>
  <c r="S4601" i="1"/>
  <c r="AB4602" i="1"/>
  <c r="Z4604" i="1"/>
  <c r="AB4604" i="1" s="1"/>
  <c r="M4607" i="1"/>
  <c r="AB4607" i="1" s="1"/>
  <c r="S4609" i="1"/>
  <c r="AB4609" i="1" s="1"/>
  <c r="Z4612" i="1"/>
  <c r="M4615" i="1"/>
  <c r="AB4615" i="1" s="1"/>
  <c r="AB4617" i="1"/>
  <c r="S4617" i="1"/>
  <c r="Z4620" i="1"/>
  <c r="M4623" i="1"/>
  <c r="AB4623" i="1" s="1"/>
  <c r="S4625" i="1"/>
  <c r="AB4625" i="1" s="1"/>
  <c r="Z4628" i="1"/>
  <c r="M4631" i="1"/>
  <c r="AB4631" i="1" s="1"/>
  <c r="S4633" i="1"/>
  <c r="AB4633" i="1" s="1"/>
  <c r="Z4636" i="1"/>
  <c r="AB4636" i="1" s="1"/>
  <c r="M4639" i="1"/>
  <c r="AB4639" i="1" s="1"/>
  <c r="S4641" i="1"/>
  <c r="AB4641" i="1" s="1"/>
  <c r="AB4642" i="1"/>
  <c r="Z4644" i="1"/>
  <c r="AB4644" i="1" s="1"/>
  <c r="Z4667" i="1"/>
  <c r="S4672" i="1"/>
  <c r="Z4683" i="1"/>
  <c r="S4688" i="1"/>
  <c r="Z4699" i="1"/>
  <c r="AB4530" i="1"/>
  <c r="AB4546" i="1"/>
  <c r="AB4562" i="1"/>
  <c r="AB4578" i="1"/>
  <c r="AB4594" i="1"/>
  <c r="P4610" i="1"/>
  <c r="AB4610" i="1" s="1"/>
  <c r="V4612" i="1"/>
  <c r="AB4612" i="1" s="1"/>
  <c r="P4618" i="1"/>
  <c r="AB4618" i="1" s="1"/>
  <c r="V4620" i="1"/>
  <c r="AB4620" i="1" s="1"/>
  <c r="P4626" i="1"/>
  <c r="AB4626" i="1" s="1"/>
  <c r="V4628" i="1"/>
  <c r="AB4628" i="1" s="1"/>
  <c r="P4634" i="1"/>
  <c r="AB4634" i="1" s="1"/>
  <c r="P4526" i="1"/>
  <c r="AB4526" i="1" s="1"/>
  <c r="V4528" i="1"/>
  <c r="AB4528" i="1" s="1"/>
  <c r="Z4532" i="1"/>
  <c r="AB4534" i="1"/>
  <c r="M4535" i="1"/>
  <c r="AB4535" i="1" s="1"/>
  <c r="S4537" i="1"/>
  <c r="AB4537" i="1" s="1"/>
  <c r="P4542" i="1"/>
  <c r="AB4542" i="1" s="1"/>
  <c r="V4544" i="1"/>
  <c r="AB4544" i="1" s="1"/>
  <c r="Z4548" i="1"/>
  <c r="AB4550" i="1"/>
  <c r="M4551" i="1"/>
  <c r="AB4551" i="1" s="1"/>
  <c r="S4553" i="1"/>
  <c r="AB4553" i="1" s="1"/>
  <c r="P4558" i="1"/>
  <c r="AB4558" i="1" s="1"/>
  <c r="V4560" i="1"/>
  <c r="AB4560" i="1" s="1"/>
  <c r="Z4564" i="1"/>
  <c r="AB4566" i="1"/>
  <c r="M4567" i="1"/>
  <c r="AB4567" i="1" s="1"/>
  <c r="S4569" i="1"/>
  <c r="AB4569" i="1" s="1"/>
  <c r="P4574" i="1"/>
  <c r="AB4574" i="1" s="1"/>
  <c r="V4576" i="1"/>
  <c r="AB4576" i="1" s="1"/>
  <c r="Z4580" i="1"/>
  <c r="AB4582" i="1"/>
  <c r="M4583" i="1"/>
  <c r="AB4583" i="1" s="1"/>
  <c r="S4585" i="1"/>
  <c r="AB4585" i="1" s="1"/>
  <c r="P4590" i="1"/>
  <c r="AB4590" i="1" s="1"/>
  <c r="V4592" i="1"/>
  <c r="AB4592" i="1" s="1"/>
  <c r="Z4596" i="1"/>
  <c r="AB4598" i="1"/>
  <c r="M4599" i="1"/>
  <c r="AB4599" i="1" s="1"/>
  <c r="Z4600" i="1"/>
  <c r="AB4600" i="1" s="1"/>
  <c r="M4603" i="1"/>
  <c r="AB4603" i="1" s="1"/>
  <c r="AB4605" i="1"/>
  <c r="S4605" i="1"/>
  <c r="AB4606" i="1"/>
  <c r="Z4608" i="1"/>
  <c r="AB4608" i="1" s="1"/>
  <c r="M4611" i="1"/>
  <c r="AB4611" i="1" s="1"/>
  <c r="S4613" i="1"/>
  <c r="AB4613" i="1" s="1"/>
  <c r="AB4614" i="1"/>
  <c r="Z4616" i="1"/>
  <c r="AB4616" i="1" s="1"/>
  <c r="M4619" i="1"/>
  <c r="AB4619" i="1" s="1"/>
  <c r="S4621" i="1"/>
  <c r="AB4621" i="1" s="1"/>
  <c r="AB4622" i="1"/>
  <c r="Z4624" i="1"/>
  <c r="AB4624" i="1" s="1"/>
  <c r="M4627" i="1"/>
  <c r="AB4627" i="1" s="1"/>
  <c r="S4629" i="1"/>
  <c r="AB4629" i="1" s="1"/>
  <c r="AB4630" i="1"/>
  <c r="Z4632" i="1"/>
  <c r="AB4632" i="1" s="1"/>
  <c r="M4635" i="1"/>
  <c r="AB4635" i="1" s="1"/>
  <c r="AB4637" i="1"/>
  <c r="S4637" i="1"/>
  <c r="AB4638" i="1"/>
  <c r="Z4640" i="1"/>
  <c r="AB4640" i="1" s="1"/>
  <c r="M4643" i="1"/>
  <c r="AB4643" i="1" s="1"/>
  <c r="S4645" i="1"/>
  <c r="AB4645" i="1" s="1"/>
  <c r="P4646" i="1"/>
  <c r="AB4646" i="1" s="1"/>
  <c r="V4648" i="1"/>
  <c r="AB4648" i="1" s="1"/>
  <c r="S4649" i="1"/>
  <c r="AB4649" i="1" s="1"/>
  <c r="P4650" i="1"/>
  <c r="AB4650" i="1" s="1"/>
  <c r="V4652" i="1"/>
  <c r="AB4652" i="1" s="1"/>
  <c r="S4653" i="1"/>
  <c r="AB4653" i="1" s="1"/>
  <c r="P4654" i="1"/>
  <c r="AB4654" i="1" s="1"/>
  <c r="V4656" i="1"/>
  <c r="AB4656" i="1" s="1"/>
  <c r="S4657" i="1"/>
  <c r="AB4657" i="1" s="1"/>
  <c r="P4665" i="1"/>
  <c r="M4670" i="1"/>
  <c r="AB4670" i="1" s="1"/>
  <c r="P4681" i="1"/>
  <c r="M4686" i="1"/>
  <c r="AB4686" i="1" s="1"/>
  <c r="P4697" i="1"/>
  <c r="V4658" i="1"/>
  <c r="AB4658" i="1" s="1"/>
  <c r="Z4662" i="1"/>
  <c r="M4665" i="1"/>
  <c r="AB4665" i="1" s="1"/>
  <c r="S4667" i="1"/>
  <c r="AB4667" i="1" s="1"/>
  <c r="P4672" i="1"/>
  <c r="V4674" i="1"/>
  <c r="AB4674" i="1" s="1"/>
  <c r="Z4678" i="1"/>
  <c r="M4681" i="1"/>
  <c r="AB4681" i="1" s="1"/>
  <c r="S4683" i="1"/>
  <c r="AB4683" i="1" s="1"/>
  <c r="P4688" i="1"/>
  <c r="V4690" i="1"/>
  <c r="AB4690" i="1" s="1"/>
  <c r="Z4694" i="1"/>
  <c r="M4697" i="1"/>
  <c r="AB4697" i="1" s="1"/>
  <c r="S4699" i="1"/>
  <c r="AB4699" i="1" s="1"/>
  <c r="Z4702" i="1"/>
  <c r="M4705" i="1"/>
  <c r="AB4705" i="1" s="1"/>
  <c r="S4707" i="1"/>
  <c r="AB4707" i="1" s="1"/>
  <c r="Z4710" i="1"/>
  <c r="M4713" i="1"/>
  <c r="AB4713" i="1" s="1"/>
  <c r="S4715" i="1"/>
  <c r="AB4715" i="1" s="1"/>
  <c r="Z4718" i="1"/>
  <c r="S4724" i="1"/>
  <c r="Z4735" i="1"/>
  <c r="AB4749" i="1"/>
  <c r="AB4781" i="1"/>
  <c r="AB4827" i="1"/>
  <c r="P4660" i="1"/>
  <c r="AB4660" i="1" s="1"/>
  <c r="V4662" i="1"/>
  <c r="AB4662" i="1" s="1"/>
  <c r="Z4666" i="1"/>
  <c r="AB4668" i="1"/>
  <c r="M4669" i="1"/>
  <c r="AB4669" i="1" s="1"/>
  <c r="S4671" i="1"/>
  <c r="AB4671" i="1" s="1"/>
  <c r="P4676" i="1"/>
  <c r="AB4676" i="1" s="1"/>
  <c r="V4678" i="1"/>
  <c r="AB4678" i="1" s="1"/>
  <c r="Z4682" i="1"/>
  <c r="AB4684" i="1"/>
  <c r="M4685" i="1"/>
  <c r="AB4685" i="1" s="1"/>
  <c r="S4687" i="1"/>
  <c r="AB4687" i="1" s="1"/>
  <c r="P4692" i="1"/>
  <c r="AB4692" i="1" s="1"/>
  <c r="V4694" i="1"/>
  <c r="AB4694" i="1" s="1"/>
  <c r="Z4698" i="1"/>
  <c r="P4700" i="1"/>
  <c r="AB4700" i="1" s="1"/>
  <c r="V4702" i="1"/>
  <c r="AB4702" i="1" s="1"/>
  <c r="P4708" i="1"/>
  <c r="AB4708" i="1" s="1"/>
  <c r="V4710" i="1"/>
  <c r="AB4710" i="1" s="1"/>
  <c r="P4716" i="1"/>
  <c r="AB4716" i="1" s="1"/>
  <c r="V4718" i="1"/>
  <c r="AB4718" i="1" s="1"/>
  <c r="AB4731" i="1"/>
  <c r="V4735" i="1"/>
  <c r="AB4741" i="1"/>
  <c r="AB4773" i="1"/>
  <c r="AB4805" i="1"/>
  <c r="AB4812" i="1"/>
  <c r="AB4822" i="1"/>
  <c r="S4659" i="1"/>
  <c r="AB4659" i="1" s="1"/>
  <c r="P4664" i="1"/>
  <c r="AB4664" i="1" s="1"/>
  <c r="V4666" i="1"/>
  <c r="AB4666" i="1" s="1"/>
  <c r="Z4670" i="1"/>
  <c r="AB4672" i="1"/>
  <c r="M4673" i="1"/>
  <c r="AB4673" i="1" s="1"/>
  <c r="S4675" i="1"/>
  <c r="AB4675" i="1" s="1"/>
  <c r="P4680" i="1"/>
  <c r="AB4680" i="1" s="1"/>
  <c r="V4682" i="1"/>
  <c r="AB4682" i="1" s="1"/>
  <c r="Z4686" i="1"/>
  <c r="AB4688" i="1"/>
  <c r="M4689" i="1"/>
  <c r="AB4689" i="1" s="1"/>
  <c r="S4691" i="1"/>
  <c r="AB4691" i="1" s="1"/>
  <c r="P4696" i="1"/>
  <c r="AB4696" i="1" s="1"/>
  <c r="V4698" i="1"/>
  <c r="AB4698" i="1" s="1"/>
  <c r="M4701" i="1"/>
  <c r="AB4701" i="1" s="1"/>
  <c r="AB4703" i="1"/>
  <c r="S4703" i="1"/>
  <c r="AB4704" i="1"/>
  <c r="Z4706" i="1"/>
  <c r="AB4706" i="1" s="1"/>
  <c r="M4709" i="1"/>
  <c r="AB4709" i="1" s="1"/>
  <c r="S4711" i="1"/>
  <c r="AB4711" i="1" s="1"/>
  <c r="AB4712" i="1"/>
  <c r="Z4714" i="1"/>
  <c r="AB4714" i="1" s="1"/>
  <c r="M4717" i="1"/>
  <c r="AB4717" i="1" s="1"/>
  <c r="AB4719" i="1"/>
  <c r="S4719" i="1"/>
  <c r="M4722" i="1"/>
  <c r="AB4722" i="1" s="1"/>
  <c r="P4733" i="1"/>
  <c r="M4738" i="1"/>
  <c r="AB4738" i="1" s="1"/>
  <c r="AB4765" i="1"/>
  <c r="AB4797" i="1"/>
  <c r="AB4720" i="1"/>
  <c r="P4724" i="1"/>
  <c r="V4726" i="1"/>
  <c r="AB4726" i="1" s="1"/>
  <c r="Z4730" i="1"/>
  <c r="M4733" i="1"/>
  <c r="AB4733" i="1" s="1"/>
  <c r="S4735" i="1"/>
  <c r="AB4735" i="1" s="1"/>
  <c r="Z4746" i="1"/>
  <c r="Z4754" i="1"/>
  <c r="Z4762" i="1"/>
  <c r="Z4770" i="1"/>
  <c r="Z4778" i="1"/>
  <c r="Z4786" i="1"/>
  <c r="Z4794" i="1"/>
  <c r="Z4802" i="1"/>
  <c r="V4810" i="1"/>
  <c r="AB4811" i="1"/>
  <c r="AB4820" i="1"/>
  <c r="AB4823" i="1"/>
  <c r="AB4832" i="1"/>
  <c r="AB4848" i="1"/>
  <c r="AB4864" i="1"/>
  <c r="AB4880" i="1"/>
  <c r="AB4894" i="1"/>
  <c r="M4721" i="1"/>
  <c r="AB4721" i="1" s="1"/>
  <c r="S4723" i="1"/>
  <c r="AB4723" i="1" s="1"/>
  <c r="P4728" i="1"/>
  <c r="AB4728" i="1" s="1"/>
  <c r="V4730" i="1"/>
  <c r="AB4730" i="1" s="1"/>
  <c r="Z4734" i="1"/>
  <c r="AB4736" i="1"/>
  <c r="M4737" i="1"/>
  <c r="AB4737" i="1" s="1"/>
  <c r="S4739" i="1"/>
  <c r="AB4739" i="1" s="1"/>
  <c r="AB4740" i="1"/>
  <c r="P4744" i="1"/>
  <c r="AB4744" i="1" s="1"/>
  <c r="M4745" i="1"/>
  <c r="AB4745" i="1" s="1"/>
  <c r="V4746" i="1"/>
  <c r="S4747" i="1"/>
  <c r="AB4747" i="1" s="1"/>
  <c r="AB4748" i="1"/>
  <c r="P4752" i="1"/>
  <c r="AB4752" i="1" s="1"/>
  <c r="M4753" i="1"/>
  <c r="AB4753" i="1" s="1"/>
  <c r="V4754" i="1"/>
  <c r="S4755" i="1"/>
  <c r="AB4755" i="1" s="1"/>
  <c r="AB4756" i="1"/>
  <c r="P4760" i="1"/>
  <c r="AB4760" i="1" s="1"/>
  <c r="M4761" i="1"/>
  <c r="AB4761" i="1" s="1"/>
  <c r="V4762" i="1"/>
  <c r="S4763" i="1"/>
  <c r="AB4763" i="1" s="1"/>
  <c r="AB4764" i="1"/>
  <c r="P4768" i="1"/>
  <c r="AB4768" i="1" s="1"/>
  <c r="M4769" i="1"/>
  <c r="AB4769" i="1" s="1"/>
  <c r="V4770" i="1"/>
  <c r="S4771" i="1"/>
  <c r="AB4771" i="1" s="1"/>
  <c r="AB4772" i="1"/>
  <c r="P4776" i="1"/>
  <c r="AB4776" i="1" s="1"/>
  <c r="M4777" i="1"/>
  <c r="AB4777" i="1" s="1"/>
  <c r="V4778" i="1"/>
  <c r="S4779" i="1"/>
  <c r="AB4779" i="1" s="1"/>
  <c r="AB4780" i="1"/>
  <c r="P4784" i="1"/>
  <c r="AB4784" i="1" s="1"/>
  <c r="M4785" i="1"/>
  <c r="AB4785" i="1" s="1"/>
  <c r="V4786" i="1"/>
  <c r="S4787" i="1"/>
  <c r="AB4787" i="1" s="1"/>
  <c r="AB4788" i="1"/>
  <c r="P4792" i="1"/>
  <c r="AB4792" i="1" s="1"/>
  <c r="M4793" i="1"/>
  <c r="AB4793" i="1" s="1"/>
  <c r="V4794" i="1"/>
  <c r="S4795" i="1"/>
  <c r="AB4795" i="1" s="1"/>
  <c r="AB4796" i="1"/>
  <c r="P4800" i="1"/>
  <c r="AB4800" i="1" s="1"/>
  <c r="M4801" i="1"/>
  <c r="AB4801" i="1" s="1"/>
  <c r="V4802" i="1"/>
  <c r="S4803" i="1"/>
  <c r="AB4803" i="1" s="1"/>
  <c r="AB4804" i="1"/>
  <c r="P4808" i="1"/>
  <c r="M4813" i="1"/>
  <c r="AB4824" i="1"/>
  <c r="AB4828" i="1"/>
  <c r="AB4831" i="1"/>
  <c r="AB4844" i="1"/>
  <c r="Z4722" i="1"/>
  <c r="AB4724" i="1"/>
  <c r="M4725" i="1"/>
  <c r="AB4725" i="1" s="1"/>
  <c r="S4727" i="1"/>
  <c r="AB4727" i="1" s="1"/>
  <c r="P4732" i="1"/>
  <c r="AB4732" i="1" s="1"/>
  <c r="V4734" i="1"/>
  <c r="AB4734" i="1" s="1"/>
  <c r="Z4738" i="1"/>
  <c r="Z4742" i="1"/>
  <c r="AB4742" i="1" s="1"/>
  <c r="AB4746" i="1"/>
  <c r="Z4750" i="1"/>
  <c r="AB4750" i="1" s="1"/>
  <c r="AB4754" i="1"/>
  <c r="Z4758" i="1"/>
  <c r="AB4758" i="1" s="1"/>
  <c r="AB4762" i="1"/>
  <c r="Z4766" i="1"/>
  <c r="AB4766" i="1" s="1"/>
  <c r="AB4770" i="1"/>
  <c r="Z4774" i="1"/>
  <c r="AB4774" i="1" s="1"/>
  <c r="AB4778" i="1"/>
  <c r="Z4782" i="1"/>
  <c r="AB4782" i="1" s="1"/>
  <c r="AB4786" i="1"/>
  <c r="Z4790" i="1"/>
  <c r="AB4790" i="1" s="1"/>
  <c r="AB4794" i="1"/>
  <c r="Z4798" i="1"/>
  <c r="AB4798" i="1" s="1"/>
  <c r="AB4802" i="1"/>
  <c r="S4815" i="1"/>
  <c r="AB4819" i="1"/>
  <c r="AB4840" i="1"/>
  <c r="AB4856" i="1"/>
  <c r="M4808" i="1"/>
  <c r="AB4808" i="1" s="1"/>
  <c r="S4810" i="1"/>
  <c r="AB4810" i="1" s="1"/>
  <c r="P4815" i="1"/>
  <c r="Z4821" i="1"/>
  <c r="Z4829" i="1"/>
  <c r="V4833" i="1"/>
  <c r="AB4834" i="1"/>
  <c r="V4837" i="1"/>
  <c r="AB4838" i="1"/>
  <c r="V4841" i="1"/>
  <c r="AB4842" i="1"/>
  <c r="V4845" i="1"/>
  <c r="AB4846" i="1"/>
  <c r="V4849" i="1"/>
  <c r="AB4850" i="1"/>
  <c r="V4853" i="1"/>
  <c r="AB4854" i="1"/>
  <c r="V4857" i="1"/>
  <c r="AB4858" i="1"/>
  <c r="V4861" i="1"/>
  <c r="AB4862" i="1"/>
  <c r="V4865" i="1"/>
  <c r="AB4866" i="1"/>
  <c r="V4869" i="1"/>
  <c r="AB4870" i="1"/>
  <c r="V4873" i="1"/>
  <c r="AB4874" i="1"/>
  <c r="V4877" i="1"/>
  <c r="AB4878" i="1"/>
  <c r="V4881" i="1"/>
  <c r="AB4882" i="1"/>
  <c r="V4886" i="1"/>
  <c r="AB4888" i="1"/>
  <c r="AB4899" i="1"/>
  <c r="P4807" i="1"/>
  <c r="AB4807" i="1" s="1"/>
  <c r="V4809" i="1"/>
  <c r="AB4809" i="1" s="1"/>
  <c r="Z4813" i="1"/>
  <c r="AB4815" i="1"/>
  <c r="M4816" i="1"/>
  <c r="AB4816" i="1" s="1"/>
  <c r="Z4817" i="1"/>
  <c r="AB4817" i="1" s="1"/>
  <c r="AB4821" i="1"/>
  <c r="Z4825" i="1"/>
  <c r="AB4825" i="1" s="1"/>
  <c r="AB4829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P4884" i="1"/>
  <c r="AB4891" i="1"/>
  <c r="AB4900" i="1"/>
  <c r="M4884" i="1"/>
  <c r="AB4884" i="1" s="1"/>
  <c r="S4886" i="1"/>
  <c r="AB4886" i="1" s="1"/>
  <c r="Z4893" i="1"/>
  <c r="AB4905" i="1"/>
  <c r="Z4912" i="1"/>
  <c r="AB4922" i="1"/>
  <c r="AB4887" i="1"/>
  <c r="AB4895" i="1"/>
  <c r="AB4913" i="1"/>
  <c r="P4883" i="1"/>
  <c r="AB4883" i="1" s="1"/>
  <c r="V4885" i="1"/>
  <c r="AB4885" i="1" s="1"/>
  <c r="Z4889" i="1"/>
  <c r="AB4889" i="1" s="1"/>
  <c r="AB4893" i="1"/>
  <c r="Z4897" i="1"/>
  <c r="AB4897" i="1" s="1"/>
  <c r="S4901" i="1"/>
  <c r="P4910" i="1"/>
  <c r="M4915" i="1"/>
  <c r="AB4915" i="1" s="1"/>
  <c r="M4902" i="1"/>
  <c r="AB4902" i="1" s="1"/>
  <c r="S4904" i="1"/>
  <c r="AB4904" i="1" s="1"/>
  <c r="P4909" i="1"/>
  <c r="V4911" i="1"/>
  <c r="AB4911" i="1" s="1"/>
  <c r="Z4915" i="1"/>
  <c r="M4918" i="1"/>
  <c r="AB4918" i="1" s="1"/>
  <c r="S4920" i="1"/>
  <c r="AB4920" i="1" s="1"/>
  <c r="P4926" i="1"/>
  <c r="AB4926" i="1" s="1"/>
  <c r="Z4928" i="1"/>
  <c r="AB4928" i="1" s="1"/>
  <c r="M4931" i="1"/>
  <c r="AB4931" i="1" s="1"/>
  <c r="V4932" i="1"/>
  <c r="AB4932" i="1" s="1"/>
  <c r="P4938" i="1"/>
  <c r="AB4938" i="1" s="1"/>
  <c r="V4940" i="1"/>
  <c r="AB4940" i="1" s="1"/>
  <c r="P4946" i="1"/>
  <c r="AB4946" i="1" s="1"/>
  <c r="V4948" i="1"/>
  <c r="AB4948" i="1" s="1"/>
  <c r="P4954" i="1"/>
  <c r="AB4968" i="1"/>
  <c r="AB4972" i="1"/>
  <c r="AB4985" i="1"/>
  <c r="AB4993" i="1"/>
  <c r="AB4921" i="1"/>
  <c r="AB4933" i="1"/>
  <c r="AB4941" i="1"/>
  <c r="AB4949" i="1"/>
  <c r="AB4965" i="1"/>
  <c r="P4901" i="1"/>
  <c r="AB4901" i="1" s="1"/>
  <c r="V4903" i="1"/>
  <c r="AB4903" i="1" s="1"/>
  <c r="Z4907" i="1"/>
  <c r="AB4907" i="1" s="1"/>
  <c r="AB4909" i="1"/>
  <c r="M4910" i="1"/>
  <c r="AB4910" i="1" s="1"/>
  <c r="S4912" i="1"/>
  <c r="AB4912" i="1" s="1"/>
  <c r="P4917" i="1"/>
  <c r="AB4917" i="1" s="1"/>
  <c r="V4919" i="1"/>
  <c r="AB4919" i="1" s="1"/>
  <c r="M4923" i="1"/>
  <c r="AB4923" i="1" s="1"/>
  <c r="V4924" i="1"/>
  <c r="AB4924" i="1" s="1"/>
  <c r="S4929" i="1"/>
  <c r="AB4929" i="1" s="1"/>
  <c r="AB4930" i="1"/>
  <c r="P4934" i="1"/>
  <c r="AB4934" i="1" s="1"/>
  <c r="V4936" i="1"/>
  <c r="AB4936" i="1" s="1"/>
  <c r="P4942" i="1"/>
  <c r="AB4942" i="1" s="1"/>
  <c r="V4944" i="1"/>
  <c r="AB4944" i="1" s="1"/>
  <c r="P4950" i="1"/>
  <c r="AB4950" i="1" s="1"/>
  <c r="V4952" i="1"/>
  <c r="AB4952" i="1" s="1"/>
  <c r="Z4956" i="1"/>
  <c r="AB4956" i="1" s="1"/>
  <c r="S4961" i="1"/>
  <c r="AB4961" i="1" s="1"/>
  <c r="Z4969" i="1"/>
  <c r="AB4969" i="1" s="1"/>
  <c r="AB4974" i="1"/>
  <c r="AB4976" i="1"/>
  <c r="AB4983" i="1"/>
  <c r="AB4990" i="1"/>
  <c r="AB4992" i="1"/>
  <c r="AB4999" i="1"/>
  <c r="AB4954" i="1"/>
  <c r="P4958" i="1"/>
  <c r="AB4958" i="1" s="1"/>
  <c r="V4960" i="1"/>
  <c r="AB4960" i="1" s="1"/>
  <c r="Z4964" i="1"/>
  <c r="AB4966" i="1"/>
  <c r="S4970" i="1"/>
  <c r="AB4970" i="1" s="1"/>
  <c r="AB4978" i="1"/>
  <c r="AB4980" i="1"/>
  <c r="AB4987" i="1"/>
  <c r="AB4994" i="1"/>
  <c r="AB4996" i="1"/>
  <c r="M4955" i="1"/>
  <c r="AB4955" i="1" s="1"/>
  <c r="S4957" i="1"/>
  <c r="AB4957" i="1" s="1"/>
  <c r="P4962" i="1"/>
  <c r="AB4962" i="1" s="1"/>
  <c r="V4964" i="1"/>
  <c r="AB4964" i="1" s="1"/>
  <c r="AB4967" i="1"/>
  <c r="P4971" i="1"/>
  <c r="AB4971" i="1" s="1"/>
  <c r="Z4973" i="1"/>
  <c r="AB4973" i="1" s="1"/>
  <c r="AB4975" i="1"/>
  <c r="AB4982" i="1"/>
  <c r="AB4984" i="1"/>
  <c r="AB4991" i="1"/>
  <c r="AB4998" i="1"/>
  <c r="AB5000" i="1"/>
  <c r="AB481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<sst xmlns="http://schemas.openxmlformats.org/spreadsheetml/2006/main" count="33" uniqueCount="20">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</sst>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12%20DEZEMBRO/13%20-%20PCF/13.1%20-%20PCF%20EM%20EXCEL%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44531</v>
          </cell>
          <cell r="J12">
            <v>264.23</v>
          </cell>
          <cell r="L12">
            <v>119.91</v>
          </cell>
          <cell r="M12">
            <v>3.62</v>
          </cell>
          <cell r="O12">
            <v>1.59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44531</v>
          </cell>
          <cell r="J13">
            <v>227.72</v>
          </cell>
          <cell r="L13">
            <v>119.91</v>
          </cell>
          <cell r="M13">
            <v>41.7</v>
          </cell>
          <cell r="O13">
            <v>1.93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44531</v>
          </cell>
          <cell r="J14">
            <v>326.55</v>
          </cell>
          <cell r="L14">
            <v>119.91</v>
          </cell>
          <cell r="M14">
            <v>13.49</v>
          </cell>
          <cell r="O14">
            <v>1.93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 t="str">
            <v>414105</v>
          </cell>
          <cell r="H15">
            <v>44531</v>
          </cell>
          <cell r="J15">
            <v>122.65</v>
          </cell>
          <cell r="L15">
            <v>119.91</v>
          </cell>
          <cell r="M15">
            <v>24.86</v>
          </cell>
          <cell r="O15">
            <v>1.93</v>
          </cell>
          <cell r="R15">
            <v>172.5</v>
          </cell>
          <cell r="S15">
            <v>74.59</v>
          </cell>
          <cell r="U15">
            <v>69.430000000000007</v>
          </cell>
          <cell r="X15" t="str">
            <v>AUX. CRECHE I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 t="str">
            <v>514320</v>
          </cell>
          <cell r="H16">
            <v>44531</v>
          </cell>
          <cell r="J16">
            <v>131.81</v>
          </cell>
          <cell r="L16">
            <v>119.91</v>
          </cell>
          <cell r="M16">
            <v>23.86</v>
          </cell>
          <cell r="O16">
            <v>1.93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44531</v>
          </cell>
          <cell r="J17">
            <v>321.06</v>
          </cell>
          <cell r="L17">
            <v>119.91</v>
          </cell>
          <cell r="M17">
            <v>2.75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44531</v>
          </cell>
          <cell r="J18">
            <v>1333.51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44531</v>
          </cell>
          <cell r="J19">
            <v>199.41</v>
          </cell>
          <cell r="O19">
            <v>1.93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44531</v>
          </cell>
          <cell r="J20">
            <v>227.72</v>
          </cell>
          <cell r="L20">
            <v>119.91</v>
          </cell>
          <cell r="M20">
            <v>41.7</v>
          </cell>
          <cell r="O20">
            <v>1.93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 t="str">
            <v>322205</v>
          </cell>
          <cell r="H21">
            <v>44531</v>
          </cell>
          <cell r="J21">
            <v>167.55</v>
          </cell>
          <cell r="L21">
            <v>119.91</v>
          </cell>
          <cell r="M21">
            <v>26.3</v>
          </cell>
          <cell r="O21">
            <v>6.15</v>
          </cell>
          <cell r="R21">
            <v>120</v>
          </cell>
          <cell r="S21">
            <v>78.91</v>
          </cell>
        </row>
        <row r="22">
          <cell r="C22" t="str">
            <v>UPA CURADO</v>
          </cell>
          <cell r="E22" t="str">
            <v>ALESSANDRA CHICO DE LIRA</v>
          </cell>
          <cell r="F22" t="str">
            <v>2 - Outros Profissionais da Saúde</v>
          </cell>
          <cell r="G22" t="str">
            <v>322205</v>
          </cell>
          <cell r="H22">
            <v>44531</v>
          </cell>
          <cell r="J22">
            <v>0</v>
          </cell>
          <cell r="O22">
            <v>6.15</v>
          </cell>
          <cell r="P22">
            <v>1.23</v>
          </cell>
        </row>
        <row r="23">
          <cell r="C23" t="str">
            <v>UPA CURADO</v>
          </cell>
          <cell r="E23" t="str">
            <v>ALEXSANDRO DA COSTA</v>
          </cell>
          <cell r="F23" t="str">
            <v>2 - Outros Profissionais da Saúde</v>
          </cell>
          <cell r="G23" t="str">
            <v>782320</v>
          </cell>
          <cell r="H23">
            <v>44531</v>
          </cell>
          <cell r="J23">
            <v>0</v>
          </cell>
          <cell r="O23">
            <v>1.93</v>
          </cell>
        </row>
        <row r="24">
          <cell r="C24" t="str">
            <v>UPA CURADO</v>
          </cell>
          <cell r="E24" t="str">
            <v>ALEXSANDRO DE LIMA XAVIER</v>
          </cell>
          <cell r="F24" t="str">
            <v>2 - Outros Profissionais da Saúde</v>
          </cell>
          <cell r="G24" t="str">
            <v>324115</v>
          </cell>
          <cell r="H24">
            <v>44531</v>
          </cell>
          <cell r="J24">
            <v>248.06</v>
          </cell>
          <cell r="L24">
            <v>119.91</v>
          </cell>
          <cell r="M24">
            <v>2.09</v>
          </cell>
          <cell r="O24">
            <v>1.93</v>
          </cell>
        </row>
        <row r="25">
          <cell r="C25" t="str">
            <v>UPA CURADO</v>
          </cell>
          <cell r="E25" t="str">
            <v>ALINE SORAIA CANDEIA DA LUZ</v>
          </cell>
          <cell r="F25" t="str">
            <v>1 - Médico</v>
          </cell>
          <cell r="G25" t="str">
            <v>225124</v>
          </cell>
          <cell r="H25">
            <v>44531</v>
          </cell>
          <cell r="J25">
            <v>332.04</v>
          </cell>
          <cell r="L25">
            <v>119.91</v>
          </cell>
          <cell r="M25">
            <v>2.75</v>
          </cell>
          <cell r="O25">
            <v>1.93</v>
          </cell>
        </row>
        <row r="26">
          <cell r="C26" t="str">
            <v>UPA CURADO</v>
          </cell>
          <cell r="E26" t="str">
            <v>ALLYSON PINA FREIRE DE ARAUJO</v>
          </cell>
          <cell r="F26" t="str">
            <v>3 - Administrativo</v>
          </cell>
          <cell r="G26" t="str">
            <v>411005</v>
          </cell>
          <cell r="H26">
            <v>44531</v>
          </cell>
          <cell r="J26">
            <v>162.65</v>
          </cell>
          <cell r="L26">
            <v>119.91</v>
          </cell>
          <cell r="M26">
            <v>24.86</v>
          </cell>
          <cell r="O26">
            <v>5.18</v>
          </cell>
          <cell r="R26">
            <v>172.5</v>
          </cell>
          <cell r="S26">
            <v>74.59</v>
          </cell>
        </row>
        <row r="27">
          <cell r="C27" t="str">
            <v>UPA CURADO</v>
          </cell>
          <cell r="E27" t="str">
            <v>AMANDA BATISTA DA SILVA</v>
          </cell>
          <cell r="F27" t="str">
            <v>3 - Administrativo</v>
          </cell>
          <cell r="G27" t="str">
            <v>422105</v>
          </cell>
          <cell r="H27">
            <v>44531</v>
          </cell>
          <cell r="J27">
            <v>143.62</v>
          </cell>
          <cell r="L27">
            <v>119.91</v>
          </cell>
          <cell r="M27">
            <v>24.86</v>
          </cell>
          <cell r="O27">
            <v>6.15</v>
          </cell>
          <cell r="P27">
            <v>1.23</v>
          </cell>
          <cell r="S27">
            <v>74.59</v>
          </cell>
        </row>
        <row r="28">
          <cell r="C28" t="str">
            <v>UPA CURADO</v>
          </cell>
          <cell r="E28" t="str">
            <v>AMANDA FRANCISCA FARIAS</v>
          </cell>
          <cell r="F28" t="str">
            <v>2 - Outros Profissionais da Saúde</v>
          </cell>
          <cell r="G28" t="str">
            <v>322605</v>
          </cell>
          <cell r="H28">
            <v>44531</v>
          </cell>
          <cell r="J28">
            <v>127.62</v>
          </cell>
          <cell r="L28">
            <v>119.91</v>
          </cell>
          <cell r="M28">
            <v>24.86</v>
          </cell>
          <cell r="O28">
            <v>1.93</v>
          </cell>
          <cell r="R28">
            <v>180</v>
          </cell>
          <cell r="S28">
            <v>74.59</v>
          </cell>
        </row>
        <row r="29">
          <cell r="C29" t="str">
            <v>UPA CURADO</v>
          </cell>
          <cell r="E29" t="str">
            <v>AMANDA ROBERTA SILVA DO NASCIMENTO</v>
          </cell>
          <cell r="F29" t="str">
            <v>3 - Administrativo</v>
          </cell>
          <cell r="G29" t="str">
            <v>521130</v>
          </cell>
          <cell r="H29">
            <v>44531</v>
          </cell>
          <cell r="J29">
            <v>122.65</v>
          </cell>
          <cell r="L29">
            <v>119.91</v>
          </cell>
          <cell r="M29">
            <v>24.86</v>
          </cell>
          <cell r="O29">
            <v>1.93</v>
          </cell>
          <cell r="R29">
            <v>345</v>
          </cell>
          <cell r="S29">
            <v>74.59</v>
          </cell>
        </row>
        <row r="30">
          <cell r="C30" t="str">
            <v>UPA CURADO</v>
          </cell>
          <cell r="E30" t="str">
            <v>ANA CARLA GUEDES DE AMORIM FIGUEIRA</v>
          </cell>
          <cell r="F30" t="str">
            <v>2 - Outros Profissionais da Saúde</v>
          </cell>
          <cell r="G30" t="str">
            <v>251605</v>
          </cell>
          <cell r="H30">
            <v>44531</v>
          </cell>
          <cell r="J30">
            <v>236.34</v>
          </cell>
          <cell r="L30">
            <v>119.91</v>
          </cell>
          <cell r="M30">
            <v>43.51</v>
          </cell>
          <cell r="O30">
            <v>1.93</v>
          </cell>
          <cell r="U30">
            <v>138.86000000000001</v>
          </cell>
          <cell r="X30" t="str">
            <v>AUX. CRECHE I</v>
          </cell>
        </row>
        <row r="31">
          <cell r="C31" t="str">
            <v>UPA CURADO</v>
          </cell>
          <cell r="E31" t="str">
            <v>ANA CLAUDIA CRISPINIANO SIQUEIRA TORQUATO</v>
          </cell>
          <cell r="F31" t="str">
            <v>1 - Médico</v>
          </cell>
          <cell r="G31" t="str">
            <v>225125</v>
          </cell>
          <cell r="H31">
            <v>44531</v>
          </cell>
          <cell r="J31">
            <v>641.13</v>
          </cell>
          <cell r="L31">
            <v>119.91</v>
          </cell>
          <cell r="M31">
            <v>2.75</v>
          </cell>
          <cell r="O31">
            <v>1.93</v>
          </cell>
        </row>
        <row r="32">
          <cell r="C32" t="str">
            <v>UPA CURADO</v>
          </cell>
          <cell r="E32" t="str">
            <v>ANA LUCIA DE SOUZA SILVA</v>
          </cell>
          <cell r="F32" t="str">
            <v>1 - Médico</v>
          </cell>
          <cell r="G32" t="str">
            <v>322205</v>
          </cell>
          <cell r="H32">
            <v>44531</v>
          </cell>
          <cell r="J32">
            <v>194.34</v>
          </cell>
          <cell r="O32">
            <v>1.93</v>
          </cell>
        </row>
        <row r="33">
          <cell r="C33" t="str">
            <v>UPA CURADO</v>
          </cell>
          <cell r="E33" t="str">
            <v>ANA PATRICIA DA SILVA</v>
          </cell>
          <cell r="F33" t="str">
            <v>2 - Outros Profissionais da Saúde</v>
          </cell>
          <cell r="G33" t="str">
            <v>251605</v>
          </cell>
          <cell r="H33">
            <v>44531</v>
          </cell>
          <cell r="J33">
            <v>248.08</v>
          </cell>
          <cell r="L33">
            <v>119.91</v>
          </cell>
          <cell r="M33">
            <v>43.51</v>
          </cell>
          <cell r="O33">
            <v>6.15</v>
          </cell>
          <cell r="P33">
            <v>1.23</v>
          </cell>
          <cell r="R33">
            <v>123.75</v>
          </cell>
          <cell r="S33">
            <v>130.53</v>
          </cell>
        </row>
        <row r="34">
          <cell r="C34" t="str">
            <v>UPA CURADO</v>
          </cell>
          <cell r="E34" t="str">
            <v>ANA PAULA DA CUNHA GERMANO</v>
          </cell>
          <cell r="F34" t="str">
            <v>2 - Outros Profissionais da Saúde</v>
          </cell>
          <cell r="G34" t="str">
            <v>322205</v>
          </cell>
          <cell r="H34">
            <v>44531</v>
          </cell>
          <cell r="J34">
            <v>135.46</v>
          </cell>
          <cell r="L34">
            <v>119.91</v>
          </cell>
          <cell r="M34">
            <v>26.3</v>
          </cell>
          <cell r="O34">
            <v>1.93</v>
          </cell>
        </row>
        <row r="35">
          <cell r="C35" t="str">
            <v>UPA CURADO</v>
          </cell>
          <cell r="E35" t="str">
            <v>ANDRE ALENCAR BARBOSA PALITOT</v>
          </cell>
          <cell r="F35" t="str">
            <v>1 - Médico</v>
          </cell>
          <cell r="G35" t="str">
            <v>225270</v>
          </cell>
          <cell r="H35">
            <v>44531</v>
          </cell>
          <cell r="J35">
            <v>514.66</v>
          </cell>
          <cell r="L35">
            <v>119.91</v>
          </cell>
          <cell r="M35">
            <v>2.75</v>
          </cell>
          <cell r="O35">
            <v>1.93</v>
          </cell>
        </row>
        <row r="36">
          <cell r="C36" t="str">
            <v>UPA CURADO</v>
          </cell>
          <cell r="E36" t="str">
            <v>ANDRE COIMBRA DE ALBUQUERQUE</v>
          </cell>
          <cell r="F36" t="str">
            <v>4 - Assistência Odontológica</v>
          </cell>
          <cell r="G36" t="str">
            <v>223208</v>
          </cell>
          <cell r="H36">
            <v>44531</v>
          </cell>
          <cell r="J36">
            <v>381.14</v>
          </cell>
          <cell r="L36">
            <v>119.91</v>
          </cell>
          <cell r="M36">
            <v>3.1</v>
          </cell>
          <cell r="O36">
            <v>1.93</v>
          </cell>
        </row>
        <row r="37">
          <cell r="C37" t="str">
            <v>UPA CURADO</v>
          </cell>
          <cell r="E37" t="str">
            <v>ANDRE FLAVIO PEREIRA DA SILVA</v>
          </cell>
          <cell r="F37" t="str">
            <v>3 - Administrativo</v>
          </cell>
          <cell r="G37" t="str">
            <v>517415</v>
          </cell>
          <cell r="H37">
            <v>44531</v>
          </cell>
          <cell r="J37">
            <v>224.86</v>
          </cell>
          <cell r="L37">
            <v>119.91</v>
          </cell>
          <cell r="M37">
            <v>23.86</v>
          </cell>
          <cell r="O37">
            <v>6.15</v>
          </cell>
          <cell r="P37">
            <v>1.23</v>
          </cell>
          <cell r="R37">
            <v>120</v>
          </cell>
          <cell r="S37">
            <v>71.59</v>
          </cell>
        </row>
        <row r="38">
          <cell r="C38" t="str">
            <v>UPA CURADO</v>
          </cell>
          <cell r="E38" t="str">
            <v>ANDRE GUSTAVO TEIXEIRA DE MELO</v>
          </cell>
          <cell r="F38" t="str">
            <v>3 - Administrativo</v>
          </cell>
          <cell r="G38" t="str">
            <v>313220</v>
          </cell>
          <cell r="H38">
            <v>44531</v>
          </cell>
          <cell r="J38">
            <v>225.76</v>
          </cell>
          <cell r="L38">
            <v>119.91</v>
          </cell>
          <cell r="M38">
            <v>12.43</v>
          </cell>
          <cell r="O38">
            <v>6.15</v>
          </cell>
          <cell r="P38">
            <v>1.23</v>
          </cell>
          <cell r="R38">
            <v>90</v>
          </cell>
          <cell r="S38">
            <v>37.29</v>
          </cell>
        </row>
        <row r="39">
          <cell r="C39" t="str">
            <v>UPA CURADO</v>
          </cell>
          <cell r="E39" t="str">
            <v>ANDRE RICARDO DA SILVA SANTOS</v>
          </cell>
          <cell r="F39" t="str">
            <v>1 - Médico</v>
          </cell>
          <cell r="G39" t="str">
            <v>225125</v>
          </cell>
          <cell r="H39">
            <v>44531</v>
          </cell>
          <cell r="J39">
            <v>359.02</v>
          </cell>
          <cell r="L39">
            <v>119.91</v>
          </cell>
          <cell r="M39">
            <v>2.75</v>
          </cell>
          <cell r="O39">
            <v>1.93</v>
          </cell>
        </row>
        <row r="40">
          <cell r="C40" t="str">
            <v>UPA CURADO</v>
          </cell>
          <cell r="E40" t="str">
            <v>ANDREZA LOPES BATISTA DA SILVA</v>
          </cell>
          <cell r="F40" t="str">
            <v>2 - Outros Profissionais da Saúde</v>
          </cell>
          <cell r="G40" t="str">
            <v>322205</v>
          </cell>
          <cell r="H40">
            <v>44531</v>
          </cell>
          <cell r="J40">
            <v>128.41</v>
          </cell>
          <cell r="O40">
            <v>1.93</v>
          </cell>
        </row>
        <row r="41">
          <cell r="C41" t="str">
            <v>UPA CURADO</v>
          </cell>
          <cell r="E41" t="str">
            <v>ANDREZA LUIZA DA SILVA GOUVEIA</v>
          </cell>
          <cell r="F41" t="str">
            <v>3 - Administrativo</v>
          </cell>
          <cell r="G41" t="str">
            <v>351605</v>
          </cell>
          <cell r="H41">
            <v>44531</v>
          </cell>
          <cell r="J41">
            <v>137.47</v>
          </cell>
          <cell r="L41">
            <v>119.91</v>
          </cell>
          <cell r="M41">
            <v>23.86</v>
          </cell>
          <cell r="O41">
            <v>6.15</v>
          </cell>
          <cell r="P41">
            <v>1.23</v>
          </cell>
          <cell r="R41">
            <v>172.5</v>
          </cell>
          <cell r="S41">
            <v>71.59</v>
          </cell>
        </row>
        <row r="42">
          <cell r="C42" t="str">
            <v>UPA CURADO</v>
          </cell>
          <cell r="E42" t="str">
            <v>ANDREZA ROSE DE MIRANDA COSTA</v>
          </cell>
          <cell r="F42" t="str">
            <v>2 - Outros Profissionais da Saúde</v>
          </cell>
          <cell r="G42" t="str">
            <v>251605</v>
          </cell>
          <cell r="H42">
            <v>44531</v>
          </cell>
          <cell r="J42">
            <v>262.36</v>
          </cell>
          <cell r="O42">
            <v>1.93</v>
          </cell>
        </row>
        <row r="43">
          <cell r="C43" t="str">
            <v>UPA CURADO</v>
          </cell>
          <cell r="E43" t="str">
            <v>ANITOAN GERMANO DA SILVA</v>
          </cell>
          <cell r="F43" t="str">
            <v>3 - Administrativo</v>
          </cell>
          <cell r="G43" t="str">
            <v>422105</v>
          </cell>
          <cell r="H43">
            <v>44531</v>
          </cell>
          <cell r="J43">
            <v>148.6</v>
          </cell>
          <cell r="L43">
            <v>119.91</v>
          </cell>
          <cell r="M43">
            <v>24.86</v>
          </cell>
          <cell r="O43">
            <v>1.93</v>
          </cell>
          <cell r="R43">
            <v>120</v>
          </cell>
          <cell r="S43">
            <v>74.59</v>
          </cell>
        </row>
        <row r="44">
          <cell r="C44" t="str">
            <v>UPA CURADO</v>
          </cell>
          <cell r="E44" t="str">
            <v>ANTONIA ANGELA DE MORAIS SILVA</v>
          </cell>
          <cell r="F44" t="str">
            <v>2 - Outros Profissionais da Saúde</v>
          </cell>
          <cell r="G44" t="str">
            <v>223505</v>
          </cell>
          <cell r="H44">
            <v>44531</v>
          </cell>
          <cell r="J44">
            <v>312.95</v>
          </cell>
          <cell r="O44">
            <v>1.93</v>
          </cell>
        </row>
        <row r="45">
          <cell r="C45" t="str">
            <v>UPA CURADO</v>
          </cell>
          <cell r="E45" t="str">
            <v>ANTONIO DOMINGOS GOMES</v>
          </cell>
          <cell r="F45" t="str">
            <v>2 - Outros Profissionais da Saúde</v>
          </cell>
          <cell r="G45" t="str">
            <v>324115</v>
          </cell>
          <cell r="H45">
            <v>44531</v>
          </cell>
          <cell r="J45">
            <v>256.42</v>
          </cell>
          <cell r="L45">
            <v>119.91</v>
          </cell>
          <cell r="M45">
            <v>2.09</v>
          </cell>
          <cell r="O45">
            <v>1.93</v>
          </cell>
          <cell r="R45">
            <v>165</v>
          </cell>
          <cell r="S45">
            <v>125.41</v>
          </cell>
        </row>
        <row r="46">
          <cell r="C46" t="str">
            <v>UPA CURADO</v>
          </cell>
          <cell r="E46" t="str">
            <v>ARNALDO LUIZ DE SANTANA MOURA</v>
          </cell>
          <cell r="F46" t="str">
            <v>2 - Outros Profissionais da Saúde</v>
          </cell>
          <cell r="G46" t="str">
            <v>324115</v>
          </cell>
          <cell r="H46">
            <v>44531</v>
          </cell>
          <cell r="J46">
            <v>275.14999999999998</v>
          </cell>
          <cell r="L46">
            <v>119.91</v>
          </cell>
          <cell r="M46">
            <v>2.09</v>
          </cell>
          <cell r="O46">
            <v>1.59</v>
          </cell>
        </row>
        <row r="47">
          <cell r="C47" t="str">
            <v>UPA CURADO</v>
          </cell>
          <cell r="E47" t="str">
            <v>ARTEMYS NASCIMENTO DE OLIVEIRA</v>
          </cell>
          <cell r="F47" t="str">
            <v>2 - Outros Profissionais da Saúde</v>
          </cell>
          <cell r="G47" t="str">
            <v>322205</v>
          </cell>
          <cell r="H47">
            <v>44531</v>
          </cell>
          <cell r="J47">
            <v>133.66999999999999</v>
          </cell>
          <cell r="L47">
            <v>119.91</v>
          </cell>
          <cell r="M47">
            <v>26.3</v>
          </cell>
          <cell r="O47">
            <v>1.93</v>
          </cell>
          <cell r="R47">
            <v>240</v>
          </cell>
          <cell r="S47">
            <v>78.91</v>
          </cell>
        </row>
        <row r="48">
          <cell r="C48" t="str">
            <v>UPA CURADO</v>
          </cell>
          <cell r="E48" t="str">
            <v>AUREA LANE DOS SANTOS FEITOSA ALBUQUERQUE</v>
          </cell>
          <cell r="F48" t="str">
            <v>2 - Outros Profissionais da Saúde</v>
          </cell>
          <cell r="G48" t="str">
            <v>324115</v>
          </cell>
          <cell r="H48">
            <v>44531</v>
          </cell>
          <cell r="J48">
            <v>279.83</v>
          </cell>
          <cell r="L48">
            <v>119.91</v>
          </cell>
          <cell r="M48">
            <v>2.09</v>
          </cell>
          <cell r="O48">
            <v>9.99</v>
          </cell>
          <cell r="R48">
            <v>82.5</v>
          </cell>
          <cell r="S48">
            <v>75</v>
          </cell>
        </row>
        <row r="49">
          <cell r="C49" t="str">
            <v>UPA CURADO</v>
          </cell>
          <cell r="E49" t="str">
            <v>BARBARA MARIA FALCAO DE SA</v>
          </cell>
          <cell r="F49" t="str">
            <v>1 - Médico</v>
          </cell>
          <cell r="G49" t="str">
            <v>225125</v>
          </cell>
          <cell r="H49">
            <v>44531</v>
          </cell>
          <cell r="J49">
            <v>388.36</v>
          </cell>
          <cell r="L49">
            <v>119.91</v>
          </cell>
          <cell r="M49">
            <v>2.65</v>
          </cell>
          <cell r="O49">
            <v>9.99</v>
          </cell>
        </row>
        <row r="50">
          <cell r="C50" t="str">
            <v>UPA CURADO</v>
          </cell>
          <cell r="E50" t="str">
            <v>BETANIA HORACIO DOS SANTOS</v>
          </cell>
          <cell r="F50" t="str">
            <v>3 - Administrativo</v>
          </cell>
          <cell r="G50" t="str">
            <v>422105</v>
          </cell>
          <cell r="H50">
            <v>44531</v>
          </cell>
          <cell r="J50">
            <v>122.65</v>
          </cell>
          <cell r="O50">
            <v>1.93</v>
          </cell>
        </row>
        <row r="51">
          <cell r="C51" t="str">
            <v>UPA CURADO</v>
          </cell>
          <cell r="E51" t="str">
            <v>CAMILA GUEDES FERRO MELO</v>
          </cell>
          <cell r="F51" t="str">
            <v>2 - Outros Profissionais da Saúde</v>
          </cell>
          <cell r="G51" t="str">
            <v>223505</v>
          </cell>
          <cell r="H51">
            <v>44531</v>
          </cell>
          <cell r="J51">
            <v>296.68</v>
          </cell>
          <cell r="O51">
            <v>9.99</v>
          </cell>
        </row>
        <row r="52">
          <cell r="C52" t="str">
            <v>UPA CURADO</v>
          </cell>
          <cell r="E52" t="str">
            <v>CAMILA QUEIROGA DA SILVEIRA</v>
          </cell>
          <cell r="F52" t="str">
            <v>1 - Médico</v>
          </cell>
          <cell r="G52" t="str">
            <v>225125</v>
          </cell>
          <cell r="H52">
            <v>44531</v>
          </cell>
          <cell r="J52">
            <v>370</v>
          </cell>
          <cell r="L52">
            <v>119.91</v>
          </cell>
          <cell r="M52">
            <v>2.75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CAMILLA KARLLA SILVA LINS</v>
          </cell>
          <cell r="F53" t="str">
            <v>1 - Médico</v>
          </cell>
          <cell r="G53" t="str">
            <v>225125</v>
          </cell>
          <cell r="H53">
            <v>44531</v>
          </cell>
          <cell r="J53">
            <v>368.51</v>
          </cell>
          <cell r="L53">
            <v>119.91</v>
          </cell>
          <cell r="M53">
            <v>2.75</v>
          </cell>
          <cell r="O53">
            <v>1.93</v>
          </cell>
          <cell r="P53">
            <v>1.23</v>
          </cell>
        </row>
        <row r="54">
          <cell r="C54" t="str">
            <v>UPA CURADO</v>
          </cell>
          <cell r="E54" t="str">
            <v>CAMYLA MELO COELHO</v>
          </cell>
          <cell r="F54" t="str">
            <v>1 - Médico</v>
          </cell>
          <cell r="G54" t="str">
            <v>225270</v>
          </cell>
          <cell r="H54">
            <v>44531</v>
          </cell>
          <cell r="J54">
            <v>503.68</v>
          </cell>
          <cell r="L54">
            <v>119.91</v>
          </cell>
          <cell r="M54">
            <v>2.75</v>
          </cell>
          <cell r="O54">
            <v>6.15</v>
          </cell>
          <cell r="P54">
            <v>1.23</v>
          </cell>
        </row>
        <row r="55">
          <cell r="C55" t="str">
            <v>UPA CURADO</v>
          </cell>
          <cell r="E55" t="str">
            <v>CARLA FEITOSA DE OLIVEIRA</v>
          </cell>
          <cell r="F55" t="str">
            <v>2 - Outros Profissionais da Saúde</v>
          </cell>
          <cell r="G55" t="str">
            <v>223505</v>
          </cell>
          <cell r="H55">
            <v>44531</v>
          </cell>
          <cell r="J55">
            <v>338.67</v>
          </cell>
          <cell r="L55">
            <v>119.91</v>
          </cell>
          <cell r="M55">
            <v>3.75</v>
          </cell>
          <cell r="O55">
            <v>1.59</v>
          </cell>
        </row>
        <row r="56">
          <cell r="C56" t="str">
            <v>UPA CURADO</v>
          </cell>
          <cell r="E56" t="str">
            <v>CARLOS HENRIQUE SILVA CUNHA</v>
          </cell>
          <cell r="F56" t="str">
            <v>1 - Médico</v>
          </cell>
          <cell r="G56" t="str">
            <v>225270</v>
          </cell>
          <cell r="H56">
            <v>44531</v>
          </cell>
          <cell r="J56">
            <v>981.82</v>
          </cell>
          <cell r="O56">
            <v>6.15</v>
          </cell>
          <cell r="P56">
            <v>1.23</v>
          </cell>
        </row>
        <row r="57">
          <cell r="C57" t="str">
            <v>UPA CURADO</v>
          </cell>
          <cell r="E57" t="str">
            <v>CARLOS LIMA DA SILVA</v>
          </cell>
          <cell r="F57" t="str">
            <v>3 - Administrativo</v>
          </cell>
          <cell r="G57" t="str">
            <v>411005</v>
          </cell>
          <cell r="H57">
            <v>44531</v>
          </cell>
          <cell r="J57">
            <v>122.65</v>
          </cell>
          <cell r="L57">
            <v>119.91</v>
          </cell>
          <cell r="M57">
            <v>24.86</v>
          </cell>
          <cell r="O57">
            <v>6.15</v>
          </cell>
          <cell r="P57">
            <v>1.23</v>
          </cell>
        </row>
        <row r="58">
          <cell r="C58" t="str">
            <v>UPA CURADO</v>
          </cell>
          <cell r="E58" t="str">
            <v>CARMILANEZ FRANCISCA DA SILVA</v>
          </cell>
          <cell r="F58" t="str">
            <v>3 - Administrativo</v>
          </cell>
          <cell r="G58" t="str">
            <v>422105</v>
          </cell>
          <cell r="H58">
            <v>44531</v>
          </cell>
          <cell r="J58">
            <v>177.97</v>
          </cell>
          <cell r="L58">
            <v>119.91</v>
          </cell>
          <cell r="M58">
            <v>24.86</v>
          </cell>
          <cell r="O58">
            <v>6.15</v>
          </cell>
          <cell r="P58">
            <v>1.23</v>
          </cell>
          <cell r="R58">
            <v>283.2</v>
          </cell>
          <cell r="S58">
            <v>74.59</v>
          </cell>
        </row>
        <row r="59">
          <cell r="C59" t="str">
            <v>UPA CURADO</v>
          </cell>
          <cell r="E59" t="str">
            <v>CHARLENE DULCINEIA PINHEIRO SIQUEIRA</v>
          </cell>
          <cell r="F59" t="str">
            <v>2 - Outros Profissionais da Saúde</v>
          </cell>
          <cell r="G59" t="str">
            <v>223505</v>
          </cell>
          <cell r="H59">
            <v>44531</v>
          </cell>
          <cell r="J59">
            <v>335.38</v>
          </cell>
          <cell r="L59">
            <v>119.91</v>
          </cell>
          <cell r="M59">
            <v>3.75</v>
          </cell>
          <cell r="O59">
            <v>1.59</v>
          </cell>
        </row>
        <row r="60">
          <cell r="C60" t="str">
            <v>UPA CURADO</v>
          </cell>
          <cell r="E60" t="str">
            <v>CHRISTIANE MARIA DORNELLAS CAMARA BARBOSA</v>
          </cell>
          <cell r="F60" t="str">
            <v>1 - Médico</v>
          </cell>
          <cell r="G60" t="str">
            <v>225125</v>
          </cell>
          <cell r="H60">
            <v>44531</v>
          </cell>
          <cell r="J60">
            <v>359.02</v>
          </cell>
          <cell r="L60">
            <v>119.91</v>
          </cell>
          <cell r="M60">
            <v>2.75</v>
          </cell>
          <cell r="O60">
            <v>1.93</v>
          </cell>
        </row>
        <row r="61">
          <cell r="C61" t="str">
            <v>UPA CURADO</v>
          </cell>
          <cell r="E61" t="str">
            <v>CLAUDILENE DE SOUZA PEREIRA BARBOSA</v>
          </cell>
          <cell r="F61" t="str">
            <v>2 - Outros Profissionais da Saúde</v>
          </cell>
          <cell r="G61" t="str">
            <v>322205</v>
          </cell>
          <cell r="H61">
            <v>44531</v>
          </cell>
          <cell r="J61">
            <v>128.41</v>
          </cell>
          <cell r="O61">
            <v>6.15</v>
          </cell>
          <cell r="P61">
            <v>1.23</v>
          </cell>
        </row>
        <row r="62">
          <cell r="C62" t="str">
            <v>UPA CURADO</v>
          </cell>
          <cell r="E62" t="str">
            <v>CRISTIANE MARIA PENHA DE JESUS</v>
          </cell>
          <cell r="F62" t="str">
            <v>3 - Administrativo</v>
          </cell>
          <cell r="G62" t="str">
            <v>514320</v>
          </cell>
          <cell r="H62">
            <v>44531</v>
          </cell>
          <cell r="J62">
            <v>123.43</v>
          </cell>
          <cell r="L62">
            <v>119.91</v>
          </cell>
          <cell r="M62">
            <v>23.86</v>
          </cell>
          <cell r="O62">
            <v>1.93</v>
          </cell>
          <cell r="R62">
            <v>120</v>
          </cell>
          <cell r="S62">
            <v>71.59</v>
          </cell>
        </row>
        <row r="63">
          <cell r="C63" t="str">
            <v>UPA CURADO</v>
          </cell>
          <cell r="E63" t="str">
            <v>CRISTIANE SOUZA DA SILVA</v>
          </cell>
          <cell r="F63" t="str">
            <v>2 - Outros Profissionais da Saúde</v>
          </cell>
          <cell r="G63" t="str">
            <v>322205</v>
          </cell>
          <cell r="H63">
            <v>44531</v>
          </cell>
          <cell r="J63">
            <v>153.99</v>
          </cell>
          <cell r="L63">
            <v>119.91</v>
          </cell>
          <cell r="M63">
            <v>26.3</v>
          </cell>
          <cell r="O63">
            <v>1.93</v>
          </cell>
        </row>
        <row r="64">
          <cell r="C64" t="str">
            <v>UPA CURADO</v>
          </cell>
          <cell r="E64" t="str">
            <v>CRISTIANO DA MATA PEDROZO</v>
          </cell>
          <cell r="F64" t="str">
            <v>2 - Outros Profissionais da Saúde</v>
          </cell>
          <cell r="G64" t="str">
            <v>324115</v>
          </cell>
          <cell r="H64">
            <v>44531</v>
          </cell>
          <cell r="J64">
            <v>275.14999999999998</v>
          </cell>
          <cell r="L64">
            <v>119.91</v>
          </cell>
          <cell r="M64">
            <v>2.09</v>
          </cell>
          <cell r="O64">
            <v>1.59</v>
          </cell>
        </row>
        <row r="65">
          <cell r="C65" t="str">
            <v>UPA CURADO</v>
          </cell>
          <cell r="E65" t="str">
            <v>CYBELE CORREIA PAIVA MONTEIRO MENDES</v>
          </cell>
          <cell r="F65" t="str">
            <v>2 - Outros Profissionais da Saúde</v>
          </cell>
          <cell r="G65" t="str">
            <v>251605</v>
          </cell>
          <cell r="H65">
            <v>44531</v>
          </cell>
          <cell r="J65">
            <v>245.04</v>
          </cell>
          <cell r="L65">
            <v>119.91</v>
          </cell>
          <cell r="M65">
            <v>43.51</v>
          </cell>
          <cell r="O65">
            <v>6.15</v>
          </cell>
          <cell r="P65">
            <v>1.23</v>
          </cell>
          <cell r="U65">
            <v>69.430000000000007</v>
          </cell>
          <cell r="X65" t="str">
            <v>AUX. CRECHE I</v>
          </cell>
        </row>
        <row r="66">
          <cell r="C66" t="str">
            <v>UPA CURADO</v>
          </cell>
          <cell r="E66" t="str">
            <v>DAIANA VIEIRA CAMARA DA SILVA</v>
          </cell>
          <cell r="F66" t="str">
            <v>2 - Outros Profissionais da Saúde</v>
          </cell>
          <cell r="G66" t="str">
            <v>223505</v>
          </cell>
          <cell r="H66">
            <v>44531</v>
          </cell>
          <cell r="J66">
            <v>220.99</v>
          </cell>
          <cell r="L66">
            <v>119.91</v>
          </cell>
          <cell r="M66">
            <v>2.39</v>
          </cell>
          <cell r="O66">
            <v>1.93</v>
          </cell>
        </row>
        <row r="67">
          <cell r="C67" t="str">
            <v>UPA CURADO</v>
          </cell>
          <cell r="E67" t="str">
            <v>DALILA CARLA MAIA E SILVA</v>
          </cell>
          <cell r="F67" t="str">
            <v>1 - Médico</v>
          </cell>
          <cell r="G67" t="str">
            <v>225124</v>
          </cell>
          <cell r="H67">
            <v>44531</v>
          </cell>
          <cell r="J67">
            <v>726.54</v>
          </cell>
          <cell r="L67">
            <v>119.91</v>
          </cell>
          <cell r="M67">
            <v>2.75</v>
          </cell>
          <cell r="O67">
            <v>1.93</v>
          </cell>
        </row>
        <row r="68">
          <cell r="C68" t="str">
            <v>UPA CURADO</v>
          </cell>
          <cell r="E68" t="str">
            <v>DANIELE CABRAL ARAUJO</v>
          </cell>
          <cell r="F68" t="str">
            <v>1 - Médico</v>
          </cell>
          <cell r="G68" t="str">
            <v>225124</v>
          </cell>
          <cell r="H68">
            <v>44531</v>
          </cell>
          <cell r="J68">
            <v>652.11</v>
          </cell>
          <cell r="L68">
            <v>119.91</v>
          </cell>
          <cell r="M68">
            <v>2.75</v>
          </cell>
          <cell r="O68">
            <v>1.93</v>
          </cell>
        </row>
        <row r="69">
          <cell r="C69" t="str">
            <v>UPA CURADO</v>
          </cell>
          <cell r="E69" t="str">
            <v>DARIO PEDRO DA SILVA</v>
          </cell>
          <cell r="F69" t="str">
            <v>3 - Administrativo</v>
          </cell>
          <cell r="G69" t="str">
            <v>514320</v>
          </cell>
          <cell r="H69">
            <v>44531</v>
          </cell>
          <cell r="J69">
            <v>118.66</v>
          </cell>
          <cell r="L69">
            <v>119.91</v>
          </cell>
          <cell r="M69">
            <v>23.86</v>
          </cell>
          <cell r="O69">
            <v>9.99</v>
          </cell>
          <cell r="R69">
            <v>216</v>
          </cell>
          <cell r="S69">
            <v>71.59</v>
          </cell>
        </row>
        <row r="70">
          <cell r="C70" t="str">
            <v>UPA CURADO</v>
          </cell>
          <cell r="E70" t="str">
            <v>DAVID RAMOS TEODOSIO</v>
          </cell>
          <cell r="F70" t="str">
            <v>3 - Administrativo</v>
          </cell>
          <cell r="G70" t="str">
            <v>410105</v>
          </cell>
          <cell r="H70">
            <v>44531</v>
          </cell>
          <cell r="J70">
            <v>417.55</v>
          </cell>
          <cell r="L70">
            <v>119.91</v>
          </cell>
          <cell r="M70">
            <v>65.89</v>
          </cell>
          <cell r="O70">
            <v>1.93</v>
          </cell>
        </row>
        <row r="71">
          <cell r="C71" t="str">
            <v>UPA CURADO</v>
          </cell>
          <cell r="E71" t="str">
            <v>DAYVISON SALES VIANA DE LIMA</v>
          </cell>
          <cell r="F71" t="str">
            <v>3 - Administrativo</v>
          </cell>
          <cell r="G71" t="str">
            <v>517415</v>
          </cell>
          <cell r="H71">
            <v>44531</v>
          </cell>
          <cell r="J71">
            <v>162.77000000000001</v>
          </cell>
          <cell r="L71">
            <v>119.91</v>
          </cell>
          <cell r="M71">
            <v>24.86</v>
          </cell>
          <cell r="O71">
            <v>1.59</v>
          </cell>
        </row>
        <row r="72">
          <cell r="C72" t="str">
            <v>UPA CURADO</v>
          </cell>
          <cell r="E72" t="str">
            <v>DEISE EMANUELLE ALVES SILVA</v>
          </cell>
          <cell r="F72" t="str">
            <v>1 - Médico</v>
          </cell>
          <cell r="G72" t="str">
            <v>225125</v>
          </cell>
          <cell r="H72">
            <v>44531</v>
          </cell>
          <cell r="J72">
            <v>696.61</v>
          </cell>
          <cell r="L72">
            <v>119.91</v>
          </cell>
          <cell r="M72">
            <v>2.65</v>
          </cell>
          <cell r="O72">
            <v>6.15</v>
          </cell>
          <cell r="P72">
            <v>1.23</v>
          </cell>
        </row>
        <row r="73">
          <cell r="C73" t="str">
            <v>UPA CURADO</v>
          </cell>
          <cell r="E73" t="str">
            <v>DENIS COSTA DE OLIVEIRA</v>
          </cell>
          <cell r="F73" t="str">
            <v>4 - Assistência Odontológica</v>
          </cell>
          <cell r="G73" t="str">
            <v>223208</v>
          </cell>
          <cell r="H73">
            <v>44531</v>
          </cell>
          <cell r="J73">
            <v>491.18</v>
          </cell>
          <cell r="O73">
            <v>6.15</v>
          </cell>
          <cell r="P73">
            <v>1.23</v>
          </cell>
        </row>
        <row r="74">
          <cell r="C74" t="str">
            <v>UPA CURADO</v>
          </cell>
          <cell r="E74" t="str">
            <v>DENISE CORREIA LEAL</v>
          </cell>
          <cell r="F74" t="str">
            <v>1 - Médico</v>
          </cell>
          <cell r="G74" t="str">
            <v>225124</v>
          </cell>
          <cell r="H74">
            <v>44531</v>
          </cell>
          <cell r="J74">
            <v>688.58</v>
          </cell>
          <cell r="L74">
            <v>119.91</v>
          </cell>
          <cell r="M74">
            <v>2.75</v>
          </cell>
          <cell r="O74">
            <v>1.93</v>
          </cell>
          <cell r="P74">
            <v>1.23</v>
          </cell>
        </row>
        <row r="75">
          <cell r="C75" t="str">
            <v>UPA CURADO</v>
          </cell>
          <cell r="E75" t="str">
            <v>DEYSENEIDE BARRETO FERREIRA</v>
          </cell>
          <cell r="F75" t="str">
            <v>2 - Outros Profissionais da Saúde</v>
          </cell>
          <cell r="G75" t="str">
            <v>322205</v>
          </cell>
          <cell r="H75">
            <v>44531</v>
          </cell>
          <cell r="J75">
            <v>59.93</v>
          </cell>
          <cell r="L75">
            <v>119.91</v>
          </cell>
          <cell r="M75">
            <v>12.27</v>
          </cell>
          <cell r="O75">
            <v>1.93</v>
          </cell>
          <cell r="P75">
            <v>0.9</v>
          </cell>
        </row>
        <row r="76">
          <cell r="C76" t="str">
            <v>UPA CURADO</v>
          </cell>
          <cell r="E76" t="str">
            <v>DIEGO ALMEIDA DA SILVA</v>
          </cell>
          <cell r="F76" t="str">
            <v>2 - Outros Profissionais da Saúde</v>
          </cell>
          <cell r="G76" t="str">
            <v>517415</v>
          </cell>
          <cell r="H76">
            <v>44531</v>
          </cell>
          <cell r="J76">
            <v>184.18</v>
          </cell>
          <cell r="L76">
            <v>119.91</v>
          </cell>
          <cell r="M76">
            <v>23.86</v>
          </cell>
          <cell r="O76">
            <v>1.93</v>
          </cell>
          <cell r="R76">
            <v>141.6</v>
          </cell>
          <cell r="S76">
            <v>71.59</v>
          </cell>
        </row>
        <row r="77">
          <cell r="C77" t="str">
            <v>UPA CURADO</v>
          </cell>
          <cell r="E77" t="str">
            <v>DILANE CRISTINA FERREIRA TAVARES</v>
          </cell>
          <cell r="F77" t="str">
            <v>1 - Médico</v>
          </cell>
          <cell r="G77" t="str">
            <v>225125</v>
          </cell>
          <cell r="H77">
            <v>44531</v>
          </cell>
          <cell r="J77">
            <v>379.49</v>
          </cell>
          <cell r="L77">
            <v>119.91</v>
          </cell>
          <cell r="M77">
            <v>2.75</v>
          </cell>
          <cell r="O77">
            <v>6.15</v>
          </cell>
          <cell r="P77">
            <v>1.23</v>
          </cell>
        </row>
        <row r="78">
          <cell r="C78" t="str">
            <v>UPA CURADO</v>
          </cell>
          <cell r="E78" t="str">
            <v>DIOGO WAGNER GALINDO VAZ VERAS DE QUEIROZ</v>
          </cell>
          <cell r="F78" t="str">
            <v>1 - Médico</v>
          </cell>
          <cell r="G78" t="str">
            <v>225125</v>
          </cell>
          <cell r="H78">
            <v>44531</v>
          </cell>
          <cell r="J78">
            <v>380.98</v>
          </cell>
          <cell r="L78">
            <v>119.91</v>
          </cell>
          <cell r="M78">
            <v>2.75</v>
          </cell>
          <cell r="O78">
            <v>6.15</v>
          </cell>
          <cell r="P78">
            <v>1.23</v>
          </cell>
        </row>
        <row r="79">
          <cell r="C79" t="str">
            <v>UPA CURADO</v>
          </cell>
          <cell r="E79" t="str">
            <v>DIVANILZA RIBEIRO DE LIRA</v>
          </cell>
          <cell r="F79" t="str">
            <v>2 - Outros Profissionais da Saúde</v>
          </cell>
          <cell r="G79" t="str">
            <v>223505</v>
          </cell>
          <cell r="H79">
            <v>44531</v>
          </cell>
          <cell r="J79">
            <v>218.07</v>
          </cell>
          <cell r="L79">
            <v>119.91</v>
          </cell>
          <cell r="M79">
            <v>31.93</v>
          </cell>
          <cell r="O79">
            <v>1.93</v>
          </cell>
        </row>
        <row r="80">
          <cell r="C80" t="str">
            <v>UPA CURADO</v>
          </cell>
          <cell r="E80" t="str">
            <v>EDIENE MARIA DA SILVA</v>
          </cell>
          <cell r="F80" t="str">
            <v>2 - Outros Profissionais da Saúde</v>
          </cell>
          <cell r="G80" t="str">
            <v>322205</v>
          </cell>
          <cell r="H80">
            <v>44531</v>
          </cell>
          <cell r="J80">
            <v>167.95</v>
          </cell>
          <cell r="L80">
            <v>119.91</v>
          </cell>
          <cell r="M80">
            <v>26.3</v>
          </cell>
          <cell r="O80">
            <v>6.15</v>
          </cell>
          <cell r="P80">
            <v>1.23</v>
          </cell>
        </row>
        <row r="81">
          <cell r="C81" t="str">
            <v>UPA CURADO</v>
          </cell>
          <cell r="E81" t="str">
            <v>EDILEUZA MARIA DA COSTA SANTOS</v>
          </cell>
          <cell r="F81" t="str">
            <v>2 - Outros Profissionais da Saúde</v>
          </cell>
          <cell r="G81" t="str">
            <v>322205</v>
          </cell>
          <cell r="H81">
            <v>44531</v>
          </cell>
          <cell r="J81">
            <v>181.45</v>
          </cell>
          <cell r="L81">
            <v>119.91</v>
          </cell>
          <cell r="M81">
            <v>26.3</v>
          </cell>
          <cell r="O81">
            <v>6.15</v>
          </cell>
          <cell r="P81">
            <v>1.23</v>
          </cell>
          <cell r="R81">
            <v>240</v>
          </cell>
          <cell r="S81">
            <v>78.91</v>
          </cell>
        </row>
        <row r="82">
          <cell r="C82" t="str">
            <v>UPA CURADO</v>
          </cell>
          <cell r="E82" t="str">
            <v>EDILSON DOS SANTOS NERI</v>
          </cell>
          <cell r="F82" t="str">
            <v>2 - Outros Profissionais da Saúde</v>
          </cell>
          <cell r="G82" t="str">
            <v>782320</v>
          </cell>
          <cell r="H82">
            <v>44531</v>
          </cell>
          <cell r="J82">
            <v>220.87</v>
          </cell>
          <cell r="L82">
            <v>119.91</v>
          </cell>
          <cell r="M82">
            <v>41.7</v>
          </cell>
          <cell r="O82">
            <v>1.93</v>
          </cell>
        </row>
        <row r="83">
          <cell r="C83" t="str">
            <v>UPA CURADO</v>
          </cell>
          <cell r="E83" t="str">
            <v>EDIVALDA FLORENCIO ARAO DA SILVA</v>
          </cell>
          <cell r="F83" t="str">
            <v>3 - Administrativo</v>
          </cell>
          <cell r="G83" t="str">
            <v>422105</v>
          </cell>
          <cell r="H83">
            <v>44531</v>
          </cell>
          <cell r="J83">
            <v>159.43</v>
          </cell>
          <cell r="L83">
            <v>119.91</v>
          </cell>
          <cell r="M83">
            <v>24.03</v>
          </cell>
          <cell r="O83">
            <v>1.93</v>
          </cell>
          <cell r="R83">
            <v>240</v>
          </cell>
          <cell r="S83">
            <v>72.099999999999994</v>
          </cell>
        </row>
        <row r="84">
          <cell r="C84" t="str">
            <v>UPA CURADO</v>
          </cell>
          <cell r="E84" t="str">
            <v>EDIVALDO PEDRO SOARES</v>
          </cell>
          <cell r="F84" t="str">
            <v>3 - Administrativo</v>
          </cell>
          <cell r="G84" t="str">
            <v>410105</v>
          </cell>
          <cell r="H84">
            <v>44531</v>
          </cell>
          <cell r="J84">
            <v>222.96</v>
          </cell>
          <cell r="L84">
            <v>119.91</v>
          </cell>
          <cell r="M84">
            <v>23.86</v>
          </cell>
          <cell r="O84">
            <v>6.15</v>
          </cell>
          <cell r="P84">
            <v>1.23</v>
          </cell>
        </row>
        <row r="85">
          <cell r="C85" t="str">
            <v>UPA CURADO</v>
          </cell>
          <cell r="E85" t="str">
            <v>EDSON ALVES DE LUCENA</v>
          </cell>
          <cell r="F85" t="str">
            <v>3 - Administrativo</v>
          </cell>
          <cell r="G85" t="str">
            <v>517415</v>
          </cell>
          <cell r="H85">
            <v>44531</v>
          </cell>
          <cell r="J85">
            <v>172.49</v>
          </cell>
          <cell r="L85">
            <v>119.91</v>
          </cell>
          <cell r="M85">
            <v>23.86</v>
          </cell>
          <cell r="O85">
            <v>6.15</v>
          </cell>
          <cell r="P85">
            <v>1.23</v>
          </cell>
        </row>
        <row r="86">
          <cell r="C86" t="str">
            <v>UPA CURADO</v>
          </cell>
          <cell r="E86" t="str">
            <v>EDUARDO GUSTAVO GONCALVES FERREIRA</v>
          </cell>
          <cell r="F86" t="str">
            <v>2 - Outros Profissionais da Saúde</v>
          </cell>
          <cell r="G86" t="str">
            <v>223505</v>
          </cell>
          <cell r="H86">
            <v>44531</v>
          </cell>
          <cell r="J86">
            <v>359.17</v>
          </cell>
          <cell r="L86">
            <v>119.91</v>
          </cell>
          <cell r="M86">
            <v>3.53</v>
          </cell>
          <cell r="O86">
            <v>1.93</v>
          </cell>
        </row>
        <row r="87">
          <cell r="C87" t="str">
            <v>UPA CURADO</v>
          </cell>
          <cell r="E87" t="str">
            <v>EDUARDO SALES OLIVEIRA</v>
          </cell>
          <cell r="F87" t="str">
            <v>1 - Médico</v>
          </cell>
          <cell r="G87" t="str">
            <v>225125</v>
          </cell>
          <cell r="H87">
            <v>44531</v>
          </cell>
          <cell r="J87">
            <v>1698.87</v>
          </cell>
          <cell r="L87">
            <v>119.91</v>
          </cell>
          <cell r="M87">
            <v>2.75</v>
          </cell>
          <cell r="O87">
            <v>1.93</v>
          </cell>
        </row>
        <row r="88">
          <cell r="C88" t="str">
            <v>UPA CURADO</v>
          </cell>
          <cell r="E88" t="str">
            <v>ELAINE SIMAO DE LIMA SILVA</v>
          </cell>
          <cell r="F88" t="str">
            <v>2 - Outros Profissionais da Saúde</v>
          </cell>
          <cell r="G88" t="str">
            <v>322205</v>
          </cell>
          <cell r="H88">
            <v>44531</v>
          </cell>
          <cell r="J88">
            <v>146.75</v>
          </cell>
          <cell r="L88">
            <v>119.91</v>
          </cell>
          <cell r="M88">
            <v>25.43</v>
          </cell>
          <cell r="O88">
            <v>1.93</v>
          </cell>
          <cell r="R88">
            <v>240</v>
          </cell>
          <cell r="S88">
            <v>78.91</v>
          </cell>
        </row>
        <row r="89">
          <cell r="C89" t="str">
            <v>UPA CURADO</v>
          </cell>
          <cell r="E89" t="str">
            <v>ELIEL BARBOSA DE OLIVEIRA</v>
          </cell>
          <cell r="F89" t="str">
            <v>2 - Outros Profissionais da Saúde</v>
          </cell>
          <cell r="G89" t="str">
            <v>415105</v>
          </cell>
          <cell r="H89">
            <v>44531</v>
          </cell>
          <cell r="J89">
            <v>123.43</v>
          </cell>
          <cell r="O89">
            <v>1.93</v>
          </cell>
        </row>
        <row r="90">
          <cell r="C90" t="str">
            <v>UPA CURADO</v>
          </cell>
          <cell r="E90" t="str">
            <v>ELIELSON VITORINO DA SILVA</v>
          </cell>
          <cell r="F90" t="str">
            <v>2 - Outros Profissionais da Saúde</v>
          </cell>
          <cell r="G90" t="str">
            <v>517415</v>
          </cell>
          <cell r="H90">
            <v>44531</v>
          </cell>
          <cell r="J90">
            <v>157.03</v>
          </cell>
          <cell r="L90">
            <v>119.91</v>
          </cell>
          <cell r="M90">
            <v>23.86</v>
          </cell>
          <cell r="O90">
            <v>1.93</v>
          </cell>
        </row>
        <row r="91">
          <cell r="C91" t="str">
            <v>UPA CURADO</v>
          </cell>
          <cell r="E91" t="str">
            <v>ELIENE VIEIRA DA SILVA</v>
          </cell>
          <cell r="F91" t="str">
            <v>2 - Outros Profissionais da Saúde</v>
          </cell>
          <cell r="G91" t="str">
            <v>322205</v>
          </cell>
          <cell r="H91">
            <v>44531</v>
          </cell>
          <cell r="J91">
            <v>140.02000000000001</v>
          </cell>
          <cell r="L91">
            <v>119.91</v>
          </cell>
          <cell r="M91">
            <v>26.3</v>
          </cell>
          <cell r="O91">
            <v>1.93</v>
          </cell>
          <cell r="R91">
            <v>120</v>
          </cell>
          <cell r="S91">
            <v>78.91</v>
          </cell>
        </row>
        <row r="92">
          <cell r="C92" t="str">
            <v>UPA CURADO</v>
          </cell>
          <cell r="E92" t="str">
            <v>ELIEZIO DE OLIVEIRA MAIA JUNIOR</v>
          </cell>
          <cell r="F92" t="str">
            <v>1 - Médico</v>
          </cell>
          <cell r="G92" t="str">
            <v>225125</v>
          </cell>
          <cell r="H92">
            <v>44531</v>
          </cell>
          <cell r="J92">
            <v>321.06</v>
          </cell>
          <cell r="L92">
            <v>119.91</v>
          </cell>
          <cell r="M92">
            <v>2.75</v>
          </cell>
          <cell r="O92">
            <v>1.93</v>
          </cell>
        </row>
        <row r="93">
          <cell r="C93" t="str">
            <v>UPA CURADO</v>
          </cell>
          <cell r="E93" t="str">
            <v>ELIVANIA SOARES DE LIMA</v>
          </cell>
          <cell r="F93" t="str">
            <v>2 - Outros Profissionais da Saúde</v>
          </cell>
          <cell r="G93" t="str">
            <v>322415</v>
          </cell>
          <cell r="H93">
            <v>44531</v>
          </cell>
          <cell r="J93">
            <v>136.19999999999999</v>
          </cell>
          <cell r="L93">
            <v>119.91</v>
          </cell>
          <cell r="M93">
            <v>23.86</v>
          </cell>
          <cell r="O93">
            <v>1.59</v>
          </cell>
          <cell r="R93">
            <v>240</v>
          </cell>
          <cell r="S93">
            <v>71.59</v>
          </cell>
        </row>
        <row r="94">
          <cell r="C94" t="str">
            <v>UPA CURADO</v>
          </cell>
          <cell r="E94" t="str">
            <v>ELYLIAN PEREIRA REIS RAMOS</v>
          </cell>
          <cell r="F94" t="str">
            <v>3 - Administrativo</v>
          </cell>
          <cell r="G94" t="str">
            <v>351605</v>
          </cell>
          <cell r="H94">
            <v>44531</v>
          </cell>
          <cell r="J94">
            <v>114.56</v>
          </cell>
          <cell r="L94">
            <v>119.91</v>
          </cell>
          <cell r="M94">
            <v>19.89</v>
          </cell>
          <cell r="O94">
            <v>6.15</v>
          </cell>
          <cell r="P94">
            <v>1.23</v>
          </cell>
          <cell r="S94">
            <v>59.66</v>
          </cell>
        </row>
        <row r="95">
          <cell r="C95" t="str">
            <v>UPA CURADO</v>
          </cell>
          <cell r="E95" t="str">
            <v>ERICA VALERIA DIAS</v>
          </cell>
          <cell r="F95" t="str">
            <v>2 - Outros Profissionais da Saúde</v>
          </cell>
          <cell r="G95" t="str">
            <v>322205</v>
          </cell>
          <cell r="H95">
            <v>44531</v>
          </cell>
          <cell r="J95">
            <v>152.19999999999999</v>
          </cell>
          <cell r="L95">
            <v>119.91</v>
          </cell>
          <cell r="M95">
            <v>26.3</v>
          </cell>
          <cell r="O95">
            <v>1.93</v>
          </cell>
          <cell r="R95">
            <v>240</v>
          </cell>
          <cell r="S95">
            <v>78.91</v>
          </cell>
        </row>
        <row r="96">
          <cell r="C96" t="str">
            <v>UPA CURADO</v>
          </cell>
          <cell r="E96" t="str">
            <v>ERICK HENRIQUE CAETANO DE SOUZA</v>
          </cell>
          <cell r="F96" t="str">
            <v>3 - Administrativo</v>
          </cell>
          <cell r="G96" t="str">
            <v>410105</v>
          </cell>
          <cell r="H96">
            <v>44531</v>
          </cell>
          <cell r="J96">
            <v>256.42</v>
          </cell>
          <cell r="L96">
            <v>119.91</v>
          </cell>
          <cell r="M96">
            <v>2.09</v>
          </cell>
          <cell r="O96">
            <v>1.93</v>
          </cell>
        </row>
        <row r="97">
          <cell r="C97" t="str">
            <v>UPA CURADO</v>
          </cell>
          <cell r="E97" t="str">
            <v>FABIO RODRIGUES DE SOUZA LEAL</v>
          </cell>
          <cell r="F97" t="str">
            <v>3 - Administrativo</v>
          </cell>
          <cell r="G97" t="str">
            <v>517415</v>
          </cell>
          <cell r="H97">
            <v>44531</v>
          </cell>
          <cell r="J97">
            <v>152.26</v>
          </cell>
          <cell r="L97">
            <v>119.91</v>
          </cell>
          <cell r="M97">
            <v>23.86</v>
          </cell>
          <cell r="O97">
            <v>1.93</v>
          </cell>
          <cell r="R97">
            <v>120</v>
          </cell>
          <cell r="S97">
            <v>71.59</v>
          </cell>
        </row>
        <row r="98">
          <cell r="C98" t="str">
            <v>UPA CURADO</v>
          </cell>
          <cell r="E98" t="str">
            <v>FABRICIA BRUNA NUNES PEREIRA SILVA</v>
          </cell>
          <cell r="F98" t="str">
            <v>2 - Outros Profissionais da Saúde</v>
          </cell>
          <cell r="G98" t="str">
            <v>223505</v>
          </cell>
          <cell r="H98">
            <v>44531</v>
          </cell>
          <cell r="J98">
            <v>398.24</v>
          </cell>
          <cell r="O98">
            <v>1.93</v>
          </cell>
        </row>
        <row r="99">
          <cell r="C99" t="str">
            <v>UPA CURADO</v>
          </cell>
          <cell r="E99" t="str">
            <v>FERNANDO ANTONIO ALVES DE OLIVEIRA</v>
          </cell>
          <cell r="F99" t="str">
            <v>1 - Médico</v>
          </cell>
          <cell r="G99" t="str">
            <v>131210</v>
          </cell>
          <cell r="H99">
            <v>44531</v>
          </cell>
          <cell r="J99">
            <v>1704.81</v>
          </cell>
          <cell r="L99">
            <v>119.91</v>
          </cell>
          <cell r="M99">
            <v>2.75</v>
          </cell>
          <cell r="O99">
            <v>6.15</v>
          </cell>
          <cell r="P99">
            <v>1.23</v>
          </cell>
        </row>
        <row r="100">
          <cell r="C100" t="str">
            <v>UPA CURADO</v>
          </cell>
          <cell r="E100" t="str">
            <v>FERNANDO ANTONIO DE SOUZA CARVALHO</v>
          </cell>
          <cell r="F100" t="str">
            <v>1 - Médico</v>
          </cell>
          <cell r="G100" t="str">
            <v>225270</v>
          </cell>
          <cell r="H100">
            <v>44531</v>
          </cell>
          <cell r="J100">
            <v>1007.36</v>
          </cell>
          <cell r="L100">
            <v>119.91</v>
          </cell>
          <cell r="M100">
            <v>2.75</v>
          </cell>
          <cell r="O100">
            <v>1.93</v>
          </cell>
        </row>
        <row r="101">
          <cell r="C101" t="str">
            <v>UPA CURADO</v>
          </cell>
          <cell r="E101" t="str">
            <v>FERNANDO LUIS GOMES DE MIRANDA</v>
          </cell>
          <cell r="F101" t="str">
            <v>3 - Administrativo</v>
          </cell>
          <cell r="G101" t="str">
            <v>514320</v>
          </cell>
          <cell r="H101">
            <v>44531</v>
          </cell>
          <cell r="J101">
            <v>130.99</v>
          </cell>
          <cell r="L101">
            <v>119.91</v>
          </cell>
          <cell r="M101">
            <v>23.86</v>
          </cell>
          <cell r="O101">
            <v>1.93</v>
          </cell>
        </row>
        <row r="102">
          <cell r="C102" t="str">
            <v>UPA CURADO</v>
          </cell>
          <cell r="E102" t="str">
            <v>FLAVIA MARIA DE SOUZA COSTA MUNIZ</v>
          </cell>
          <cell r="F102" t="str">
            <v>2 - Outros Profissionais da Saúde</v>
          </cell>
          <cell r="G102" t="str">
            <v>223505</v>
          </cell>
          <cell r="H102">
            <v>44531</v>
          </cell>
          <cell r="J102">
            <v>235.56</v>
          </cell>
          <cell r="L102">
            <v>119.91</v>
          </cell>
          <cell r="M102">
            <v>2.39</v>
          </cell>
          <cell r="O102">
            <v>9.99</v>
          </cell>
        </row>
        <row r="103">
          <cell r="C103" t="str">
            <v>UPA CURADO</v>
          </cell>
          <cell r="E103" t="str">
            <v>FLAVIO AUGUSTO DE OLIVEIRA SANTIAGO</v>
          </cell>
          <cell r="F103" t="str">
            <v>1 - Médico</v>
          </cell>
          <cell r="G103" t="str">
            <v>225125</v>
          </cell>
          <cell r="H103">
            <v>44531</v>
          </cell>
          <cell r="J103">
            <v>1904.23</v>
          </cell>
          <cell r="L103">
            <v>119.91</v>
          </cell>
          <cell r="M103">
            <v>2.75</v>
          </cell>
          <cell r="O103">
            <v>1.93</v>
          </cell>
        </row>
        <row r="104">
          <cell r="C104" t="str">
            <v>UPA CURADO</v>
          </cell>
          <cell r="E104" t="str">
            <v>GEORGE GASPAR DE ARAUJO</v>
          </cell>
          <cell r="F104" t="str">
            <v>2 - Outros Profissionais da Saúde</v>
          </cell>
          <cell r="G104" t="str">
            <v>324115</v>
          </cell>
          <cell r="H104">
            <v>44531</v>
          </cell>
          <cell r="J104">
            <v>298.56</v>
          </cell>
          <cell r="L104">
            <v>119.91</v>
          </cell>
          <cell r="M104">
            <v>2.09</v>
          </cell>
          <cell r="O104">
            <v>1.59</v>
          </cell>
        </row>
        <row r="105">
          <cell r="C105" t="str">
            <v>UPA CURADO</v>
          </cell>
          <cell r="E105" t="str">
            <v>GERCICLEIDE OLIVEIRA RIBEIRO</v>
          </cell>
          <cell r="F105" t="str">
            <v>2 - Outros Profissionais da Saúde</v>
          </cell>
          <cell r="G105" t="str">
            <v>322205</v>
          </cell>
          <cell r="H105">
            <v>44531</v>
          </cell>
          <cell r="J105">
            <v>147.07</v>
          </cell>
          <cell r="L105">
            <v>119.91</v>
          </cell>
          <cell r="M105">
            <v>26.3</v>
          </cell>
          <cell r="O105">
            <v>6.15</v>
          </cell>
          <cell r="P105">
            <v>1.23</v>
          </cell>
          <cell r="R105">
            <v>240</v>
          </cell>
          <cell r="S105">
            <v>78.91</v>
          </cell>
        </row>
        <row r="106">
          <cell r="C106" t="str">
            <v>UPA CURADO</v>
          </cell>
          <cell r="E106" t="str">
            <v>GERMANA FONSECA FIGUEIREDO</v>
          </cell>
          <cell r="F106" t="str">
            <v>1 - Médico</v>
          </cell>
          <cell r="G106" t="str">
            <v>225125</v>
          </cell>
          <cell r="H106">
            <v>44531</v>
          </cell>
          <cell r="J106">
            <v>402.03</v>
          </cell>
          <cell r="L106">
            <v>119.91</v>
          </cell>
          <cell r="M106">
            <v>2.75</v>
          </cell>
          <cell r="O106">
            <v>6.15</v>
          </cell>
          <cell r="P106">
            <v>1.23</v>
          </cell>
        </row>
        <row r="107">
          <cell r="C107" t="str">
            <v>UPA CURADO</v>
          </cell>
          <cell r="E107" t="str">
            <v>GERSON MARTINS DE SANTANA</v>
          </cell>
          <cell r="F107" t="str">
            <v>2 - Outros Profissionais da Saúde</v>
          </cell>
          <cell r="G107" t="str">
            <v>782320</v>
          </cell>
          <cell r="H107">
            <v>44531</v>
          </cell>
          <cell r="J107">
            <v>461.1</v>
          </cell>
          <cell r="L107">
            <v>119.91</v>
          </cell>
          <cell r="M107">
            <v>41.7</v>
          </cell>
          <cell r="O107">
            <v>1.93</v>
          </cell>
        </row>
        <row r="108">
          <cell r="C108" t="str">
            <v>UPA CURADO</v>
          </cell>
          <cell r="E108" t="str">
            <v>GIL MENDONCA BRASILEIRO</v>
          </cell>
          <cell r="F108" t="str">
            <v>3 - Administrativo</v>
          </cell>
          <cell r="G108" t="str">
            <v>410105</v>
          </cell>
          <cell r="H108">
            <v>44531</v>
          </cell>
          <cell r="J108">
            <v>1239.08</v>
          </cell>
          <cell r="O108">
            <v>1.59</v>
          </cell>
        </row>
        <row r="109">
          <cell r="C109" t="str">
            <v>UPA CURADO</v>
          </cell>
          <cell r="E109" t="str">
            <v>GILVANIA MARTINS DE ARRUDA E SILVA</v>
          </cell>
          <cell r="F109" t="str">
            <v>2 - Outros Profissionais da Saúde</v>
          </cell>
          <cell r="G109" t="str">
            <v>322205</v>
          </cell>
          <cell r="H109">
            <v>44531</v>
          </cell>
          <cell r="J109">
            <v>178.97</v>
          </cell>
          <cell r="O109">
            <v>6.15</v>
          </cell>
          <cell r="P109">
            <v>1.23</v>
          </cell>
        </row>
        <row r="110">
          <cell r="C110" t="str">
            <v>UPA CURADO</v>
          </cell>
          <cell r="E110" t="str">
            <v>HAIANNA ROSA DE LIMA</v>
          </cell>
          <cell r="F110" t="str">
            <v>1 - Médico</v>
          </cell>
          <cell r="G110" t="str">
            <v>225124</v>
          </cell>
          <cell r="H110">
            <v>44531</v>
          </cell>
          <cell r="J110">
            <v>321.06</v>
          </cell>
          <cell r="L110">
            <v>119.91</v>
          </cell>
          <cell r="M110">
            <v>2.75</v>
          </cell>
          <cell r="O110">
            <v>1.93</v>
          </cell>
        </row>
        <row r="111">
          <cell r="C111" t="str">
            <v>UPA CURADO</v>
          </cell>
          <cell r="E111" t="str">
            <v>HELIO BATISTA DE SOUZA JUNIOR</v>
          </cell>
          <cell r="F111" t="str">
            <v>1 - Médico</v>
          </cell>
          <cell r="G111" t="str">
            <v>225125</v>
          </cell>
          <cell r="H111">
            <v>44531</v>
          </cell>
          <cell r="J111">
            <v>400.54</v>
          </cell>
          <cell r="L111">
            <v>119.91</v>
          </cell>
          <cell r="M111">
            <v>2.75</v>
          </cell>
          <cell r="O111">
            <v>9.99</v>
          </cell>
        </row>
        <row r="112">
          <cell r="C112" t="str">
            <v>UPA CURADO</v>
          </cell>
          <cell r="E112" t="str">
            <v>HILANA DE OLIVEIRA SA LEITAO</v>
          </cell>
          <cell r="F112" t="str">
            <v>1 - Médico</v>
          </cell>
          <cell r="G112" t="str">
            <v>225125</v>
          </cell>
          <cell r="H112">
            <v>44531</v>
          </cell>
          <cell r="J112">
            <v>641.13</v>
          </cell>
          <cell r="L112">
            <v>119.91</v>
          </cell>
          <cell r="M112">
            <v>2.75</v>
          </cell>
          <cell r="O112">
            <v>1.93</v>
          </cell>
        </row>
        <row r="113">
          <cell r="C113" t="str">
            <v>UPA CURADO</v>
          </cell>
          <cell r="E113" t="str">
            <v>IGOR GUILHERME SILVA DO NASCIMENTO</v>
          </cell>
          <cell r="F113" t="str">
            <v>3 - Administrativo</v>
          </cell>
          <cell r="G113" t="str">
            <v>411005</v>
          </cell>
          <cell r="H113">
            <v>44531</v>
          </cell>
          <cell r="J113">
            <v>41.33</v>
          </cell>
          <cell r="O113">
            <v>6.15</v>
          </cell>
          <cell r="P113">
            <v>1.23</v>
          </cell>
          <cell r="R113">
            <v>172.5</v>
          </cell>
          <cell r="S113">
            <v>31</v>
          </cell>
        </row>
        <row r="114">
          <cell r="C114" t="str">
            <v>UPA CURADO</v>
          </cell>
          <cell r="E114" t="str">
            <v>INALDA RAFAELLA MONTEIRO DE SOUZA</v>
          </cell>
          <cell r="F114" t="str">
            <v>3 - Administrativo</v>
          </cell>
          <cell r="G114" t="str">
            <v>411005</v>
          </cell>
          <cell r="H114">
            <v>44531</v>
          </cell>
          <cell r="J114">
            <v>118.66</v>
          </cell>
          <cell r="O114">
            <v>1.93</v>
          </cell>
          <cell r="R114">
            <v>172.5</v>
          </cell>
        </row>
        <row r="115">
          <cell r="C115" t="str">
            <v>UPA CURADO</v>
          </cell>
          <cell r="E115" t="str">
            <v>IRANEIDE AMARAL DA SILVA</v>
          </cell>
          <cell r="F115" t="str">
            <v>2 - Outros Profissionais da Saúde</v>
          </cell>
          <cell r="G115" t="str">
            <v>223505</v>
          </cell>
          <cell r="H115">
            <v>44531</v>
          </cell>
          <cell r="J115">
            <v>363.44</v>
          </cell>
          <cell r="L115">
            <v>119.91</v>
          </cell>
          <cell r="M115">
            <v>3.75</v>
          </cell>
          <cell r="O115">
            <v>1.93</v>
          </cell>
        </row>
        <row r="116">
          <cell r="C116" t="str">
            <v>UPA CURADO</v>
          </cell>
          <cell r="E116" t="str">
            <v>IRANEIDE BARROS DA COSTA</v>
          </cell>
          <cell r="F116" t="str">
            <v>3 - Administrativo</v>
          </cell>
          <cell r="G116" t="str">
            <v>514320</v>
          </cell>
          <cell r="H116">
            <v>44531</v>
          </cell>
          <cell r="J116">
            <v>180.04</v>
          </cell>
          <cell r="O116">
            <v>1.93</v>
          </cell>
        </row>
        <row r="117">
          <cell r="C117" t="str">
            <v>UPA CURADO</v>
          </cell>
          <cell r="E117" t="str">
            <v>IRENILDA MARIA DE LIRA MELO</v>
          </cell>
          <cell r="F117" t="str">
            <v>2 - Outros Profissionais da Saúde</v>
          </cell>
          <cell r="G117" t="str">
            <v>521130</v>
          </cell>
          <cell r="H117">
            <v>44531</v>
          </cell>
          <cell r="J117">
            <v>132.6</v>
          </cell>
          <cell r="L117">
            <v>119.91</v>
          </cell>
          <cell r="M117">
            <v>24.86</v>
          </cell>
          <cell r="O117">
            <v>6.15</v>
          </cell>
          <cell r="P117">
            <v>1.23</v>
          </cell>
          <cell r="R117">
            <v>240</v>
          </cell>
          <cell r="S117">
            <v>74.59</v>
          </cell>
        </row>
        <row r="118">
          <cell r="C118" t="str">
            <v>UPA CURADO</v>
          </cell>
          <cell r="E118" t="str">
            <v>IRIJAN DE ARAUJO ALVES</v>
          </cell>
          <cell r="F118" t="str">
            <v>2 - Outros Profissionais da Saúde</v>
          </cell>
          <cell r="G118" t="str">
            <v>324115</v>
          </cell>
          <cell r="H118">
            <v>44531</v>
          </cell>
          <cell r="J118">
            <v>279.83</v>
          </cell>
          <cell r="L118">
            <v>119.91</v>
          </cell>
          <cell r="M118">
            <v>2.09</v>
          </cell>
          <cell r="O118">
            <v>6.15</v>
          </cell>
          <cell r="P118">
            <v>1.23</v>
          </cell>
          <cell r="R118">
            <v>97.35</v>
          </cell>
          <cell r="S118">
            <v>88.5</v>
          </cell>
        </row>
        <row r="119">
          <cell r="C119" t="str">
            <v>UPA CURADO</v>
          </cell>
          <cell r="E119" t="str">
            <v>ISAAC ANASTACIO DO NASCIMENTO</v>
          </cell>
          <cell r="F119" t="str">
            <v>3 - Administrativo</v>
          </cell>
          <cell r="G119" t="str">
            <v>517415</v>
          </cell>
          <cell r="H119">
            <v>44531</v>
          </cell>
          <cell r="J119">
            <v>223.08</v>
          </cell>
          <cell r="L119">
            <v>119.91</v>
          </cell>
          <cell r="M119">
            <v>23.86</v>
          </cell>
          <cell r="O119">
            <v>6.15</v>
          </cell>
          <cell r="P119">
            <v>1.23</v>
          </cell>
          <cell r="R119">
            <v>283.2</v>
          </cell>
          <cell r="S119">
            <v>71.59</v>
          </cell>
        </row>
        <row r="120">
          <cell r="C120" t="str">
            <v>UPA CURADO</v>
          </cell>
          <cell r="E120" t="str">
            <v>ISADORA CLEMENTE DE OLIVEIRA SANTOS</v>
          </cell>
          <cell r="F120" t="str">
            <v>1 - Médico</v>
          </cell>
          <cell r="G120" t="str">
            <v>225124</v>
          </cell>
          <cell r="H120">
            <v>44531</v>
          </cell>
          <cell r="J120">
            <v>362.58</v>
          </cell>
          <cell r="L120">
            <v>119.91</v>
          </cell>
          <cell r="M120">
            <v>2.75</v>
          </cell>
          <cell r="O120">
            <v>6.15</v>
          </cell>
          <cell r="P120">
            <v>1.23</v>
          </cell>
        </row>
        <row r="121">
          <cell r="C121" t="str">
            <v>UPA CURADO</v>
          </cell>
          <cell r="E121" t="str">
            <v>IVSON CLERISTON DA SILVA DIONISIO</v>
          </cell>
          <cell r="F121" t="str">
            <v>1 - Médico</v>
          </cell>
          <cell r="G121" t="str">
            <v>225125</v>
          </cell>
          <cell r="H121">
            <v>44531</v>
          </cell>
          <cell r="J121">
            <v>671.66</v>
          </cell>
          <cell r="L121">
            <v>119.91</v>
          </cell>
          <cell r="M121">
            <v>2.75</v>
          </cell>
          <cell r="O121">
            <v>1.93</v>
          </cell>
        </row>
        <row r="122">
          <cell r="C122" t="str">
            <v>UPA CURADO</v>
          </cell>
          <cell r="E122" t="str">
            <v>IZABEL CRISTINA DE MENDONCA CAMPOS FREITAS FALCAO</v>
          </cell>
          <cell r="F122" t="str">
            <v>4 - Assistência Odontológica</v>
          </cell>
          <cell r="G122" t="str">
            <v>223208</v>
          </cell>
          <cell r="H122">
            <v>44531</v>
          </cell>
          <cell r="J122">
            <v>381.14</v>
          </cell>
          <cell r="L122">
            <v>119.91</v>
          </cell>
          <cell r="M122">
            <v>3.1</v>
          </cell>
          <cell r="O122">
            <v>1.93</v>
          </cell>
        </row>
        <row r="123">
          <cell r="C123" t="str">
            <v>UPA CURADO</v>
          </cell>
          <cell r="E123" t="str">
            <v>JACIANA SOARES DA SILVA AQUINO</v>
          </cell>
          <cell r="F123" t="str">
            <v>2 - Outros Profissionais da Saúde</v>
          </cell>
          <cell r="G123" t="str">
            <v>322205</v>
          </cell>
          <cell r="H123">
            <v>44531</v>
          </cell>
          <cell r="J123">
            <v>129.31</v>
          </cell>
          <cell r="L123">
            <v>119.91</v>
          </cell>
          <cell r="M123">
            <v>26.3</v>
          </cell>
          <cell r="O123">
            <v>1.59</v>
          </cell>
          <cell r="U123">
            <v>69.430000000000007</v>
          </cell>
          <cell r="X123" t="str">
            <v>AUX. CRECHE I</v>
          </cell>
        </row>
        <row r="124">
          <cell r="C124" t="str">
            <v>UPA CURADO</v>
          </cell>
          <cell r="E124" t="str">
            <v>JACKISON LUIZ PINTO LEAO</v>
          </cell>
          <cell r="F124" t="str">
            <v>2 - Outros Profissionais da Saúde</v>
          </cell>
          <cell r="G124" t="str">
            <v>782320</v>
          </cell>
          <cell r="H124">
            <v>44531</v>
          </cell>
          <cell r="J124">
            <v>213.78</v>
          </cell>
          <cell r="L124">
            <v>119.91</v>
          </cell>
          <cell r="M124">
            <v>41.7</v>
          </cell>
          <cell r="O124">
            <v>1.93</v>
          </cell>
        </row>
        <row r="125">
          <cell r="C125" t="str">
            <v>UPA CURADO</v>
          </cell>
          <cell r="E125" t="str">
            <v>JAILTON PETRA DE OLIVEIRA</v>
          </cell>
          <cell r="F125" t="str">
            <v>3 - Administrativo</v>
          </cell>
          <cell r="G125" t="str">
            <v>312105</v>
          </cell>
          <cell r="H125">
            <v>44531</v>
          </cell>
          <cell r="J125">
            <v>181.12</v>
          </cell>
          <cell r="L125">
            <v>119.91</v>
          </cell>
          <cell r="M125">
            <v>50.63</v>
          </cell>
          <cell r="O125">
            <v>1.93</v>
          </cell>
        </row>
        <row r="126">
          <cell r="C126" t="str">
            <v>UPA CURADO</v>
          </cell>
          <cell r="E126" t="str">
            <v>JAMMESSON CABRAL DE ALBUQUERQUE</v>
          </cell>
          <cell r="F126" t="str">
            <v>3 - Administrativo</v>
          </cell>
          <cell r="G126" t="str">
            <v>313220</v>
          </cell>
          <cell r="H126">
            <v>44531</v>
          </cell>
          <cell r="J126">
            <v>230.65</v>
          </cell>
          <cell r="L126">
            <v>119.91</v>
          </cell>
          <cell r="M126">
            <v>24.86</v>
          </cell>
          <cell r="O126">
            <v>4.2</v>
          </cell>
          <cell r="R126">
            <v>172.5</v>
          </cell>
          <cell r="S126">
            <v>74.59</v>
          </cell>
        </row>
        <row r="127">
          <cell r="C127" t="str">
            <v>UPA CURADO</v>
          </cell>
          <cell r="E127" t="str">
            <v>JEANE CARLA DA SILVA</v>
          </cell>
          <cell r="F127" t="str">
            <v>2 - Outros Profissionais da Saúde</v>
          </cell>
          <cell r="G127" t="str">
            <v>322205</v>
          </cell>
          <cell r="H127">
            <v>44531</v>
          </cell>
          <cell r="J127">
            <v>182.7</v>
          </cell>
          <cell r="L127">
            <v>119.91</v>
          </cell>
          <cell r="M127">
            <v>26.3</v>
          </cell>
          <cell r="O127">
            <v>1.93</v>
          </cell>
        </row>
        <row r="128">
          <cell r="C128" t="str">
            <v>UPA CURADO</v>
          </cell>
          <cell r="E128" t="str">
            <v>JEANE REGINA DE SOUZA SILVA</v>
          </cell>
          <cell r="F128" t="str">
            <v>3 - Administrativo</v>
          </cell>
          <cell r="G128" t="str">
            <v>514320</v>
          </cell>
          <cell r="H128">
            <v>44531</v>
          </cell>
          <cell r="J128">
            <v>123.43</v>
          </cell>
          <cell r="L128">
            <v>119.91</v>
          </cell>
          <cell r="M128">
            <v>23.86</v>
          </cell>
          <cell r="O128">
            <v>6.15</v>
          </cell>
          <cell r="P128">
            <v>1.23</v>
          </cell>
          <cell r="R128">
            <v>120</v>
          </cell>
          <cell r="S128">
            <v>71.59</v>
          </cell>
        </row>
        <row r="129">
          <cell r="C129" t="str">
            <v>UPA CURADO</v>
          </cell>
          <cell r="E129" t="str">
            <v>JERUSKA PEREIRA CASTELO BRANCO LYRA</v>
          </cell>
          <cell r="F129" t="str">
            <v>1 - Médico</v>
          </cell>
          <cell r="G129" t="str">
            <v>225125</v>
          </cell>
          <cell r="H129">
            <v>44531</v>
          </cell>
          <cell r="J129">
            <v>368.51</v>
          </cell>
          <cell r="L129">
            <v>119.91</v>
          </cell>
          <cell r="M129">
            <v>2.75</v>
          </cell>
          <cell r="O129">
            <v>6.15</v>
          </cell>
          <cell r="P129">
            <v>1.23</v>
          </cell>
        </row>
        <row r="130">
          <cell r="C130" t="str">
            <v>UPA CURADO</v>
          </cell>
          <cell r="E130" t="str">
            <v>JESSICA COSTA DO NASCIMENTO</v>
          </cell>
          <cell r="F130" t="str">
            <v>2 - Outros Profissionais da Saúde</v>
          </cell>
          <cell r="G130" t="str">
            <v>322205</v>
          </cell>
          <cell r="H130">
            <v>44531</v>
          </cell>
          <cell r="J130">
            <v>128.41</v>
          </cell>
          <cell r="O130">
            <v>6.15</v>
          </cell>
          <cell r="P130">
            <v>1.23</v>
          </cell>
        </row>
        <row r="131">
          <cell r="C131" t="str">
            <v>UPA CURADO</v>
          </cell>
          <cell r="E131" t="str">
            <v>JOABE LUIZ DE SANTANA</v>
          </cell>
          <cell r="F131" t="str">
            <v>2 - Outros Profissionais da Saúde</v>
          </cell>
          <cell r="G131" t="str">
            <v>782320</v>
          </cell>
          <cell r="H131">
            <v>44531</v>
          </cell>
          <cell r="J131">
            <v>371.24</v>
          </cell>
          <cell r="O131">
            <v>1.93</v>
          </cell>
        </row>
        <row r="132">
          <cell r="C132" t="str">
            <v>UPA CURADO</v>
          </cell>
          <cell r="E132" t="str">
            <v>JOANA D ARC VILA NOVA JATOBA</v>
          </cell>
          <cell r="F132" t="str">
            <v>2 - Outros Profissionais da Saúde</v>
          </cell>
          <cell r="G132" t="str">
            <v>223505</v>
          </cell>
          <cell r="H132">
            <v>44531</v>
          </cell>
          <cell r="J132">
            <v>496.23</v>
          </cell>
          <cell r="L132">
            <v>119.91</v>
          </cell>
          <cell r="M132">
            <v>3.75</v>
          </cell>
          <cell r="O132">
            <v>1.93</v>
          </cell>
        </row>
        <row r="133">
          <cell r="C133" t="str">
            <v>UPA CURADO</v>
          </cell>
          <cell r="E133" t="str">
            <v>JOAO HENRIQUE CAVALCANTI RANGEL</v>
          </cell>
          <cell r="F133" t="str">
            <v>4 - Assistência Odontológica</v>
          </cell>
          <cell r="G133" t="str">
            <v>223208</v>
          </cell>
          <cell r="H133">
            <v>44531</v>
          </cell>
          <cell r="J133">
            <v>316</v>
          </cell>
          <cell r="L133">
            <v>119.91</v>
          </cell>
          <cell r="M133">
            <v>3.1</v>
          </cell>
          <cell r="O133">
            <v>1.93</v>
          </cell>
        </row>
        <row r="134">
          <cell r="C134" t="str">
            <v>UPA CURADO</v>
          </cell>
          <cell r="E134" t="str">
            <v>JOAO LUCAS RODRIGUES SANTOS</v>
          </cell>
          <cell r="F134" t="str">
            <v>3 - Administrativo</v>
          </cell>
          <cell r="G134" t="str">
            <v>414105</v>
          </cell>
          <cell r="H134">
            <v>44531</v>
          </cell>
          <cell r="J134">
            <v>122.65</v>
          </cell>
          <cell r="L134">
            <v>119.91</v>
          </cell>
          <cell r="M134">
            <v>24.86</v>
          </cell>
          <cell r="O134">
            <v>1.93</v>
          </cell>
          <cell r="R134">
            <v>172.5</v>
          </cell>
          <cell r="S134">
            <v>74.59</v>
          </cell>
        </row>
        <row r="135">
          <cell r="C135" t="str">
            <v>UPA CURADO</v>
          </cell>
          <cell r="E135" t="str">
            <v>JOAO LUIZ FREITAS ARAUJO</v>
          </cell>
          <cell r="F135" t="str">
            <v>3 - Administrativo</v>
          </cell>
          <cell r="G135" t="str">
            <v>411005</v>
          </cell>
          <cell r="H135">
            <v>44531</v>
          </cell>
          <cell r="J135">
            <v>41.33</v>
          </cell>
          <cell r="O135">
            <v>1.93</v>
          </cell>
          <cell r="R135">
            <v>345</v>
          </cell>
          <cell r="S135">
            <v>31</v>
          </cell>
        </row>
        <row r="136">
          <cell r="C136" t="str">
            <v>UPA CURADO</v>
          </cell>
          <cell r="E136" t="str">
            <v>JOAO VEIGA LEITAO DE ALBUQUERQUE FILHO</v>
          </cell>
          <cell r="F136" t="str">
            <v>1 - Médico</v>
          </cell>
          <cell r="G136" t="str">
            <v>131210</v>
          </cell>
          <cell r="H136">
            <v>44531</v>
          </cell>
          <cell r="J136">
            <v>759.69</v>
          </cell>
          <cell r="O136">
            <v>1.93</v>
          </cell>
        </row>
        <row r="137">
          <cell r="C137" t="str">
            <v>UPA CURADO</v>
          </cell>
          <cell r="E137" t="str">
            <v>JOSE ANGELO QUIRINO DA SILVA</v>
          </cell>
          <cell r="F137" t="str">
            <v>3 - Administrativo</v>
          </cell>
          <cell r="G137" t="str">
            <v>517415</v>
          </cell>
          <cell r="H137">
            <v>44531</v>
          </cell>
          <cell r="J137">
            <v>185.36</v>
          </cell>
          <cell r="L137">
            <v>119.91</v>
          </cell>
          <cell r="M137">
            <v>23.86</v>
          </cell>
          <cell r="O137">
            <v>1.93</v>
          </cell>
          <cell r="R137">
            <v>283.2</v>
          </cell>
          <cell r="S137">
            <v>71.59</v>
          </cell>
        </row>
        <row r="138">
          <cell r="C138" t="str">
            <v>UPA CURADO</v>
          </cell>
          <cell r="E138" t="str">
            <v>JOSÉ GUILHERME BATISTA CORDEIRO</v>
          </cell>
          <cell r="F138" t="str">
            <v>1 - Médico</v>
          </cell>
          <cell r="G138" t="str">
            <v>225125</v>
          </cell>
          <cell r="H138">
            <v>44531</v>
          </cell>
          <cell r="J138">
            <v>867.67</v>
          </cell>
          <cell r="L138">
            <v>119.91</v>
          </cell>
          <cell r="M138">
            <v>2.65</v>
          </cell>
          <cell r="O138">
            <v>1.93</v>
          </cell>
        </row>
        <row r="139">
          <cell r="C139" t="str">
            <v>UPA CURADO</v>
          </cell>
          <cell r="E139" t="str">
            <v>JOSE ISRAEL DA SILVA FILHO</v>
          </cell>
          <cell r="F139" t="str">
            <v>3 - Administrativo</v>
          </cell>
          <cell r="G139" t="str">
            <v>517415</v>
          </cell>
          <cell r="H139">
            <v>44531</v>
          </cell>
          <cell r="J139">
            <v>172.67</v>
          </cell>
          <cell r="L139">
            <v>119.91</v>
          </cell>
          <cell r="M139">
            <v>23.86</v>
          </cell>
          <cell r="O139">
            <v>1.93</v>
          </cell>
          <cell r="R139">
            <v>120</v>
          </cell>
          <cell r="S139">
            <v>71.59</v>
          </cell>
        </row>
        <row r="140">
          <cell r="C140" t="str">
            <v>UPA CURADO</v>
          </cell>
          <cell r="E140" t="str">
            <v>JOSE JOSIAS DE OLIVEIRA</v>
          </cell>
          <cell r="F140" t="str">
            <v>3 - Administrativo</v>
          </cell>
          <cell r="G140" t="str">
            <v>410105</v>
          </cell>
          <cell r="H140">
            <v>44531</v>
          </cell>
          <cell r="J140">
            <v>377.31</v>
          </cell>
          <cell r="L140">
            <v>119.91</v>
          </cell>
          <cell r="M140">
            <v>50.63</v>
          </cell>
          <cell r="O140">
            <v>1.59</v>
          </cell>
          <cell r="R140">
            <v>601.46</v>
          </cell>
          <cell r="S140">
            <v>101.26</v>
          </cell>
        </row>
        <row r="141">
          <cell r="C141" t="str">
            <v>UPA CURADO</v>
          </cell>
          <cell r="E141" t="str">
            <v>JOSE NERIVAN PEDROSA LIMA FILHO</v>
          </cell>
          <cell r="F141" t="str">
            <v>3 - Administrativo</v>
          </cell>
          <cell r="G141" t="str">
            <v>521130</v>
          </cell>
          <cell r="H141">
            <v>44531</v>
          </cell>
          <cell r="J141">
            <v>132.6</v>
          </cell>
          <cell r="L141">
            <v>119.91</v>
          </cell>
          <cell r="M141">
            <v>24.86</v>
          </cell>
          <cell r="O141">
            <v>6.15</v>
          </cell>
          <cell r="P141">
            <v>1.23</v>
          </cell>
          <cell r="R141">
            <v>503.06</v>
          </cell>
          <cell r="S141">
            <v>74.59</v>
          </cell>
        </row>
        <row r="142">
          <cell r="C142" t="str">
            <v>UPA CURADO</v>
          </cell>
          <cell r="E142" t="str">
            <v>JOSE REIS CALIXTO</v>
          </cell>
          <cell r="F142" t="str">
            <v>3 - Administrativo</v>
          </cell>
          <cell r="G142" t="str">
            <v>517415</v>
          </cell>
          <cell r="H142">
            <v>44531</v>
          </cell>
          <cell r="J142">
            <v>152.26</v>
          </cell>
          <cell r="L142">
            <v>119.91</v>
          </cell>
          <cell r="M142">
            <v>23.86</v>
          </cell>
          <cell r="O142">
            <v>1.93</v>
          </cell>
        </row>
        <row r="143">
          <cell r="C143" t="str">
            <v>UPA CURADO</v>
          </cell>
          <cell r="E143" t="str">
            <v>JOSE VALDIR ALVES DOS SANTOS</v>
          </cell>
          <cell r="F143" t="str">
            <v>3 - Administrativo</v>
          </cell>
          <cell r="G143" t="str">
            <v>312105</v>
          </cell>
          <cell r="H143">
            <v>44531</v>
          </cell>
          <cell r="J143">
            <v>181.12</v>
          </cell>
          <cell r="L143">
            <v>119.91</v>
          </cell>
          <cell r="M143">
            <v>50.63</v>
          </cell>
          <cell r="O143">
            <v>1.93</v>
          </cell>
          <cell r="R143">
            <v>283.2</v>
          </cell>
          <cell r="S143">
            <v>101.26</v>
          </cell>
        </row>
        <row r="144">
          <cell r="C144" t="str">
            <v>UPA CURADO</v>
          </cell>
          <cell r="E144" t="str">
            <v>JOSEFA DO NASCIMENTO SILVA GOMES</v>
          </cell>
          <cell r="F144" t="str">
            <v>2 - Outros Profissionais da Saúde</v>
          </cell>
          <cell r="G144" t="str">
            <v>322205</v>
          </cell>
          <cell r="H144">
            <v>44531</v>
          </cell>
          <cell r="J144">
            <v>150.55000000000001</v>
          </cell>
          <cell r="L144">
            <v>119.91</v>
          </cell>
          <cell r="M144">
            <v>26.3</v>
          </cell>
          <cell r="O144">
            <v>6.15</v>
          </cell>
          <cell r="P144">
            <v>1.23</v>
          </cell>
        </row>
        <row r="145">
          <cell r="C145" t="str">
            <v>UPA CURADO</v>
          </cell>
          <cell r="E145" t="str">
            <v>JOSEFA JOSE DE LIMA</v>
          </cell>
          <cell r="F145" t="str">
            <v>2 - Outros Profissionais da Saúde</v>
          </cell>
          <cell r="G145" t="str">
            <v>223505</v>
          </cell>
          <cell r="H145">
            <v>44531</v>
          </cell>
          <cell r="J145">
            <v>338.67</v>
          </cell>
          <cell r="L145">
            <v>119.91</v>
          </cell>
          <cell r="M145">
            <v>3.75</v>
          </cell>
          <cell r="O145">
            <v>1.93</v>
          </cell>
        </row>
        <row r="146">
          <cell r="C146" t="str">
            <v>UPA CURADO</v>
          </cell>
          <cell r="E146" t="str">
            <v>JOSINALDO CORREIA DE AMORIM</v>
          </cell>
          <cell r="F146" t="str">
            <v>3 - Administrativo</v>
          </cell>
          <cell r="G146" t="str">
            <v>517415</v>
          </cell>
          <cell r="H146">
            <v>44531</v>
          </cell>
          <cell r="J146">
            <v>0</v>
          </cell>
          <cell r="O146">
            <v>1.93</v>
          </cell>
        </row>
        <row r="147">
          <cell r="C147" t="str">
            <v>UPA CURADO</v>
          </cell>
          <cell r="E147" t="str">
            <v>JUACI MARQUES DA SILVA</v>
          </cell>
          <cell r="F147" t="str">
            <v>2 - Outros Profissionais da Saúde</v>
          </cell>
          <cell r="G147" t="str">
            <v>322205</v>
          </cell>
          <cell r="H147">
            <v>44531</v>
          </cell>
          <cell r="J147">
            <v>128.41</v>
          </cell>
          <cell r="L147">
            <v>119.91</v>
          </cell>
          <cell r="M147">
            <v>26.3</v>
          </cell>
          <cell r="O147">
            <v>1.93</v>
          </cell>
          <cell r="R147">
            <v>120</v>
          </cell>
          <cell r="S147">
            <v>78.91</v>
          </cell>
        </row>
        <row r="148">
          <cell r="C148" t="str">
            <v>UPA CURADO</v>
          </cell>
          <cell r="E148" t="str">
            <v>JULIA NOGUEIRA GUEDES MONTEIRO</v>
          </cell>
          <cell r="F148" t="str">
            <v>1 - Médico</v>
          </cell>
          <cell r="G148" t="str">
            <v>225125</v>
          </cell>
          <cell r="H148">
            <v>44531</v>
          </cell>
          <cell r="J148">
            <v>453.22</v>
          </cell>
          <cell r="L148">
            <v>119.91</v>
          </cell>
          <cell r="M148">
            <v>2.75</v>
          </cell>
          <cell r="O148">
            <v>1.93</v>
          </cell>
        </row>
        <row r="149">
          <cell r="C149" t="str">
            <v>UPA CURADO</v>
          </cell>
          <cell r="E149" t="str">
            <v>JULIANA ALVES DE ANDRADE PINTO</v>
          </cell>
          <cell r="F149" t="str">
            <v>2 - Outros Profissionais da Saúde</v>
          </cell>
          <cell r="G149" t="str">
            <v>223505</v>
          </cell>
          <cell r="H149">
            <v>44531</v>
          </cell>
          <cell r="J149">
            <v>498.53</v>
          </cell>
          <cell r="L149">
            <v>119.91</v>
          </cell>
          <cell r="M149">
            <v>3.75</v>
          </cell>
          <cell r="O149">
            <v>1.93</v>
          </cell>
        </row>
        <row r="150">
          <cell r="C150" t="str">
            <v>UPA CURADO</v>
          </cell>
          <cell r="E150" t="str">
            <v>JULIANA DE ANDRADE CRUZ</v>
          </cell>
          <cell r="F150" t="str">
            <v>3 - Administrativo</v>
          </cell>
          <cell r="G150" t="str">
            <v>252305</v>
          </cell>
          <cell r="H150">
            <v>44531</v>
          </cell>
          <cell r="J150">
            <v>225.69</v>
          </cell>
          <cell r="O150">
            <v>1.93</v>
          </cell>
        </row>
        <row r="151">
          <cell r="C151" t="str">
            <v>UPA CURADO</v>
          </cell>
          <cell r="E151" t="str">
            <v>JULIANA FILGUEIRA GRANJEIRO DE SOUZA</v>
          </cell>
          <cell r="F151" t="str">
            <v>2 - Outros Profissionais da Saúde</v>
          </cell>
          <cell r="G151" t="str">
            <v>251605</v>
          </cell>
          <cell r="H151">
            <v>44531</v>
          </cell>
          <cell r="J151">
            <v>282.8</v>
          </cell>
          <cell r="L151">
            <v>119.91</v>
          </cell>
          <cell r="M151">
            <v>43.51</v>
          </cell>
          <cell r="O151">
            <v>1.93</v>
          </cell>
        </row>
        <row r="152">
          <cell r="C152" t="str">
            <v>UPA CURADO</v>
          </cell>
          <cell r="E152" t="str">
            <v>JULIANA GOMES PEDROSA</v>
          </cell>
          <cell r="F152" t="str">
            <v>2 - Outros Profissionais da Saúde</v>
          </cell>
          <cell r="G152" t="str">
            <v>223505</v>
          </cell>
          <cell r="H152">
            <v>44531</v>
          </cell>
          <cell r="J152">
            <v>332.77</v>
          </cell>
          <cell r="L152">
            <v>119.91</v>
          </cell>
          <cell r="M152">
            <v>3.75</v>
          </cell>
          <cell r="O152">
            <v>1.59</v>
          </cell>
        </row>
        <row r="153">
          <cell r="C153" t="str">
            <v>UPA CURADO</v>
          </cell>
          <cell r="E153" t="str">
            <v>JULIANA SILVA DA HORA</v>
          </cell>
          <cell r="F153" t="str">
            <v>2 - Outros Profissionais da Saúde</v>
          </cell>
          <cell r="G153" t="str">
            <v>322205</v>
          </cell>
          <cell r="H153">
            <v>44531</v>
          </cell>
          <cell r="J153">
            <v>129.31</v>
          </cell>
          <cell r="L153">
            <v>119.91</v>
          </cell>
          <cell r="M153">
            <v>26.3</v>
          </cell>
          <cell r="O153">
            <v>1.93</v>
          </cell>
          <cell r="R153">
            <v>128</v>
          </cell>
          <cell r="S153">
            <v>78.91</v>
          </cell>
        </row>
        <row r="154">
          <cell r="C154" t="str">
            <v>UPA CURADO</v>
          </cell>
          <cell r="E154" t="str">
            <v>JULIANNA DE CARVALHO PEREIRA</v>
          </cell>
          <cell r="F154" t="str">
            <v>1 - Médico</v>
          </cell>
          <cell r="G154" t="str">
            <v>225124</v>
          </cell>
          <cell r="H154">
            <v>44531</v>
          </cell>
          <cell r="J154">
            <v>757.07</v>
          </cell>
          <cell r="L154">
            <v>119.91</v>
          </cell>
          <cell r="M154">
            <v>2.75</v>
          </cell>
          <cell r="O154">
            <v>1.93</v>
          </cell>
        </row>
        <row r="155">
          <cell r="C155" t="str">
            <v>UPA CURADO</v>
          </cell>
          <cell r="E155" t="str">
            <v>JULIETA MARIA CORREIA JACOB</v>
          </cell>
          <cell r="F155" t="str">
            <v>1 - Médico</v>
          </cell>
          <cell r="G155" t="str">
            <v>225125</v>
          </cell>
          <cell r="H155">
            <v>44531</v>
          </cell>
          <cell r="J155">
            <v>0</v>
          </cell>
          <cell r="O155">
            <v>1.93</v>
          </cell>
        </row>
        <row r="156">
          <cell r="C156" t="str">
            <v>UPA CURADO</v>
          </cell>
          <cell r="E156" t="str">
            <v>JUPIRACI FERREIRA DA SILVA ARAUJO</v>
          </cell>
          <cell r="F156" t="str">
            <v>3 - Administrativo</v>
          </cell>
          <cell r="G156" t="str">
            <v>411005</v>
          </cell>
          <cell r="H156">
            <v>44531</v>
          </cell>
          <cell r="J156">
            <v>211.06</v>
          </cell>
          <cell r="O156">
            <v>6.15</v>
          </cell>
          <cell r="P156">
            <v>1.23</v>
          </cell>
        </row>
        <row r="157">
          <cell r="C157" t="str">
            <v>UPA CURADO</v>
          </cell>
          <cell r="E157" t="str">
            <v>KATHARINA DE MARIA FERREIRA DE HOLANDA</v>
          </cell>
          <cell r="F157" t="str">
            <v>2 - Outros Profissionais da Saúde</v>
          </cell>
          <cell r="G157" t="str">
            <v>251605</v>
          </cell>
          <cell r="H157">
            <v>44531</v>
          </cell>
          <cell r="J157">
            <v>272.58999999999997</v>
          </cell>
          <cell r="L157">
            <v>119.91</v>
          </cell>
          <cell r="M157">
            <v>43.51</v>
          </cell>
          <cell r="O157">
            <v>1.59</v>
          </cell>
        </row>
        <row r="158">
          <cell r="C158" t="str">
            <v>UPA CURADO</v>
          </cell>
          <cell r="E158" t="str">
            <v>KATIA SILVA LINS</v>
          </cell>
          <cell r="F158" t="str">
            <v>3 - Administrativo</v>
          </cell>
          <cell r="G158" t="str">
            <v>413105</v>
          </cell>
          <cell r="H158">
            <v>44531</v>
          </cell>
          <cell r="J158">
            <v>202.74</v>
          </cell>
          <cell r="O158">
            <v>1.93</v>
          </cell>
          <cell r="R158">
            <v>407.1</v>
          </cell>
        </row>
        <row r="159">
          <cell r="C159" t="str">
            <v>UPA CURADO</v>
          </cell>
          <cell r="E159" t="str">
            <v>KELY CRISTINA DE MIRANDA SILVA</v>
          </cell>
          <cell r="F159" t="str">
            <v>3 - Administrativo</v>
          </cell>
          <cell r="G159" t="str">
            <v>422105</v>
          </cell>
          <cell r="H159">
            <v>44531</v>
          </cell>
          <cell r="J159">
            <v>148.6</v>
          </cell>
          <cell r="L159">
            <v>119.91</v>
          </cell>
          <cell r="M159">
            <v>24.86</v>
          </cell>
          <cell r="O159">
            <v>1.93</v>
          </cell>
        </row>
        <row r="160">
          <cell r="C160" t="str">
            <v>UPA CURADO</v>
          </cell>
          <cell r="E160" t="str">
            <v>KENIA AGOSTINHO DE LIMA</v>
          </cell>
          <cell r="F160" t="str">
            <v>2 - Outros Profissionais da Saúde</v>
          </cell>
          <cell r="G160" t="str">
            <v>322205</v>
          </cell>
          <cell r="H160">
            <v>44531</v>
          </cell>
          <cell r="J160">
            <v>139.13</v>
          </cell>
          <cell r="L160">
            <v>119.91</v>
          </cell>
          <cell r="M160">
            <v>26.3</v>
          </cell>
          <cell r="O160">
            <v>1.59</v>
          </cell>
          <cell r="R160">
            <v>120</v>
          </cell>
          <cell r="S160">
            <v>78.91</v>
          </cell>
        </row>
        <row r="161">
          <cell r="C161" t="str">
            <v>UPA CURADO</v>
          </cell>
          <cell r="E161" t="str">
            <v>KETHILLYN MARIANNY FIGUEREDO DOS SANTOS</v>
          </cell>
          <cell r="F161" t="str">
            <v>3 - Administrativo</v>
          </cell>
          <cell r="G161" t="str">
            <v>411005</v>
          </cell>
          <cell r="H161">
            <v>44531</v>
          </cell>
          <cell r="J161">
            <v>41.33</v>
          </cell>
          <cell r="O161">
            <v>6.15</v>
          </cell>
          <cell r="P161">
            <v>1.23</v>
          </cell>
          <cell r="R161">
            <v>172.5</v>
          </cell>
          <cell r="S161">
            <v>31</v>
          </cell>
        </row>
        <row r="162">
          <cell r="C162" t="str">
            <v>UPA CURADO</v>
          </cell>
          <cell r="E162" t="str">
            <v>KILMA MARIA DE VASCONCELOS ROCHA</v>
          </cell>
          <cell r="F162" t="str">
            <v>2 - Outros Profissionais da Saúde</v>
          </cell>
          <cell r="G162" t="str">
            <v>223505</v>
          </cell>
          <cell r="H162">
            <v>44531</v>
          </cell>
          <cell r="J162">
            <v>271.99</v>
          </cell>
          <cell r="L162">
            <v>119.91</v>
          </cell>
          <cell r="M162">
            <v>3.31</v>
          </cell>
          <cell r="O162">
            <v>6.15</v>
          </cell>
          <cell r="P162">
            <v>1.23</v>
          </cell>
        </row>
        <row r="163">
          <cell r="C163" t="str">
            <v>UPA CURADO</v>
          </cell>
          <cell r="E163" t="str">
            <v>LAIS VILELA DOS SANTOS</v>
          </cell>
          <cell r="F163" t="str">
            <v>1 - Médico</v>
          </cell>
          <cell r="G163" t="str">
            <v>225124</v>
          </cell>
          <cell r="H163">
            <v>44531</v>
          </cell>
          <cell r="J163">
            <v>709.62</v>
          </cell>
          <cell r="L163">
            <v>119.91</v>
          </cell>
          <cell r="M163">
            <v>2.75</v>
          </cell>
          <cell r="O163">
            <v>1.93</v>
          </cell>
        </row>
        <row r="164">
          <cell r="C164" t="str">
            <v>UPA CURADO</v>
          </cell>
          <cell r="E164" t="str">
            <v>LEDISNY FLORINDA BENTO DE PONTES</v>
          </cell>
          <cell r="F164" t="str">
            <v>2 - Outros Profissionais da Saúde</v>
          </cell>
          <cell r="G164" t="str">
            <v>322205</v>
          </cell>
          <cell r="H164">
            <v>44531</v>
          </cell>
          <cell r="J164">
            <v>170.03</v>
          </cell>
          <cell r="L164">
            <v>119.91</v>
          </cell>
          <cell r="M164">
            <v>26.3</v>
          </cell>
          <cell r="O164">
            <v>1.93</v>
          </cell>
          <cell r="R164">
            <v>240</v>
          </cell>
          <cell r="S164">
            <v>78.91</v>
          </cell>
        </row>
        <row r="165">
          <cell r="C165" t="str">
            <v>UPA CURADO</v>
          </cell>
          <cell r="E165" t="str">
            <v>LETICIA DOS SANTOS PORTO GONCALVES</v>
          </cell>
          <cell r="F165" t="str">
            <v>1 - Médico</v>
          </cell>
          <cell r="G165" t="str">
            <v>225125</v>
          </cell>
          <cell r="H165">
            <v>44531</v>
          </cell>
          <cell r="J165">
            <v>489.5</v>
          </cell>
          <cell r="O165">
            <v>1.93</v>
          </cell>
        </row>
        <row r="166">
          <cell r="C166" t="str">
            <v>UPA CURADO</v>
          </cell>
          <cell r="E166" t="str">
            <v>LINEIDE CARLA VERCOSA</v>
          </cell>
          <cell r="F166" t="str">
            <v>2 - Outros Profissionais da Saúde</v>
          </cell>
          <cell r="G166" t="str">
            <v>322205</v>
          </cell>
          <cell r="H166">
            <v>44531</v>
          </cell>
          <cell r="J166">
            <v>140.91999999999999</v>
          </cell>
          <cell r="L166">
            <v>119.91</v>
          </cell>
          <cell r="M166">
            <v>26.3</v>
          </cell>
          <cell r="O166">
            <v>1.93</v>
          </cell>
        </row>
        <row r="167">
          <cell r="C167" t="str">
            <v>UPA CURADO</v>
          </cell>
          <cell r="E167" t="str">
            <v>LUCIA DE FATIMA DA SILVA GUIMARAES</v>
          </cell>
          <cell r="F167" t="str">
            <v>2 - Outros Profissionais da Saúde</v>
          </cell>
          <cell r="G167" t="str">
            <v>322205</v>
          </cell>
          <cell r="H167">
            <v>44531</v>
          </cell>
          <cell r="J167">
            <v>169.01</v>
          </cell>
          <cell r="L167">
            <v>119.91</v>
          </cell>
          <cell r="M167">
            <v>26.3</v>
          </cell>
          <cell r="O167">
            <v>1.93</v>
          </cell>
          <cell r="R167">
            <v>120</v>
          </cell>
          <cell r="S167">
            <v>78.91</v>
          </cell>
        </row>
        <row r="168">
          <cell r="C168" t="str">
            <v>UPA CURADO</v>
          </cell>
          <cell r="E168" t="str">
            <v>LUCIANA DA FONSECA LIMA BRASILEIRO AUTO</v>
          </cell>
          <cell r="F168" t="str">
            <v>3 - Administrativo</v>
          </cell>
          <cell r="G168" t="str">
            <v>241035</v>
          </cell>
          <cell r="H168">
            <v>44531</v>
          </cell>
          <cell r="J168">
            <v>471.94</v>
          </cell>
          <cell r="O168">
            <v>1.93</v>
          </cell>
        </row>
        <row r="169">
          <cell r="C169" t="str">
            <v>UPA CURADO</v>
          </cell>
          <cell r="E169" t="str">
            <v>LUCIANA DE ARAUJO MELO SILVA</v>
          </cell>
          <cell r="F169" t="str">
            <v>2 - Outros Profissionais da Saúde</v>
          </cell>
          <cell r="G169" t="str">
            <v>223505</v>
          </cell>
          <cell r="H169">
            <v>44531</v>
          </cell>
          <cell r="J169">
            <v>263.94</v>
          </cell>
          <cell r="L169">
            <v>119.91</v>
          </cell>
          <cell r="M169">
            <v>3.53</v>
          </cell>
          <cell r="O169">
            <v>1.59</v>
          </cell>
        </row>
        <row r="170">
          <cell r="C170" t="str">
            <v>UPA CURADO</v>
          </cell>
          <cell r="E170" t="str">
            <v>LUCIANA MARIA DA SILVA SANTOS</v>
          </cell>
          <cell r="F170" t="str">
            <v>2 - Outros Profissionais da Saúde</v>
          </cell>
          <cell r="G170" t="str">
            <v>322205</v>
          </cell>
          <cell r="H170">
            <v>44531</v>
          </cell>
          <cell r="J170">
            <v>152.33000000000001</v>
          </cell>
          <cell r="L170">
            <v>119.91</v>
          </cell>
          <cell r="M170">
            <v>26.3</v>
          </cell>
          <cell r="O170">
            <v>6.15</v>
          </cell>
          <cell r="P170">
            <v>1.23</v>
          </cell>
          <cell r="R170">
            <v>283.2</v>
          </cell>
          <cell r="S170">
            <v>78.91</v>
          </cell>
        </row>
        <row r="171">
          <cell r="C171" t="str">
            <v>UPA CURADO</v>
          </cell>
          <cell r="E171" t="str">
            <v>LUCIANA TEREZA DE SANTANA</v>
          </cell>
          <cell r="F171" t="str">
            <v>2 - Outros Profissionais da Saúde</v>
          </cell>
          <cell r="G171" t="str">
            <v>223505</v>
          </cell>
          <cell r="H171">
            <v>44531</v>
          </cell>
          <cell r="J171">
            <v>367.38</v>
          </cell>
          <cell r="L171">
            <v>119.91</v>
          </cell>
          <cell r="M171">
            <v>3.75</v>
          </cell>
          <cell r="O171">
            <v>6.15</v>
          </cell>
          <cell r="P171">
            <v>1.23</v>
          </cell>
        </row>
        <row r="172">
          <cell r="C172" t="str">
            <v>UPA CURADO</v>
          </cell>
          <cell r="E172" t="str">
            <v>LUCIANO DORNELAS CAMARA FILHO</v>
          </cell>
          <cell r="F172" t="str">
            <v>4 - Assistência Odontológica</v>
          </cell>
          <cell r="G172" t="str">
            <v>223208</v>
          </cell>
          <cell r="H172">
            <v>44531</v>
          </cell>
          <cell r="J172">
            <v>316</v>
          </cell>
          <cell r="L172">
            <v>119.91</v>
          </cell>
          <cell r="M172">
            <v>3.1</v>
          </cell>
          <cell r="O172">
            <v>1.93</v>
          </cell>
        </row>
        <row r="173">
          <cell r="C173" t="str">
            <v>UPA CURADO</v>
          </cell>
          <cell r="E173" t="str">
            <v>LUCICLEIDE CORREIA DA COSTA LIMA</v>
          </cell>
          <cell r="F173" t="str">
            <v>3 - Administrativo</v>
          </cell>
          <cell r="G173" t="str">
            <v>422105</v>
          </cell>
          <cell r="H173">
            <v>44531</v>
          </cell>
          <cell r="J173">
            <v>178.82</v>
          </cell>
          <cell r="O173">
            <v>6.15</v>
          </cell>
          <cell r="P173">
            <v>1.23</v>
          </cell>
          <cell r="R173">
            <v>120</v>
          </cell>
          <cell r="S173">
            <v>74.59</v>
          </cell>
        </row>
        <row r="174">
          <cell r="C174" t="str">
            <v>UPA CURADO</v>
          </cell>
          <cell r="E174" t="str">
            <v>LUCINEA CARDOZO RAMOS</v>
          </cell>
          <cell r="F174" t="str">
            <v>2 - Outros Profissionais da Saúde</v>
          </cell>
          <cell r="G174" t="str">
            <v>322205</v>
          </cell>
          <cell r="H174">
            <v>44531</v>
          </cell>
          <cell r="J174">
            <v>140.91999999999999</v>
          </cell>
          <cell r="L174">
            <v>119.91</v>
          </cell>
          <cell r="M174">
            <v>26.3</v>
          </cell>
          <cell r="O174">
            <v>1.93</v>
          </cell>
          <cell r="R174">
            <v>288</v>
          </cell>
          <cell r="S174">
            <v>78.91</v>
          </cell>
        </row>
        <row r="175">
          <cell r="C175" t="str">
            <v>UPA CURADO</v>
          </cell>
          <cell r="E175" t="str">
            <v>LUIZ DE FRANÇA MAIA E SILVA FILHO</v>
          </cell>
          <cell r="F175" t="str">
            <v>1 - Médico</v>
          </cell>
          <cell r="G175" t="str">
            <v>225124</v>
          </cell>
          <cell r="H175">
            <v>44531</v>
          </cell>
          <cell r="J175">
            <v>362.58</v>
          </cell>
          <cell r="L175">
            <v>119.91</v>
          </cell>
          <cell r="M175">
            <v>2.75</v>
          </cell>
          <cell r="O175">
            <v>1.93</v>
          </cell>
        </row>
        <row r="176">
          <cell r="C176" t="str">
            <v>UPA CURADO</v>
          </cell>
          <cell r="E176" t="str">
            <v>LUIZ FERREIRA DA SILVA</v>
          </cell>
          <cell r="F176" t="str">
            <v>3 - Administrativo</v>
          </cell>
          <cell r="G176" t="str">
            <v>514320</v>
          </cell>
          <cell r="H176">
            <v>44531</v>
          </cell>
          <cell r="J176">
            <v>123.43</v>
          </cell>
          <cell r="L176">
            <v>119.91</v>
          </cell>
          <cell r="M176">
            <v>23.86</v>
          </cell>
          <cell r="O176">
            <v>1.93</v>
          </cell>
          <cell r="R176">
            <v>120</v>
          </cell>
          <cell r="S176">
            <v>71.59</v>
          </cell>
        </row>
        <row r="177">
          <cell r="C177" t="str">
            <v>UPA CURADO</v>
          </cell>
          <cell r="E177" t="str">
            <v>MAIRA ESPINDOLA SILVA DE MELO</v>
          </cell>
          <cell r="F177" t="str">
            <v>1 - Médico</v>
          </cell>
          <cell r="G177" t="str">
            <v>225124</v>
          </cell>
          <cell r="H177">
            <v>44531</v>
          </cell>
          <cell r="J177">
            <v>736.03</v>
          </cell>
          <cell r="L177">
            <v>119.91</v>
          </cell>
          <cell r="M177">
            <v>2.75</v>
          </cell>
          <cell r="O177">
            <v>1.93</v>
          </cell>
        </row>
        <row r="178">
          <cell r="C178" t="str">
            <v>UPA CURADO</v>
          </cell>
          <cell r="E178" t="str">
            <v>MANOEL DOMINGOS DA SILVA</v>
          </cell>
          <cell r="F178" t="str">
            <v>2 - Outros Profissionais da Saúde</v>
          </cell>
          <cell r="G178" t="str">
            <v>322205</v>
          </cell>
          <cell r="H178">
            <v>44531</v>
          </cell>
          <cell r="J178">
            <v>134.57</v>
          </cell>
          <cell r="L178">
            <v>119.91</v>
          </cell>
          <cell r="M178">
            <v>26.3</v>
          </cell>
          <cell r="O178">
            <v>1.59</v>
          </cell>
        </row>
        <row r="179">
          <cell r="C179" t="str">
            <v>UPA CURADO</v>
          </cell>
          <cell r="E179" t="str">
            <v>MANUELA DE ANDRADE CAVALCANTI PEREIRA</v>
          </cell>
          <cell r="F179" t="str">
            <v>1 - Médico</v>
          </cell>
          <cell r="G179" t="str">
            <v>225125</v>
          </cell>
          <cell r="H179">
            <v>44531</v>
          </cell>
          <cell r="J179">
            <v>709.62</v>
          </cell>
          <cell r="L179">
            <v>119.91</v>
          </cell>
          <cell r="M179">
            <v>2.75</v>
          </cell>
          <cell r="O179">
            <v>6.15</v>
          </cell>
          <cell r="P179">
            <v>1.23</v>
          </cell>
        </row>
        <row r="180">
          <cell r="C180" t="str">
            <v>UPA CURADO</v>
          </cell>
          <cell r="E180" t="str">
            <v>MANUELLA BARBOSA CUNHA</v>
          </cell>
          <cell r="F180" t="str">
            <v>4 - Assistência Odontológica</v>
          </cell>
          <cell r="G180" t="str">
            <v>223208</v>
          </cell>
          <cell r="H180">
            <v>44531</v>
          </cell>
          <cell r="J180">
            <v>303.60000000000002</v>
          </cell>
          <cell r="L180">
            <v>119.91</v>
          </cell>
          <cell r="M180">
            <v>3.1</v>
          </cell>
          <cell r="O180">
            <v>1.93</v>
          </cell>
        </row>
        <row r="181">
          <cell r="C181" t="str">
            <v>UPA CURADO</v>
          </cell>
          <cell r="E181" t="str">
            <v>MARAIZA CONCEICAO OLIVEIRA</v>
          </cell>
          <cell r="F181" t="str">
            <v>2 - Outros Profissionais da Saúde</v>
          </cell>
          <cell r="G181" t="str">
            <v>322205</v>
          </cell>
          <cell r="H181">
            <v>44531</v>
          </cell>
          <cell r="J181">
            <v>135.46</v>
          </cell>
          <cell r="L181">
            <v>119.91</v>
          </cell>
          <cell r="M181">
            <v>2.75</v>
          </cell>
          <cell r="O181">
            <v>1.93</v>
          </cell>
          <cell r="R181">
            <v>120</v>
          </cell>
          <cell r="S181">
            <v>78.91</v>
          </cell>
        </row>
        <row r="182">
          <cell r="C182" t="str">
            <v>UPA CURADO</v>
          </cell>
          <cell r="E182" t="str">
            <v>MARCELA REZENDE PEREIRA LIMA</v>
          </cell>
          <cell r="F182" t="str">
            <v>2 - Outros Profissionais da Saúde</v>
          </cell>
          <cell r="G182" t="str">
            <v>225124</v>
          </cell>
          <cell r="H182">
            <v>44531</v>
          </cell>
          <cell r="J182">
            <v>530.53</v>
          </cell>
          <cell r="L182">
            <v>119.91</v>
          </cell>
          <cell r="M182">
            <v>2.75</v>
          </cell>
          <cell r="O182">
            <v>6.15</v>
          </cell>
          <cell r="P182">
            <v>1.23</v>
          </cell>
        </row>
        <row r="183">
          <cell r="C183" t="str">
            <v>UPA CURADO</v>
          </cell>
          <cell r="E183" t="str">
            <v>MARCIA MARIA DE B SUGIMOTO NASCIMENTO</v>
          </cell>
          <cell r="F183" t="str">
            <v>3 - Administrativo</v>
          </cell>
          <cell r="G183" t="str">
            <v>410105</v>
          </cell>
          <cell r="H183">
            <v>44531</v>
          </cell>
          <cell r="J183">
            <v>995.63</v>
          </cell>
          <cell r="L183">
            <v>119.91</v>
          </cell>
          <cell r="M183">
            <v>34.770000000000003</v>
          </cell>
          <cell r="O183">
            <v>1.93</v>
          </cell>
        </row>
        <row r="184">
          <cell r="C184" t="str">
            <v>UPA CURADO</v>
          </cell>
          <cell r="E184" t="str">
            <v>MARCO ANTONIO GOMES DA SILVA</v>
          </cell>
          <cell r="F184" t="str">
            <v>2 - Outros Profissionais da Saúde</v>
          </cell>
          <cell r="G184" t="str">
            <v>782320</v>
          </cell>
          <cell r="H184">
            <v>44531</v>
          </cell>
          <cell r="J184">
            <v>276.06</v>
          </cell>
          <cell r="L184">
            <v>119.91</v>
          </cell>
          <cell r="M184">
            <v>41.7</v>
          </cell>
          <cell r="O184">
            <v>6.15</v>
          </cell>
          <cell r="P184">
            <v>1.23</v>
          </cell>
          <cell r="R184">
            <v>360</v>
          </cell>
          <cell r="S184">
            <v>125.09</v>
          </cell>
        </row>
        <row r="185">
          <cell r="C185" t="str">
            <v>UPA CURADO</v>
          </cell>
          <cell r="E185" t="str">
            <v>MARCOS RAMOS DO MONTE</v>
          </cell>
          <cell r="F185" t="str">
            <v>2 - Outros Profissionais da Saúde</v>
          </cell>
          <cell r="G185" t="str">
            <v>410105</v>
          </cell>
          <cell r="H185">
            <v>44531</v>
          </cell>
          <cell r="J185">
            <v>218.18</v>
          </cell>
          <cell r="L185">
            <v>119.91</v>
          </cell>
          <cell r="M185">
            <v>23.86</v>
          </cell>
          <cell r="O185">
            <v>1.93</v>
          </cell>
          <cell r="R185">
            <v>172.5</v>
          </cell>
          <cell r="S185">
            <v>71.59</v>
          </cell>
        </row>
        <row r="186">
          <cell r="C186" t="str">
            <v>UPA CURADO</v>
          </cell>
          <cell r="E186" t="str">
            <v>MARCOS RODRIGUES DA SILVA</v>
          </cell>
          <cell r="F186" t="str">
            <v>3 - Administrativo</v>
          </cell>
          <cell r="G186" t="str">
            <v>517415</v>
          </cell>
          <cell r="H186">
            <v>44531</v>
          </cell>
          <cell r="J186">
            <v>157.03</v>
          </cell>
          <cell r="L186">
            <v>119.91</v>
          </cell>
          <cell r="M186">
            <v>23.86</v>
          </cell>
          <cell r="O186">
            <v>6.15</v>
          </cell>
          <cell r="R186">
            <v>240</v>
          </cell>
        </row>
        <row r="187">
          <cell r="C187" t="str">
            <v>UPA CURADO</v>
          </cell>
          <cell r="E187" t="str">
            <v>MARIA CAROLINA MACEDO CAVALCANTE</v>
          </cell>
          <cell r="F187" t="str">
            <v>2 - Outros Profissionais da Saúde</v>
          </cell>
          <cell r="G187" t="str">
            <v>223505</v>
          </cell>
          <cell r="H187">
            <v>44531</v>
          </cell>
          <cell r="J187">
            <v>0</v>
          </cell>
          <cell r="O187">
            <v>6.15</v>
          </cell>
        </row>
        <row r="188">
          <cell r="C188" t="str">
            <v>UPA CURADO</v>
          </cell>
          <cell r="E188" t="str">
            <v>MARIA CLARA ARCOVERDE SANTANA</v>
          </cell>
          <cell r="F188" t="str">
            <v>1 - Médico</v>
          </cell>
          <cell r="G188" t="str">
            <v>225124</v>
          </cell>
          <cell r="H188">
            <v>44531</v>
          </cell>
          <cell r="J188">
            <v>529.17999999999995</v>
          </cell>
          <cell r="L188">
            <v>119.91</v>
          </cell>
          <cell r="M188">
            <v>2.38</v>
          </cell>
          <cell r="O188">
            <v>1.93</v>
          </cell>
        </row>
        <row r="189">
          <cell r="C189" t="str">
            <v>UPA CURADO</v>
          </cell>
          <cell r="E189" t="str">
            <v>MARIA DO CARMO DE LIMA</v>
          </cell>
          <cell r="F189" t="str">
            <v>2 - Outros Profissionais da Saúde</v>
          </cell>
          <cell r="G189" t="str">
            <v>322205</v>
          </cell>
          <cell r="H189">
            <v>44531</v>
          </cell>
          <cell r="J189">
            <v>151.44</v>
          </cell>
          <cell r="L189">
            <v>119.91</v>
          </cell>
          <cell r="M189">
            <v>26.3</v>
          </cell>
          <cell r="O189">
            <v>6.15</v>
          </cell>
          <cell r="P189">
            <v>1.23</v>
          </cell>
          <cell r="R189">
            <v>283.2</v>
          </cell>
          <cell r="S189">
            <v>78.91</v>
          </cell>
        </row>
        <row r="190">
          <cell r="C190" t="str">
            <v>UPA CURADO</v>
          </cell>
          <cell r="E190" t="str">
            <v>MARIA DO SOCORRO DA SILVA AGUSTINHO</v>
          </cell>
          <cell r="F190" t="str">
            <v>2 - Outros Profissionais da Saúde</v>
          </cell>
          <cell r="G190" t="str">
            <v>324115</v>
          </cell>
          <cell r="H190">
            <v>44531</v>
          </cell>
          <cell r="J190">
            <v>266.79000000000002</v>
          </cell>
          <cell r="L190">
            <v>119.91</v>
          </cell>
          <cell r="M190">
            <v>2.09</v>
          </cell>
          <cell r="R190">
            <v>194.7</v>
          </cell>
          <cell r="S190">
            <v>125.41</v>
          </cell>
        </row>
        <row r="191">
          <cell r="C191" t="str">
            <v>UPA CURADO</v>
          </cell>
          <cell r="E191" t="str">
            <v>MARIA EDNEIDE VIEIRA DA SILVA</v>
          </cell>
          <cell r="F191" t="str">
            <v>2 - Outros Profissionais da Saúde</v>
          </cell>
          <cell r="G191" t="str">
            <v>322205</v>
          </cell>
          <cell r="H191">
            <v>44531</v>
          </cell>
          <cell r="J191">
            <v>151.44</v>
          </cell>
          <cell r="L191">
            <v>119.91</v>
          </cell>
          <cell r="M191">
            <v>26.3</v>
          </cell>
          <cell r="O191">
            <v>1.93</v>
          </cell>
          <cell r="R191">
            <v>120</v>
          </cell>
          <cell r="S191">
            <v>78.91</v>
          </cell>
        </row>
        <row r="192">
          <cell r="C192" t="str">
            <v>UPA CURADO</v>
          </cell>
          <cell r="E192" t="str">
            <v>MARIA EDUARDA FARIAS BARBOSA</v>
          </cell>
          <cell r="F192" t="str">
            <v>1 - Médico</v>
          </cell>
          <cell r="G192" t="str">
            <v>225125</v>
          </cell>
          <cell r="H192">
            <v>44531</v>
          </cell>
          <cell r="J192">
            <v>276.93</v>
          </cell>
          <cell r="L192">
            <v>119.91</v>
          </cell>
          <cell r="M192">
            <v>1.28</v>
          </cell>
          <cell r="O192">
            <v>1.93</v>
          </cell>
        </row>
        <row r="193">
          <cell r="C193" t="str">
            <v>UPA CURADO</v>
          </cell>
          <cell r="E193" t="str">
            <v>MARIA JOSE CORREIA DA SILVA</v>
          </cell>
          <cell r="F193" t="str">
            <v>3 - Administrativo</v>
          </cell>
          <cell r="G193" t="str">
            <v>513430</v>
          </cell>
          <cell r="H193">
            <v>44531</v>
          </cell>
          <cell r="J193">
            <v>123.43</v>
          </cell>
          <cell r="L193">
            <v>119.91</v>
          </cell>
          <cell r="M193">
            <v>26.86</v>
          </cell>
          <cell r="O193">
            <v>1.93</v>
          </cell>
          <cell r="R193">
            <v>120</v>
          </cell>
          <cell r="S193">
            <v>71.59</v>
          </cell>
        </row>
        <row r="194">
          <cell r="C194" t="str">
            <v>UPA CURADO</v>
          </cell>
          <cell r="E194" t="str">
            <v>MARIA JOSE CUNHA DA SILVA</v>
          </cell>
          <cell r="F194" t="str">
            <v>3 - Administrativo</v>
          </cell>
          <cell r="G194" t="str">
            <v>513430</v>
          </cell>
          <cell r="H194">
            <v>44531</v>
          </cell>
          <cell r="J194">
            <v>118.66</v>
          </cell>
          <cell r="L194">
            <v>119.91</v>
          </cell>
          <cell r="M194">
            <v>23.86</v>
          </cell>
          <cell r="O194">
            <v>1.93</v>
          </cell>
          <cell r="R194">
            <v>120</v>
          </cell>
          <cell r="S194">
            <v>71.59</v>
          </cell>
        </row>
        <row r="195">
          <cell r="C195" t="str">
            <v>UPA CURADO</v>
          </cell>
          <cell r="E195" t="str">
            <v>MARIA LUCIENE DA SILVA</v>
          </cell>
          <cell r="F195" t="str">
            <v>2 - Outros Profissionais da Saúde</v>
          </cell>
          <cell r="G195" t="str">
            <v>322205</v>
          </cell>
          <cell r="H195">
            <v>44531</v>
          </cell>
          <cell r="J195">
            <v>149.65</v>
          </cell>
          <cell r="L195">
            <v>119.91</v>
          </cell>
          <cell r="M195">
            <v>26.3</v>
          </cell>
          <cell r="O195">
            <v>1.59</v>
          </cell>
        </row>
        <row r="196">
          <cell r="C196" t="str">
            <v>UPA CURADO</v>
          </cell>
          <cell r="E196" t="str">
            <v>MARIA LUIZA MOURA CINTRA</v>
          </cell>
          <cell r="F196" t="str">
            <v>1 - Médico</v>
          </cell>
          <cell r="G196" t="str">
            <v>225125</v>
          </cell>
          <cell r="H196">
            <v>44531</v>
          </cell>
          <cell r="J196">
            <v>448.77</v>
          </cell>
          <cell r="L196">
            <v>119.91</v>
          </cell>
          <cell r="M196">
            <v>2.75</v>
          </cell>
          <cell r="O196">
            <v>1.93</v>
          </cell>
        </row>
        <row r="197">
          <cell r="C197" t="str">
            <v>UPA CURADO</v>
          </cell>
          <cell r="E197" t="str">
            <v>MARIA NATALIA MONTEIRO DA SILVA</v>
          </cell>
          <cell r="F197" t="str">
            <v>2 - Outros Profissionais da Saúde</v>
          </cell>
          <cell r="G197" t="str">
            <v>322205</v>
          </cell>
          <cell r="H197">
            <v>44531</v>
          </cell>
          <cell r="J197">
            <v>128.41</v>
          </cell>
          <cell r="L197">
            <v>119.91</v>
          </cell>
          <cell r="M197">
            <v>26.3</v>
          </cell>
          <cell r="O197">
            <v>9.99</v>
          </cell>
          <cell r="R197">
            <v>120</v>
          </cell>
          <cell r="S197">
            <v>78.91</v>
          </cell>
        </row>
        <row r="198">
          <cell r="C198" t="str">
            <v>UPA CURADO</v>
          </cell>
          <cell r="E198" t="str">
            <v>MARIA NATHALIA DE SOUZA MELO</v>
          </cell>
          <cell r="F198" t="str">
            <v>2 - Outros Profissionais da Saúde</v>
          </cell>
          <cell r="G198" t="str">
            <v>223505</v>
          </cell>
          <cell r="H198">
            <v>44531</v>
          </cell>
          <cell r="J198">
            <v>413.95</v>
          </cell>
          <cell r="L198">
            <v>119.91</v>
          </cell>
          <cell r="M198">
            <v>3.75</v>
          </cell>
          <cell r="O198">
            <v>1.93</v>
          </cell>
          <cell r="U198">
            <v>103.28</v>
          </cell>
          <cell r="X198" t="str">
            <v>AUX. CRECHE I</v>
          </cell>
        </row>
        <row r="199">
          <cell r="C199" t="str">
            <v>UPA CURADO</v>
          </cell>
          <cell r="E199" t="str">
            <v>MARIA SOCORRO LIRA LEMOS</v>
          </cell>
          <cell r="F199" t="str">
            <v>1 - Médico</v>
          </cell>
          <cell r="G199" t="str">
            <v>225125</v>
          </cell>
          <cell r="H199">
            <v>44531</v>
          </cell>
          <cell r="J199">
            <v>343.02</v>
          </cell>
          <cell r="L199">
            <v>119.91</v>
          </cell>
          <cell r="M199">
            <v>2.75</v>
          </cell>
          <cell r="O199">
            <v>1.93</v>
          </cell>
        </row>
        <row r="200">
          <cell r="C200" t="str">
            <v>UPA CURADO</v>
          </cell>
          <cell r="E200" t="str">
            <v>MARIANA BEZERRA FERREIRA</v>
          </cell>
          <cell r="F200" t="str">
            <v>1 - Médico</v>
          </cell>
          <cell r="G200" t="str">
            <v>225125</v>
          </cell>
          <cell r="H200">
            <v>44531</v>
          </cell>
          <cell r="J200">
            <v>630.14</v>
          </cell>
          <cell r="L200">
            <v>119.91</v>
          </cell>
          <cell r="M200">
            <v>2.75</v>
          </cell>
          <cell r="O200">
            <v>1.93</v>
          </cell>
        </row>
        <row r="201">
          <cell r="C201" t="str">
            <v>UPA CURADO</v>
          </cell>
          <cell r="E201" t="str">
            <v>MARIZA SILVA FREITAS</v>
          </cell>
          <cell r="F201" t="str">
            <v>2 - Outros Profissionais da Saúde</v>
          </cell>
          <cell r="G201" t="str">
            <v>322205</v>
          </cell>
          <cell r="H201">
            <v>44531</v>
          </cell>
          <cell r="J201">
            <v>166.33</v>
          </cell>
          <cell r="L201">
            <v>119.91</v>
          </cell>
          <cell r="M201">
            <v>26.3</v>
          </cell>
          <cell r="O201">
            <v>1.93</v>
          </cell>
          <cell r="R201">
            <v>120</v>
          </cell>
          <cell r="S201">
            <v>78.91</v>
          </cell>
        </row>
        <row r="202">
          <cell r="C202" t="str">
            <v>UPA CURADO</v>
          </cell>
          <cell r="E202" t="str">
            <v>MARTA CANDIDO DO MONTE</v>
          </cell>
          <cell r="F202" t="str">
            <v>2 - Outros Profissionais da Saúde</v>
          </cell>
          <cell r="G202" t="str">
            <v>322205</v>
          </cell>
          <cell r="H202">
            <v>44531</v>
          </cell>
          <cell r="J202">
            <v>162.4</v>
          </cell>
          <cell r="L202">
            <v>119.91</v>
          </cell>
          <cell r="M202">
            <v>25.43</v>
          </cell>
          <cell r="O202">
            <v>6.15</v>
          </cell>
          <cell r="P202">
            <v>1.23</v>
          </cell>
          <cell r="R202">
            <v>240</v>
          </cell>
          <cell r="S202">
            <v>78.91</v>
          </cell>
        </row>
        <row r="203">
          <cell r="C203" t="str">
            <v>UPA CURADO</v>
          </cell>
          <cell r="E203" t="str">
            <v>MARTA NAIR FERREIRA SOUTO</v>
          </cell>
          <cell r="F203" t="str">
            <v>2 - Outros Profissionais da Saúde</v>
          </cell>
          <cell r="G203" t="str">
            <v>322205</v>
          </cell>
          <cell r="H203">
            <v>44531</v>
          </cell>
          <cell r="J203">
            <v>193.4</v>
          </cell>
          <cell r="O203">
            <v>1.93</v>
          </cell>
        </row>
        <row r="204">
          <cell r="C204" t="str">
            <v>UPA CURADO</v>
          </cell>
          <cell r="E204" t="str">
            <v>MIRELA LARIZA XAVIER DOS SANTOS</v>
          </cell>
          <cell r="F204" t="str">
            <v>2 - Outros Profissionais da Saúde</v>
          </cell>
          <cell r="G204" t="str">
            <v>223505</v>
          </cell>
          <cell r="H204">
            <v>44531</v>
          </cell>
          <cell r="J204">
            <v>500.28</v>
          </cell>
          <cell r="O204">
            <v>1.93</v>
          </cell>
        </row>
        <row r="205">
          <cell r="C205" t="str">
            <v>UPA CURADO</v>
          </cell>
          <cell r="E205" t="str">
            <v>MIRELLYS KETULY SANTOS FARIAS</v>
          </cell>
          <cell r="F205" t="str">
            <v>2 - Outros Profissionais da Saúde</v>
          </cell>
          <cell r="G205" t="str">
            <v>223505</v>
          </cell>
          <cell r="H205">
            <v>44531</v>
          </cell>
          <cell r="J205">
            <v>335.28</v>
          </cell>
          <cell r="L205">
            <v>119.91</v>
          </cell>
          <cell r="M205">
            <v>3.75</v>
          </cell>
          <cell r="O205">
            <v>6.15</v>
          </cell>
          <cell r="U205">
            <v>103.28</v>
          </cell>
          <cell r="X205" t="str">
            <v>AUX. CRECHE I</v>
          </cell>
        </row>
        <row r="206">
          <cell r="C206" t="str">
            <v>UPA CURADO</v>
          </cell>
          <cell r="E206" t="str">
            <v>NADIVANY CAVALCANTI WANDERLEY RIBEIRO</v>
          </cell>
          <cell r="F206" t="str">
            <v>3 - Administrativo</v>
          </cell>
          <cell r="G206" t="str">
            <v>411005</v>
          </cell>
          <cell r="H206">
            <v>44531</v>
          </cell>
          <cell r="J206">
            <v>218.02</v>
          </cell>
          <cell r="L206">
            <v>119.91</v>
          </cell>
          <cell r="M206">
            <v>34.770000000000003</v>
          </cell>
          <cell r="O206">
            <v>6.15</v>
          </cell>
          <cell r="P206">
            <v>1.23</v>
          </cell>
          <cell r="R206">
            <v>172.5</v>
          </cell>
          <cell r="S206">
            <v>104.32</v>
          </cell>
          <cell r="U206">
            <v>69.430000000000007</v>
          </cell>
          <cell r="X206" t="str">
            <v>AUX. CRECHE I</v>
          </cell>
        </row>
        <row r="207">
          <cell r="C207" t="str">
            <v>UPA CURADO</v>
          </cell>
          <cell r="E207" t="str">
            <v>NARA LINS DE MELO</v>
          </cell>
          <cell r="F207" t="str">
            <v>1 - Médico</v>
          </cell>
          <cell r="G207" t="str">
            <v>225124</v>
          </cell>
          <cell r="H207">
            <v>44531</v>
          </cell>
          <cell r="J207">
            <v>795.82</v>
          </cell>
          <cell r="L207">
            <v>119.91</v>
          </cell>
          <cell r="M207">
            <v>2.75</v>
          </cell>
          <cell r="O207">
            <v>1.93</v>
          </cell>
        </row>
        <row r="208">
          <cell r="C208" t="str">
            <v>UPA CURADO</v>
          </cell>
          <cell r="E208" t="str">
            <v>NARAYSE CARLA MARTINS GONÇALVES</v>
          </cell>
          <cell r="F208" t="str">
            <v>2 - Outros Profissionais da Saúde</v>
          </cell>
          <cell r="G208" t="str">
            <v>322415</v>
          </cell>
          <cell r="H208">
            <v>44531</v>
          </cell>
          <cell r="J208">
            <v>126.66</v>
          </cell>
          <cell r="L208">
            <v>119.91</v>
          </cell>
          <cell r="M208">
            <v>23.86</v>
          </cell>
          <cell r="O208">
            <v>1.93</v>
          </cell>
          <cell r="R208">
            <v>120</v>
          </cell>
          <cell r="S208">
            <v>71.59</v>
          </cell>
        </row>
        <row r="209">
          <cell r="C209" t="str">
            <v>UPA CURADO</v>
          </cell>
          <cell r="E209" t="str">
            <v>NATALIA SARMENTO SEABRA</v>
          </cell>
          <cell r="F209" t="str">
            <v>1 - Médico</v>
          </cell>
          <cell r="G209" t="str">
            <v>225124</v>
          </cell>
          <cell r="H209">
            <v>44531</v>
          </cell>
          <cell r="J209">
            <v>359.02</v>
          </cell>
          <cell r="L209">
            <v>119.91</v>
          </cell>
          <cell r="M209">
            <v>2.75</v>
          </cell>
          <cell r="O209">
            <v>1.93</v>
          </cell>
        </row>
        <row r="210">
          <cell r="C210" t="str">
            <v>UPA CURADO</v>
          </cell>
          <cell r="E210" t="str">
            <v>NATHALIA BRIGIDA RAMOS LIMA MEDEIROS</v>
          </cell>
          <cell r="F210" t="str">
            <v>2 - Outros Profissionais da Saúde</v>
          </cell>
          <cell r="G210" t="str">
            <v>131210</v>
          </cell>
          <cell r="H210">
            <v>44531</v>
          </cell>
          <cell r="J210">
            <v>510.67</v>
          </cell>
          <cell r="L210">
            <v>119.91</v>
          </cell>
          <cell r="M210">
            <v>3.31</v>
          </cell>
          <cell r="O210">
            <v>1.93</v>
          </cell>
        </row>
        <row r="211">
          <cell r="C211" t="str">
            <v>UPA CURADO</v>
          </cell>
          <cell r="E211" t="str">
            <v>NATHALIA FERNANDA PEREIRA BRAYNER</v>
          </cell>
          <cell r="F211" t="str">
            <v>1 - Médico</v>
          </cell>
          <cell r="G211" t="str">
            <v>225124</v>
          </cell>
          <cell r="H211">
            <v>44531</v>
          </cell>
          <cell r="J211">
            <v>283.77999999999997</v>
          </cell>
          <cell r="K211">
            <v>362.77</v>
          </cell>
          <cell r="L211">
            <v>119.91</v>
          </cell>
          <cell r="M211">
            <v>1.47</v>
          </cell>
          <cell r="O211">
            <v>1.59</v>
          </cell>
        </row>
        <row r="212">
          <cell r="C212" t="str">
            <v>UPA CURADO</v>
          </cell>
          <cell r="E212" t="str">
            <v>NIDIA FERNANDES DE OLIVEIRA</v>
          </cell>
          <cell r="F212" t="str">
            <v>2 - Outros Profissionais da Saúde</v>
          </cell>
          <cell r="G212" t="str">
            <v>322205</v>
          </cell>
          <cell r="H212">
            <v>44531</v>
          </cell>
          <cell r="J212">
            <v>147.07</v>
          </cell>
          <cell r="L212">
            <v>119.91</v>
          </cell>
          <cell r="M212">
            <v>26.3</v>
          </cell>
          <cell r="O212">
            <v>1.59</v>
          </cell>
          <cell r="R212">
            <v>120</v>
          </cell>
          <cell r="S212">
            <v>78.91</v>
          </cell>
          <cell r="U212">
            <v>69.430000000000007</v>
          </cell>
          <cell r="X212" t="str">
            <v>AUX. CRECHE I</v>
          </cell>
        </row>
        <row r="213">
          <cell r="C213" t="str">
            <v>UPA CURADO</v>
          </cell>
          <cell r="E213" t="str">
            <v>OTACILIO DE ALCANTARA VENANCIO JUNIOR</v>
          </cell>
          <cell r="F213" t="str">
            <v>4 - Assistência Odontológica</v>
          </cell>
          <cell r="G213" t="str">
            <v>223208</v>
          </cell>
          <cell r="H213">
            <v>44531</v>
          </cell>
          <cell r="J213">
            <v>316</v>
          </cell>
          <cell r="L213">
            <v>119.91</v>
          </cell>
          <cell r="M213">
            <v>3.1</v>
          </cell>
          <cell r="O213">
            <v>1.93</v>
          </cell>
        </row>
        <row r="214">
          <cell r="C214" t="str">
            <v>UPA CURADO</v>
          </cell>
          <cell r="E214" t="str">
            <v>PATRICIA BARBOSA DE CARVALHO SILVA</v>
          </cell>
          <cell r="F214" t="str">
            <v>2 - Outros Profissionais da Saúde</v>
          </cell>
          <cell r="G214" t="str">
            <v>322205</v>
          </cell>
          <cell r="H214">
            <v>44531</v>
          </cell>
          <cell r="J214">
            <v>136.35</v>
          </cell>
          <cell r="L214">
            <v>119.91</v>
          </cell>
          <cell r="M214">
            <v>26.3</v>
          </cell>
          <cell r="O214">
            <v>6.15</v>
          </cell>
          <cell r="P214">
            <v>1.23</v>
          </cell>
          <cell r="R214">
            <v>240</v>
          </cell>
          <cell r="S214">
            <v>78.91</v>
          </cell>
        </row>
        <row r="215">
          <cell r="C215" t="str">
            <v>UPA CURADO</v>
          </cell>
          <cell r="E215" t="str">
            <v>PATRICIA CAMPELLO PEIXOTO GINANE</v>
          </cell>
          <cell r="F215" t="str">
            <v>1 - Médico</v>
          </cell>
          <cell r="G215" t="str">
            <v>225124</v>
          </cell>
          <cell r="H215">
            <v>44531</v>
          </cell>
          <cell r="J215">
            <v>652.11</v>
          </cell>
          <cell r="L215">
            <v>119.91</v>
          </cell>
          <cell r="M215">
            <v>2.75</v>
          </cell>
          <cell r="O215">
            <v>6.15</v>
          </cell>
        </row>
        <row r="216">
          <cell r="C216" t="str">
            <v>UPA CURADO</v>
          </cell>
          <cell r="E216" t="str">
            <v>PATRICIA NALANDA MARTINS DOS SANTOS</v>
          </cell>
          <cell r="F216" t="str">
            <v>3 - Administrativo</v>
          </cell>
          <cell r="G216" t="str">
            <v>411005</v>
          </cell>
          <cell r="H216">
            <v>44531</v>
          </cell>
          <cell r="J216">
            <v>41.33</v>
          </cell>
          <cell r="O216">
            <v>1.59</v>
          </cell>
          <cell r="R216">
            <v>172.5</v>
          </cell>
          <cell r="S216">
            <v>31</v>
          </cell>
        </row>
        <row r="217">
          <cell r="C217" t="str">
            <v>UPA CURADO</v>
          </cell>
          <cell r="E217" t="str">
            <v>PAULA BARROS BORGES DE OLIVEIRA</v>
          </cell>
          <cell r="F217" t="str">
            <v>1 - Médico</v>
          </cell>
          <cell r="G217" t="str">
            <v>225124</v>
          </cell>
          <cell r="H217">
            <v>44531</v>
          </cell>
          <cell r="J217">
            <v>480.8</v>
          </cell>
          <cell r="L217">
            <v>119.91</v>
          </cell>
          <cell r="M217">
            <v>2.75</v>
          </cell>
          <cell r="O217">
            <v>6.15</v>
          </cell>
        </row>
        <row r="218">
          <cell r="C218" t="str">
            <v>UPA CURADO</v>
          </cell>
          <cell r="E218" t="str">
            <v>PAULO FERNANDO DE L E SILVA BRASILEIRO</v>
          </cell>
          <cell r="F218" t="str">
            <v>3 - Administrativo</v>
          </cell>
          <cell r="G218" t="str">
            <v>142520</v>
          </cell>
          <cell r="H218">
            <v>44531</v>
          </cell>
          <cell r="J218">
            <v>466.94</v>
          </cell>
          <cell r="L218">
            <v>119.91</v>
          </cell>
          <cell r="M218">
            <v>27.28</v>
          </cell>
          <cell r="O218">
            <v>1.93</v>
          </cell>
        </row>
        <row r="219">
          <cell r="C219" t="str">
            <v>UPA CURADO</v>
          </cell>
          <cell r="E219" t="str">
            <v>PAULO MARCELO CHAVES DE LIMA</v>
          </cell>
          <cell r="F219" t="str">
            <v>1 - Médico</v>
          </cell>
          <cell r="G219" t="str">
            <v>225270</v>
          </cell>
          <cell r="H219">
            <v>44531</v>
          </cell>
          <cell r="J219">
            <v>1170.3</v>
          </cell>
          <cell r="L219">
            <v>119.91</v>
          </cell>
          <cell r="M219">
            <v>2.75</v>
          </cell>
          <cell r="O219">
            <v>6.15</v>
          </cell>
          <cell r="P219">
            <v>1.23</v>
          </cell>
        </row>
        <row r="220">
          <cell r="C220" t="str">
            <v>UPA CURADO</v>
          </cell>
          <cell r="E220" t="str">
            <v>PERSUS RODRIGO BETTENMULLER DE ARAUJO MANSO</v>
          </cell>
          <cell r="F220" t="str">
            <v>1 - Médico</v>
          </cell>
          <cell r="G220" t="str">
            <v>225125</v>
          </cell>
          <cell r="H220">
            <v>44531</v>
          </cell>
          <cell r="J220">
            <v>370</v>
          </cell>
          <cell r="L220">
            <v>119.91</v>
          </cell>
          <cell r="M220">
            <v>2.75</v>
          </cell>
          <cell r="O220">
            <v>1.93</v>
          </cell>
        </row>
        <row r="221">
          <cell r="C221" t="str">
            <v>UPA CURADO</v>
          </cell>
          <cell r="E221" t="str">
            <v>RAFAEL KIM FERREIRA COELHO</v>
          </cell>
          <cell r="F221" t="str">
            <v>1 - Médico</v>
          </cell>
          <cell r="G221" t="str">
            <v>225125</v>
          </cell>
          <cell r="H221">
            <v>44531</v>
          </cell>
          <cell r="J221">
            <v>630.14</v>
          </cell>
          <cell r="L221">
            <v>119.91</v>
          </cell>
          <cell r="M221">
            <v>2.75</v>
          </cell>
          <cell r="O221">
            <v>6.15</v>
          </cell>
          <cell r="P221">
            <v>1.23</v>
          </cell>
        </row>
        <row r="222">
          <cell r="C222" t="str">
            <v>UPA CURADO</v>
          </cell>
          <cell r="E222" t="str">
            <v>RAISSA LEITE PINHO</v>
          </cell>
          <cell r="F222" t="str">
            <v>1 - Médico</v>
          </cell>
          <cell r="G222" t="str">
            <v>225125</v>
          </cell>
          <cell r="H222">
            <v>44531</v>
          </cell>
          <cell r="J222">
            <v>841.9</v>
          </cell>
          <cell r="L222">
            <v>119.91</v>
          </cell>
          <cell r="M222">
            <v>2.75</v>
          </cell>
          <cell r="O222">
            <v>1.93</v>
          </cell>
        </row>
        <row r="223">
          <cell r="C223" t="str">
            <v>UPA CURADO</v>
          </cell>
          <cell r="E223" t="str">
            <v>RAMIRO SEVERINO DE OLIVEIRA</v>
          </cell>
          <cell r="F223" t="str">
            <v>2 - Outros Profissionais da Saúde</v>
          </cell>
          <cell r="G223" t="str">
            <v>322205</v>
          </cell>
          <cell r="H223">
            <v>44531</v>
          </cell>
          <cell r="J223">
            <v>151.44</v>
          </cell>
          <cell r="L223">
            <v>119.91</v>
          </cell>
          <cell r="M223">
            <v>26.3</v>
          </cell>
          <cell r="O223">
            <v>6.15</v>
          </cell>
          <cell r="P223">
            <v>1.23</v>
          </cell>
          <cell r="R223">
            <v>240</v>
          </cell>
          <cell r="S223">
            <v>78.91</v>
          </cell>
        </row>
        <row r="224">
          <cell r="C224" t="str">
            <v>UPA CURADO</v>
          </cell>
          <cell r="E224" t="str">
            <v>RAUL RAMOS DE MELO</v>
          </cell>
          <cell r="F224" t="str">
            <v>2 - Outros Profissionais da Saúde</v>
          </cell>
          <cell r="G224" t="str">
            <v>223505</v>
          </cell>
          <cell r="H224">
            <v>44531</v>
          </cell>
          <cell r="J224">
            <v>210.58</v>
          </cell>
          <cell r="L224">
            <v>119.91</v>
          </cell>
          <cell r="M224">
            <v>2.39</v>
          </cell>
          <cell r="O224">
            <v>1.93</v>
          </cell>
          <cell r="R224">
            <v>120</v>
          </cell>
          <cell r="S224">
            <v>95.79</v>
          </cell>
        </row>
        <row r="225">
          <cell r="C225" t="str">
            <v>UPA CURADO</v>
          </cell>
          <cell r="E225" t="str">
            <v>REJANE DO ESPIRITO SANTO SOUZA FERREIRA</v>
          </cell>
          <cell r="F225" t="str">
            <v>2 - Outros Profissionais da Saúde</v>
          </cell>
          <cell r="G225" t="str">
            <v>322205</v>
          </cell>
          <cell r="H225">
            <v>44531</v>
          </cell>
          <cell r="J225">
            <v>150.55000000000001</v>
          </cell>
          <cell r="L225">
            <v>119.91</v>
          </cell>
          <cell r="M225">
            <v>26.3</v>
          </cell>
          <cell r="O225">
            <v>6.15</v>
          </cell>
          <cell r="P225">
            <v>1.23</v>
          </cell>
        </row>
        <row r="226">
          <cell r="C226" t="str">
            <v>UPA CURADO</v>
          </cell>
          <cell r="E226" t="str">
            <v>RENATA VALERIA DA SILVA LIMA</v>
          </cell>
          <cell r="F226" t="str">
            <v>1 - Médico</v>
          </cell>
          <cell r="G226" t="str">
            <v>225125</v>
          </cell>
          <cell r="H226">
            <v>44531</v>
          </cell>
          <cell r="J226">
            <v>181.29</v>
          </cell>
          <cell r="L226">
            <v>119.91</v>
          </cell>
          <cell r="M226">
            <v>1.37</v>
          </cell>
          <cell r="O226">
            <v>1.93</v>
          </cell>
        </row>
        <row r="227">
          <cell r="C227" t="str">
            <v>UPA CURADO</v>
          </cell>
          <cell r="E227" t="str">
            <v>RITA DE CASSIA DA SILVA</v>
          </cell>
          <cell r="F227" t="str">
            <v>2 - Outros Profissionais da Saúde</v>
          </cell>
          <cell r="G227" t="str">
            <v>223505</v>
          </cell>
          <cell r="H227">
            <v>44531</v>
          </cell>
          <cell r="J227">
            <v>260.85000000000002</v>
          </cell>
          <cell r="L227">
            <v>119.91</v>
          </cell>
          <cell r="M227">
            <v>2.39</v>
          </cell>
          <cell r="O227">
            <v>6.15</v>
          </cell>
          <cell r="P227">
            <v>1.23</v>
          </cell>
          <cell r="R227">
            <v>120</v>
          </cell>
          <cell r="S227">
            <v>95.79</v>
          </cell>
        </row>
        <row r="228">
          <cell r="C228" t="str">
            <v>UPA CURADO</v>
          </cell>
          <cell r="E228" t="str">
            <v>ROBERTA FERNANDA DA COSTA DOS SANTOS</v>
          </cell>
          <cell r="F228" t="str">
            <v>3 - Administrativo</v>
          </cell>
          <cell r="G228" t="str">
            <v>411005</v>
          </cell>
          <cell r="H228">
            <v>44531</v>
          </cell>
          <cell r="J228">
            <v>122.65</v>
          </cell>
          <cell r="L228">
            <v>119.91</v>
          </cell>
          <cell r="M228">
            <v>24.86</v>
          </cell>
          <cell r="O228">
            <v>6.15</v>
          </cell>
        </row>
        <row r="229">
          <cell r="C229" t="str">
            <v>UPA CURADO</v>
          </cell>
          <cell r="E229" t="str">
            <v>ROBERTA SOARES DE LIMA E SILVA</v>
          </cell>
          <cell r="F229" t="str">
            <v>2 - Outros Profissionais da Saúde</v>
          </cell>
          <cell r="G229" t="str">
            <v>322205</v>
          </cell>
          <cell r="H229">
            <v>44531</v>
          </cell>
          <cell r="J229">
            <v>148.72</v>
          </cell>
          <cell r="L229">
            <v>119.91</v>
          </cell>
          <cell r="M229">
            <v>26.3</v>
          </cell>
          <cell r="O229">
            <v>6.15</v>
          </cell>
          <cell r="P229">
            <v>1.23</v>
          </cell>
          <cell r="R229">
            <v>240</v>
          </cell>
          <cell r="S229">
            <v>78.91</v>
          </cell>
        </row>
        <row r="230">
          <cell r="C230" t="str">
            <v>UPA CURADO</v>
          </cell>
          <cell r="E230" t="str">
            <v>ROBERTO CONEGUNDES DOS SANTOS</v>
          </cell>
          <cell r="F230" t="str">
            <v>3 - Administrativo</v>
          </cell>
          <cell r="G230" t="str">
            <v>782320</v>
          </cell>
          <cell r="H230">
            <v>44531</v>
          </cell>
          <cell r="J230">
            <v>188.91</v>
          </cell>
          <cell r="L230">
            <v>119.91</v>
          </cell>
          <cell r="M230">
            <v>41.43</v>
          </cell>
          <cell r="O230">
            <v>1.93</v>
          </cell>
        </row>
        <row r="231">
          <cell r="C231" t="str">
            <v>UPA CURADO</v>
          </cell>
          <cell r="E231" t="str">
            <v>ROSANA DE CARVALHO G CALIXTO DA SILVA</v>
          </cell>
          <cell r="F231" t="str">
            <v>3 - Administrativo</v>
          </cell>
          <cell r="G231" t="str">
            <v>223710</v>
          </cell>
          <cell r="H231">
            <v>44531</v>
          </cell>
          <cell r="J231">
            <v>236.52</v>
          </cell>
          <cell r="O231">
            <v>1.59</v>
          </cell>
        </row>
        <row r="232">
          <cell r="C232" t="str">
            <v>UPA CURADO</v>
          </cell>
          <cell r="E232" t="str">
            <v>ROSELI LUZIA DE SOUZA NASCIMENTO</v>
          </cell>
          <cell r="F232" t="str">
            <v>4 - Assistência Odontológica</v>
          </cell>
          <cell r="G232" t="str">
            <v>223208</v>
          </cell>
          <cell r="H232">
            <v>44531</v>
          </cell>
          <cell r="J232">
            <v>316</v>
          </cell>
          <cell r="L232">
            <v>119.91</v>
          </cell>
          <cell r="M232">
            <v>3.1</v>
          </cell>
          <cell r="O232">
            <v>1.93</v>
          </cell>
        </row>
        <row r="233">
          <cell r="C233" t="str">
            <v>UPA CURADO</v>
          </cell>
          <cell r="E233" t="str">
            <v>ROSILDA FERREIRA DA SILVA</v>
          </cell>
          <cell r="F233" t="str">
            <v>3 - Administrativo</v>
          </cell>
          <cell r="G233" t="str">
            <v>514320</v>
          </cell>
          <cell r="H233">
            <v>44531</v>
          </cell>
          <cell r="J233">
            <v>123.43</v>
          </cell>
          <cell r="L233">
            <v>119.91</v>
          </cell>
          <cell r="M233">
            <v>23.86</v>
          </cell>
          <cell r="O233">
            <v>6.15</v>
          </cell>
          <cell r="P233">
            <v>1.23</v>
          </cell>
          <cell r="R233">
            <v>120</v>
          </cell>
          <cell r="S233">
            <v>71.59</v>
          </cell>
        </row>
        <row r="234">
          <cell r="C234" t="str">
            <v>UPA CURADO</v>
          </cell>
          <cell r="E234" t="str">
            <v>ROSILENE DE SOUSA LIMA CARVALHO</v>
          </cell>
          <cell r="F234" t="str">
            <v>2 - Outros Profissionais da Saúde</v>
          </cell>
          <cell r="G234" t="str">
            <v>251605</v>
          </cell>
          <cell r="H234">
            <v>44531</v>
          </cell>
          <cell r="J234">
            <v>248.08</v>
          </cell>
          <cell r="O234">
            <v>1.59</v>
          </cell>
          <cell r="U234">
            <v>69.430000000000007</v>
          </cell>
          <cell r="X234" t="str">
            <v>AUX. CRECHE I</v>
          </cell>
        </row>
        <row r="235">
          <cell r="C235" t="str">
            <v>UPA CURADO</v>
          </cell>
          <cell r="E235" t="str">
            <v>RUBIA ALVES DE FREITAS VIEIRA</v>
          </cell>
          <cell r="F235" t="str">
            <v>2 - Outros Profissionais da Saúde</v>
          </cell>
          <cell r="G235" t="str">
            <v>514320</v>
          </cell>
          <cell r="H235">
            <v>44531</v>
          </cell>
          <cell r="J235">
            <v>135.76</v>
          </cell>
          <cell r="L235">
            <v>119.91</v>
          </cell>
          <cell r="M235">
            <v>23.86</v>
          </cell>
          <cell r="O235">
            <v>1.93</v>
          </cell>
          <cell r="R235">
            <v>172.5</v>
          </cell>
          <cell r="S235">
            <v>71.59</v>
          </cell>
        </row>
        <row r="236">
          <cell r="C236" t="str">
            <v>UPA CURADO</v>
          </cell>
          <cell r="E236" t="str">
            <v>RUBIA KARINY DA SILVA</v>
          </cell>
          <cell r="F236" t="str">
            <v>2 - Outros Profissionais da Saúde</v>
          </cell>
          <cell r="G236" t="str">
            <v>223505</v>
          </cell>
          <cell r="H236">
            <v>44531</v>
          </cell>
          <cell r="J236">
            <v>248.92</v>
          </cell>
          <cell r="L236">
            <v>119.91</v>
          </cell>
          <cell r="M236">
            <v>2.86</v>
          </cell>
          <cell r="O236">
            <v>1.93</v>
          </cell>
          <cell r="U236">
            <v>103.28</v>
          </cell>
          <cell r="X236" t="str">
            <v>AUX. CRECHE I</v>
          </cell>
        </row>
        <row r="237">
          <cell r="C237" t="str">
            <v>UPA CURADO</v>
          </cell>
          <cell r="E237" t="str">
            <v>RUDNEY ALVES DA SILVA</v>
          </cell>
          <cell r="F237" t="str">
            <v>2 - Outros Profissionais da Saúde</v>
          </cell>
          <cell r="G237" t="str">
            <v>322205</v>
          </cell>
          <cell r="H237">
            <v>44531</v>
          </cell>
          <cell r="J237">
            <v>131.09</v>
          </cell>
          <cell r="L237">
            <v>119.91</v>
          </cell>
          <cell r="M237">
            <v>26.3</v>
          </cell>
          <cell r="O237">
            <v>1.93</v>
          </cell>
        </row>
        <row r="238">
          <cell r="C238" t="str">
            <v>UPA CURADO</v>
          </cell>
          <cell r="E238" t="str">
            <v>SAMUEL ANTONIO DA COSTA</v>
          </cell>
          <cell r="F238" t="str">
            <v>2 - Outros Profissionais da Saúde</v>
          </cell>
          <cell r="G238" t="str">
            <v>322205</v>
          </cell>
          <cell r="H238">
            <v>44531</v>
          </cell>
          <cell r="J238">
            <v>185.71</v>
          </cell>
          <cell r="O238">
            <v>6.15</v>
          </cell>
          <cell r="P238">
            <v>1.23</v>
          </cell>
        </row>
        <row r="239">
          <cell r="C239" t="str">
            <v>UPA CURADO</v>
          </cell>
          <cell r="E239" t="str">
            <v>SARAH ALBUQUERQUE DE ESCOBAR</v>
          </cell>
          <cell r="F239" t="str">
            <v>3 - Administrativo</v>
          </cell>
          <cell r="G239" t="str">
            <v>131120</v>
          </cell>
          <cell r="H239">
            <v>44531</v>
          </cell>
          <cell r="J239">
            <v>409.46</v>
          </cell>
          <cell r="L239">
            <v>119.91</v>
          </cell>
          <cell r="M239">
            <v>43.51</v>
          </cell>
          <cell r="O239">
            <v>1.93</v>
          </cell>
        </row>
        <row r="240">
          <cell r="C240" t="str">
            <v>UPA CURADO</v>
          </cell>
          <cell r="E240" t="str">
            <v>SERGIO COSTA TAVARES DA SILVA</v>
          </cell>
          <cell r="F240" t="str">
            <v>1 - Médico</v>
          </cell>
          <cell r="G240" t="str">
            <v>225270</v>
          </cell>
          <cell r="H240">
            <v>44531</v>
          </cell>
          <cell r="J240">
            <v>514.66</v>
          </cell>
          <cell r="L240">
            <v>119.91</v>
          </cell>
          <cell r="M240">
            <v>2.75</v>
          </cell>
        </row>
        <row r="241">
          <cell r="C241" t="str">
            <v>UPA CURADO</v>
          </cell>
          <cell r="E241" t="str">
            <v>SERGIO MARTINS DE OLIVEIRA</v>
          </cell>
          <cell r="F241" t="str">
            <v>3 - Administrativo</v>
          </cell>
          <cell r="G241" t="str">
            <v>517415</v>
          </cell>
          <cell r="H241">
            <v>44531</v>
          </cell>
          <cell r="J241">
            <v>152.26</v>
          </cell>
          <cell r="L241">
            <v>119.91</v>
          </cell>
          <cell r="M241">
            <v>23.86</v>
          </cell>
          <cell r="O241">
            <v>1.93</v>
          </cell>
        </row>
        <row r="242">
          <cell r="C242" t="str">
            <v>UPA CURADO</v>
          </cell>
          <cell r="E242" t="str">
            <v>SEVERINA PAULINA DOS SANTOS</v>
          </cell>
          <cell r="F242" t="str">
            <v>2 - Outros Profissionais da Saúde</v>
          </cell>
          <cell r="G242" t="str">
            <v>322205</v>
          </cell>
          <cell r="H242">
            <v>44531</v>
          </cell>
          <cell r="J242">
            <v>129.31</v>
          </cell>
          <cell r="L242">
            <v>119.91</v>
          </cell>
          <cell r="M242">
            <v>26.3</v>
          </cell>
          <cell r="O242">
            <v>0.31</v>
          </cell>
          <cell r="R242">
            <v>120</v>
          </cell>
          <cell r="S242">
            <v>78.91</v>
          </cell>
        </row>
        <row r="243">
          <cell r="C243" t="str">
            <v>UPA CURADO</v>
          </cell>
          <cell r="E243" t="str">
            <v>SILVANA LIMA DA SILVA</v>
          </cell>
          <cell r="F243" t="str">
            <v>3 - Administrativo</v>
          </cell>
          <cell r="G243" t="str">
            <v>422105</v>
          </cell>
          <cell r="H243">
            <v>44531</v>
          </cell>
          <cell r="J243">
            <v>151.41999999999999</v>
          </cell>
          <cell r="L243">
            <v>119.91</v>
          </cell>
          <cell r="M243">
            <v>24.86</v>
          </cell>
          <cell r="O243">
            <v>1.93</v>
          </cell>
          <cell r="R243">
            <v>120</v>
          </cell>
          <cell r="S243">
            <v>74.59</v>
          </cell>
        </row>
        <row r="244">
          <cell r="C244" t="str">
            <v>UPA CURADO</v>
          </cell>
          <cell r="E244" t="str">
            <v>SILVIO GERMANO DE OLIVEIRA</v>
          </cell>
          <cell r="F244" t="str">
            <v>2 - Outros Profissionais da Saúde</v>
          </cell>
          <cell r="G244" t="str">
            <v>322605</v>
          </cell>
          <cell r="H244">
            <v>44531</v>
          </cell>
          <cell r="J244">
            <v>127.62</v>
          </cell>
          <cell r="L244">
            <v>119.91</v>
          </cell>
          <cell r="M244">
            <v>24.86</v>
          </cell>
          <cell r="O244">
            <v>1.93</v>
          </cell>
        </row>
        <row r="245">
          <cell r="C245" t="str">
            <v>UPA CURADO</v>
          </cell>
          <cell r="E245" t="str">
            <v>SIRLEIDE DE SOUZA MACHADO</v>
          </cell>
          <cell r="F245" t="str">
            <v>3 - Administrativo</v>
          </cell>
          <cell r="G245" t="str">
            <v>411005</v>
          </cell>
          <cell r="H245">
            <v>44531</v>
          </cell>
          <cell r="J245">
            <v>220.6</v>
          </cell>
          <cell r="L245">
            <v>119.91</v>
          </cell>
          <cell r="M245">
            <v>24.86</v>
          </cell>
          <cell r="O245">
            <v>6.15</v>
          </cell>
          <cell r="P245">
            <v>1.56</v>
          </cell>
        </row>
        <row r="246">
          <cell r="C246" t="str">
            <v>UPA CURADO</v>
          </cell>
          <cell r="E246" t="str">
            <v>SOUTERLAND TADEU GRANDO</v>
          </cell>
          <cell r="F246" t="str">
            <v>3 - Administrativo</v>
          </cell>
          <cell r="G246" t="str">
            <v>252105</v>
          </cell>
          <cell r="H246">
            <v>44531</v>
          </cell>
          <cell r="J246">
            <v>1195.3699999999999</v>
          </cell>
          <cell r="L246">
            <v>119.91</v>
          </cell>
          <cell r="M246">
            <v>58.58</v>
          </cell>
          <cell r="O246">
            <v>1.93</v>
          </cell>
        </row>
        <row r="247">
          <cell r="C247" t="str">
            <v>UPA CURADO</v>
          </cell>
          <cell r="E247" t="str">
            <v>SUELY RAMPCHE GUEDES</v>
          </cell>
          <cell r="F247" t="str">
            <v>1 - Médico</v>
          </cell>
          <cell r="G247" t="str">
            <v>225124</v>
          </cell>
          <cell r="H247">
            <v>44531</v>
          </cell>
          <cell r="J247">
            <v>1256.77</v>
          </cell>
          <cell r="O247">
            <v>6.15</v>
          </cell>
        </row>
        <row r="248">
          <cell r="C248" t="str">
            <v>UPA CURADO</v>
          </cell>
          <cell r="E248" t="str">
            <v>SUENE MARIA DA SILVA</v>
          </cell>
          <cell r="F248" t="str">
            <v>2 - Outros Profissionais da Saúde</v>
          </cell>
          <cell r="G248" t="str">
            <v>322415</v>
          </cell>
          <cell r="H248">
            <v>44531</v>
          </cell>
          <cell r="J248">
            <v>175.24</v>
          </cell>
          <cell r="O248">
            <v>1.93</v>
          </cell>
        </row>
        <row r="249">
          <cell r="C249" t="str">
            <v>UPA CURADO</v>
          </cell>
          <cell r="E249" t="str">
            <v>SUZANE LIMA DA SILVA</v>
          </cell>
          <cell r="F249" t="str">
            <v>2 - Outros Profissionais da Saúde</v>
          </cell>
          <cell r="G249" t="str">
            <v>322205</v>
          </cell>
          <cell r="H249">
            <v>44531</v>
          </cell>
          <cell r="J249">
            <v>129.31</v>
          </cell>
          <cell r="L249">
            <v>119.91</v>
          </cell>
          <cell r="M249">
            <v>26.3</v>
          </cell>
          <cell r="O249">
            <v>1.93</v>
          </cell>
          <cell r="R249">
            <v>240</v>
          </cell>
          <cell r="S249">
            <v>78.91</v>
          </cell>
        </row>
        <row r="250">
          <cell r="C250" t="str">
            <v>UPA CURADO</v>
          </cell>
          <cell r="E250" t="str">
            <v>SYLVIA CHACON TAVARES</v>
          </cell>
          <cell r="F250" t="str">
            <v>1 - Médico</v>
          </cell>
          <cell r="G250" t="str">
            <v>225124</v>
          </cell>
          <cell r="H250">
            <v>44531</v>
          </cell>
          <cell r="J250">
            <v>400.54</v>
          </cell>
          <cell r="L250">
            <v>119.91</v>
          </cell>
          <cell r="M250">
            <v>2.75</v>
          </cell>
          <cell r="O250">
            <v>1.93</v>
          </cell>
        </row>
        <row r="251">
          <cell r="C251" t="str">
            <v>UPA CURADO</v>
          </cell>
          <cell r="E251" t="str">
            <v>TARCIANA PAULA SILVA</v>
          </cell>
          <cell r="F251" t="str">
            <v>2 - Outros Profissionais da Saúde</v>
          </cell>
          <cell r="G251" t="str">
            <v>422105</v>
          </cell>
          <cell r="H251">
            <v>44531</v>
          </cell>
          <cell r="J251">
            <v>173.23</v>
          </cell>
          <cell r="L251">
            <v>119.91</v>
          </cell>
          <cell r="M251">
            <v>24.86</v>
          </cell>
          <cell r="O251">
            <v>1.93</v>
          </cell>
          <cell r="R251">
            <v>240</v>
          </cell>
          <cell r="S251">
            <v>74.59</v>
          </cell>
        </row>
        <row r="252">
          <cell r="C252" t="str">
            <v>UPA CURADO</v>
          </cell>
          <cell r="E252" t="str">
            <v>TATIANA CABRAL ARRUDA</v>
          </cell>
          <cell r="F252" t="str">
            <v>1 - Médico</v>
          </cell>
          <cell r="G252" t="str">
            <v>225125</v>
          </cell>
          <cell r="H252">
            <v>44531</v>
          </cell>
          <cell r="J252">
            <v>145.03</v>
          </cell>
          <cell r="L252">
            <v>119.91</v>
          </cell>
          <cell r="M252">
            <v>45.2</v>
          </cell>
          <cell r="O252">
            <v>1.93</v>
          </cell>
        </row>
        <row r="253">
          <cell r="C253" t="str">
            <v>UPA CURADO</v>
          </cell>
          <cell r="E253" t="str">
            <v>THALYTA GISELLY DA SILVA GONCALVES</v>
          </cell>
          <cell r="F253" t="str">
            <v>3 - Administrativo</v>
          </cell>
          <cell r="G253" t="str">
            <v>142205</v>
          </cell>
          <cell r="H253">
            <v>44531</v>
          </cell>
          <cell r="J253">
            <v>405.84</v>
          </cell>
          <cell r="O253">
            <v>6.15</v>
          </cell>
          <cell r="P253">
            <v>1.23</v>
          </cell>
          <cell r="U253">
            <v>69.430000000000007</v>
          </cell>
          <cell r="X253" t="str">
            <v>AUX. CRECHE I</v>
          </cell>
        </row>
        <row r="254">
          <cell r="C254" t="str">
            <v>UPA CURADO</v>
          </cell>
          <cell r="E254" t="str">
            <v>THIAGO SALDANHA DOS SANTOS</v>
          </cell>
          <cell r="F254" t="str">
            <v>2 - Outros Profissionais da Saúde</v>
          </cell>
          <cell r="G254" t="str">
            <v>223505</v>
          </cell>
          <cell r="H254">
            <v>44531</v>
          </cell>
          <cell r="J254">
            <v>205.3</v>
          </cell>
          <cell r="L254">
            <v>119.91</v>
          </cell>
          <cell r="M254">
            <v>2.39</v>
          </cell>
          <cell r="O254">
            <v>1.93</v>
          </cell>
        </row>
        <row r="255">
          <cell r="C255" t="str">
            <v>UPA CURADO</v>
          </cell>
          <cell r="E255" t="str">
            <v>VALDECK FREIRE MARIZ JUNIOR</v>
          </cell>
          <cell r="F255" t="str">
            <v>3 - Administrativo</v>
          </cell>
          <cell r="G255" t="str">
            <v>514320</v>
          </cell>
          <cell r="H255">
            <v>44531</v>
          </cell>
          <cell r="J255">
            <v>118.66</v>
          </cell>
          <cell r="L255">
            <v>119.91</v>
          </cell>
          <cell r="M255">
            <v>23.86</v>
          </cell>
          <cell r="O255">
            <v>6.15</v>
          </cell>
          <cell r="P255">
            <v>1.23</v>
          </cell>
          <cell r="R255">
            <v>225</v>
          </cell>
          <cell r="S255">
            <v>74.59</v>
          </cell>
        </row>
        <row r="256">
          <cell r="C256" t="str">
            <v>UPA CURADO</v>
          </cell>
          <cell r="E256" t="str">
            <v>VALDEMIR CARNEIRO DE ANDRADE</v>
          </cell>
          <cell r="F256" t="str">
            <v>3 - Administrativo</v>
          </cell>
          <cell r="G256" t="str">
            <v>517415</v>
          </cell>
          <cell r="H256">
            <v>44531</v>
          </cell>
          <cell r="J256">
            <v>153.9</v>
          </cell>
          <cell r="L256">
            <v>119.91</v>
          </cell>
          <cell r="M256">
            <v>23.86</v>
          </cell>
          <cell r="O256">
            <v>1.93</v>
          </cell>
          <cell r="R256">
            <v>120</v>
          </cell>
          <cell r="S256">
            <v>71.59</v>
          </cell>
        </row>
        <row r="257">
          <cell r="C257" t="str">
            <v>UPA CURADO</v>
          </cell>
          <cell r="E257" t="str">
            <v>VALDIR DO NASCIMENTO</v>
          </cell>
          <cell r="F257" t="str">
            <v>3 - Administrativo</v>
          </cell>
          <cell r="G257" t="str">
            <v>422105</v>
          </cell>
          <cell r="H257">
            <v>44531</v>
          </cell>
          <cell r="J257">
            <v>202.6</v>
          </cell>
          <cell r="O257">
            <v>1.93</v>
          </cell>
        </row>
        <row r="258">
          <cell r="C258" t="str">
            <v>UPA CURADO</v>
          </cell>
          <cell r="E258" t="str">
            <v>VALTER MALHEIROS DE SOUSA</v>
          </cell>
          <cell r="F258" t="str">
            <v>2 - Outros Profissionais da Saúde</v>
          </cell>
          <cell r="G258" t="str">
            <v>782320</v>
          </cell>
          <cell r="H258">
            <v>44531</v>
          </cell>
          <cell r="J258">
            <v>422.03</v>
          </cell>
          <cell r="L258">
            <v>119.91</v>
          </cell>
          <cell r="M258">
            <v>41.7</v>
          </cell>
          <cell r="O258">
            <v>1.59</v>
          </cell>
        </row>
        <row r="259">
          <cell r="C259" t="str">
            <v>UPA CURADO</v>
          </cell>
          <cell r="E259" t="str">
            <v>VANESSA SANTOS DA SILVA</v>
          </cell>
          <cell r="F259" t="str">
            <v>3 - Administrativo</v>
          </cell>
          <cell r="G259" t="str">
            <v>261110</v>
          </cell>
          <cell r="H259">
            <v>44531</v>
          </cell>
          <cell r="J259">
            <v>246.08</v>
          </cell>
          <cell r="O259">
            <v>1.93</v>
          </cell>
        </row>
        <row r="260">
          <cell r="C260" t="str">
            <v>UPA CURADO</v>
          </cell>
          <cell r="E260" t="str">
            <v>VERONICA LIMA DOS SANTOS</v>
          </cell>
          <cell r="F260" t="str">
            <v>2 - Outros Profissionais da Saúde</v>
          </cell>
          <cell r="G260" t="str">
            <v>322205</v>
          </cell>
          <cell r="H260">
            <v>44531</v>
          </cell>
          <cell r="J260">
            <v>161.33000000000001</v>
          </cell>
          <cell r="L260">
            <v>119.91</v>
          </cell>
          <cell r="M260">
            <v>26.3</v>
          </cell>
          <cell r="O260">
            <v>1.93</v>
          </cell>
          <cell r="R260">
            <v>120</v>
          </cell>
          <cell r="S260">
            <v>78.91</v>
          </cell>
        </row>
        <row r="261">
          <cell r="C261" t="str">
            <v>UPA CURADO</v>
          </cell>
          <cell r="E261" t="str">
            <v>VICTOR FRANCISCO DA SILVA SOUZA</v>
          </cell>
          <cell r="F261" t="str">
            <v>1 - Médico</v>
          </cell>
          <cell r="G261" t="str">
            <v>225125</v>
          </cell>
          <cell r="H261">
            <v>44531</v>
          </cell>
          <cell r="J261">
            <v>362.58</v>
          </cell>
          <cell r="L261">
            <v>119.91</v>
          </cell>
          <cell r="M261">
            <v>2.75</v>
          </cell>
          <cell r="O261">
            <v>1.93</v>
          </cell>
        </row>
        <row r="262">
          <cell r="C262" t="str">
            <v>UPA CURADO</v>
          </cell>
          <cell r="E262" t="str">
            <v>VITORIA LIMA BELTRAO VIEIRA DE MELOR</v>
          </cell>
          <cell r="F262" t="str">
            <v>1 - Médico</v>
          </cell>
          <cell r="G262" t="str">
            <v>225125</v>
          </cell>
          <cell r="H262">
            <v>44531</v>
          </cell>
          <cell r="J262">
            <v>368.51</v>
          </cell>
          <cell r="L262">
            <v>119.91</v>
          </cell>
          <cell r="M262">
            <v>2.75</v>
          </cell>
          <cell r="O262">
            <v>1.93</v>
          </cell>
        </row>
        <row r="263">
          <cell r="C263" t="str">
            <v>UPA CURADO</v>
          </cell>
          <cell r="E263" t="str">
            <v>VIVYANE DA SILVA GONÇALVES</v>
          </cell>
          <cell r="F263" t="str">
            <v>2 - Outros Profissionais da Saúde</v>
          </cell>
          <cell r="G263" t="str">
            <v>322205</v>
          </cell>
          <cell r="H263">
            <v>44531</v>
          </cell>
          <cell r="J263">
            <v>130.19999999999999</v>
          </cell>
          <cell r="L263">
            <v>119.91</v>
          </cell>
          <cell r="M263">
            <v>26.3</v>
          </cell>
          <cell r="O263">
            <v>10</v>
          </cell>
        </row>
        <row r="264">
          <cell r="E264" t="str">
            <v>WANDRESON RICARDO RAMOS DA SILVA</v>
          </cell>
          <cell r="F264" t="str">
            <v>2 - Outros Profissionais da Saúde</v>
          </cell>
          <cell r="G264" t="str">
            <v>322205</v>
          </cell>
          <cell r="H264">
            <v>44531</v>
          </cell>
          <cell r="J264">
            <v>145.28</v>
          </cell>
          <cell r="L264">
            <v>119.91</v>
          </cell>
          <cell r="M264">
            <v>26.3</v>
          </cell>
          <cell r="O264">
            <v>2.2599999999999998</v>
          </cell>
        </row>
        <row r="265">
          <cell r="E265" t="str">
            <v>WANDSON RODRIGUES LEITE</v>
          </cell>
          <cell r="F265" t="str">
            <v>2 - Outros Profissionais da Saúde</v>
          </cell>
          <cell r="G265" t="str">
            <v>322205</v>
          </cell>
          <cell r="H265">
            <v>44531</v>
          </cell>
          <cell r="J265">
            <v>153.22999999999999</v>
          </cell>
          <cell r="L265">
            <v>119.91</v>
          </cell>
          <cell r="M265">
            <v>2.75</v>
          </cell>
        </row>
        <row r="266">
          <cell r="E266" t="str">
            <v>WILLYSAK NOVAES DE OLIVEIRA FILHO</v>
          </cell>
          <cell r="F266" t="str">
            <v>1 - Médico</v>
          </cell>
          <cell r="G266" t="str">
            <v>225125</v>
          </cell>
          <cell r="H266">
            <v>44531</v>
          </cell>
          <cell r="J266">
            <v>181.29</v>
          </cell>
          <cell r="L266">
            <v>120.75</v>
          </cell>
          <cell r="M266">
            <v>1.37</v>
          </cell>
        </row>
        <row r="267">
          <cell r="E267" t="str">
            <v>YASMIN FERREIRA MACHADO</v>
          </cell>
          <cell r="F267" t="str">
            <v>1 - Médico</v>
          </cell>
          <cell r="G267" t="str">
            <v>225125</v>
          </cell>
          <cell r="H267">
            <v>44531</v>
          </cell>
          <cell r="J267">
            <v>802.54</v>
          </cell>
          <cell r="L267">
            <v>0</v>
          </cell>
          <cell r="M26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23" sqref="B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44531</v>
      </c>
      <c r="H3" s="15">
        <f>'[1]TCE - ANEXO III - Preencher'!I12</f>
        <v>0</v>
      </c>
      <c r="I3" s="15">
        <f>'[1]TCE - ANEXO III - Preencher'!J12</f>
        <v>264.23</v>
      </c>
      <c r="J3" s="15">
        <f>'[1]TCE - ANEXO III - Preencher'!K12</f>
        <v>0</v>
      </c>
      <c r="K3" s="16">
        <f>'[1]TCE - ANEXO III - Preencher'!L12</f>
        <v>119.91</v>
      </c>
      <c r="L3" s="16">
        <f>'[1]TCE - ANEXO III - Preencher'!M12</f>
        <v>3.62</v>
      </c>
      <c r="M3" s="16">
        <f>K3-L3</f>
        <v>116.28999999999999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382.10999999999996</v>
      </c>
    </row>
    <row r="4" spans="1:28" s="4" customFormat="1" x14ac:dyDescent="0.2">
      <c r="A4" s="9">
        <f>IFERROR(VLOOKUP(B4,'[1]DADOS (OCULTAR)'!$P$3:$R$91,3,0),"")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44531</v>
      </c>
      <c r="H4" s="15">
        <f>'[1]TCE - ANEXO III - Preencher'!I13</f>
        <v>0</v>
      </c>
      <c r="I4" s="15">
        <f>'[1]TCE - ANEXO III - Preencher'!J13</f>
        <v>227.72</v>
      </c>
      <c r="J4" s="15">
        <f>'[1]TCE - ANEXO III - Preencher'!K13</f>
        <v>0</v>
      </c>
      <c r="K4" s="16">
        <f>'[1]TCE - ANEXO III - Preencher'!L13</f>
        <v>119.91</v>
      </c>
      <c r="L4" s="16">
        <f>'[1]TCE - ANEXO III - Preencher'!M13</f>
        <v>41.7</v>
      </c>
      <c r="M4" s="16">
        <f t="shared" ref="M4:M67" si="1">K4-L4</f>
        <v>78.209999999999994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307.86</v>
      </c>
    </row>
    <row r="5" spans="1:28" s="4" customFormat="1" x14ac:dyDescent="0.2">
      <c r="A5" s="9">
        <f>IFERROR(VLOOKUP(B5,'[1]DADOS (OCULTAR)'!$P$3:$R$91,3,0),"")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44531</v>
      </c>
      <c r="H5" s="15">
        <f>'[1]TCE - ANEXO III - Preencher'!I14</f>
        <v>0</v>
      </c>
      <c r="I5" s="15">
        <f>'[1]TCE - ANEXO III - Preencher'!J14</f>
        <v>326.55</v>
      </c>
      <c r="J5" s="15">
        <f>'[1]TCE - ANEXO III - Preencher'!K14</f>
        <v>0</v>
      </c>
      <c r="K5" s="16">
        <f>'[1]TCE - ANEXO III - Preencher'!L14</f>
        <v>119.91</v>
      </c>
      <c r="L5" s="16">
        <f>'[1]TCE - ANEXO III - Preencher'!M14</f>
        <v>13.49</v>
      </c>
      <c r="M5" s="16">
        <f t="shared" si="1"/>
        <v>106.42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434.90000000000003</v>
      </c>
    </row>
    <row r="6" spans="1:28" s="4" customFormat="1" x14ac:dyDescent="0.2">
      <c r="A6" s="9">
        <f>IFERROR(VLOOKUP(B6,'[1]DADOS (OCULTAR)'!$P$3:$R$91,3,0),"")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414105</v>
      </c>
      <c r="G6" s="14">
        <f>IF('[1]TCE - ANEXO III - Preencher'!H15="","",'[1]TCE - ANEXO III - Preencher'!H15)</f>
        <v>44531</v>
      </c>
      <c r="H6" s="15">
        <f>'[1]TCE - ANEXO III - Preencher'!I15</f>
        <v>0</v>
      </c>
      <c r="I6" s="15">
        <f>'[1]TCE - ANEXO III - Preencher'!J15</f>
        <v>122.65</v>
      </c>
      <c r="J6" s="15">
        <f>'[1]TCE - ANEXO III - Preencher'!K15</f>
        <v>0</v>
      </c>
      <c r="K6" s="16">
        <f>'[1]TCE - ANEXO III - Preencher'!L15</f>
        <v>119.91</v>
      </c>
      <c r="L6" s="16">
        <f>'[1]TCE - ANEXO III - Preencher'!M15</f>
        <v>24.86</v>
      </c>
      <c r="M6" s="16">
        <f t="shared" si="1"/>
        <v>95.05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172.5</v>
      </c>
      <c r="R6" s="16">
        <f>'[1]TCE - ANEXO III - Preencher'!S15</f>
        <v>74.59</v>
      </c>
      <c r="S6" s="17">
        <f t="shared" si="3"/>
        <v>97.91</v>
      </c>
      <c r="T6" s="16">
        <f>'[1]TCE - ANEXO III - Preencher'!U15</f>
        <v>69.430000000000007</v>
      </c>
      <c r="U6" s="16">
        <f>'[1]TCE - ANEXO III - Preencher'!V15</f>
        <v>0</v>
      </c>
      <c r="V6" s="17">
        <f t="shared" si="4"/>
        <v>69.430000000000007</v>
      </c>
      <c r="W6" s="18" t="str">
        <f>IF('[1]TCE - ANEXO III - Preencher'!X15="","",'[1]TCE - ANEXO III - Preencher'!X15)</f>
        <v>AUX. CRECHE I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386.96999999999997</v>
      </c>
    </row>
    <row r="7" spans="1:28" s="4" customFormat="1" x14ac:dyDescent="0.2">
      <c r="A7" s="9">
        <f>IFERROR(VLOOKUP(B7,'[1]DADOS (OCULTAR)'!$P$3:$R$91,3,0),"")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514320</v>
      </c>
      <c r="G7" s="14">
        <f>IF('[1]TCE - ANEXO III - Preencher'!H16="","",'[1]TCE - ANEXO III - Preencher'!H16)</f>
        <v>44531</v>
      </c>
      <c r="H7" s="15">
        <f>'[1]TCE - ANEXO III - Preencher'!I16</f>
        <v>0</v>
      </c>
      <c r="I7" s="15">
        <f>'[1]TCE - ANEXO III - Preencher'!J16</f>
        <v>131.81</v>
      </c>
      <c r="J7" s="15">
        <f>'[1]TCE - ANEXO III - Preencher'!K16</f>
        <v>0</v>
      </c>
      <c r="K7" s="16">
        <f>'[1]TCE - ANEXO III - Preencher'!L16</f>
        <v>119.91</v>
      </c>
      <c r="L7" s="16">
        <f>'[1]TCE - ANEXO III - Preencher'!M16</f>
        <v>23.86</v>
      </c>
      <c r="M7" s="16">
        <f t="shared" si="1"/>
        <v>96.05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229.79000000000002</v>
      </c>
    </row>
    <row r="8" spans="1:28" s="4" customFormat="1" x14ac:dyDescent="0.2">
      <c r="A8" s="9">
        <f>IFERROR(VLOOKUP(B8,'[1]DADOS (OCULTAR)'!$P$3:$R$91,3,0),"")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44531</v>
      </c>
      <c r="H8" s="15">
        <f>'[1]TCE - ANEXO III - Preencher'!I17</f>
        <v>0</v>
      </c>
      <c r="I8" s="15">
        <f>'[1]TCE - ANEXO III - Preencher'!J17</f>
        <v>321.06</v>
      </c>
      <c r="J8" s="15">
        <f>'[1]TCE - ANEXO III - Preencher'!K17</f>
        <v>0</v>
      </c>
      <c r="K8" s="16">
        <f>'[1]TCE - ANEXO III - Preencher'!L17</f>
        <v>119.91</v>
      </c>
      <c r="L8" s="16">
        <f>'[1]TCE - ANEXO III - Preencher'!M17</f>
        <v>2.75</v>
      </c>
      <c r="M8" s="16">
        <f t="shared" si="1"/>
        <v>117.16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443.14000000000004</v>
      </c>
    </row>
    <row r="9" spans="1:28" s="4" customFormat="1" x14ac:dyDescent="0.2">
      <c r="A9" s="9">
        <f>IFERROR(VLOOKUP(B9,'[1]DADOS (OCULTAR)'!$P$3:$R$91,3,0),"")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44531</v>
      </c>
      <c r="H9" s="15">
        <f>'[1]TCE - ANEXO III - Preencher'!I18</f>
        <v>0</v>
      </c>
      <c r="I9" s="15">
        <f>'[1]TCE - ANEXO III - Preencher'!J18</f>
        <v>1333.51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1338.43</v>
      </c>
    </row>
    <row r="10" spans="1:28" s="4" customFormat="1" x14ac:dyDescent="0.2">
      <c r="A10" s="9">
        <f>IFERROR(VLOOKUP(B10,'[1]DADOS (OCULTAR)'!$P$3:$R$91,3,0),"")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44531</v>
      </c>
      <c r="H10" s="15">
        <f>'[1]TCE - ANEXO III - Preencher'!I19</f>
        <v>0</v>
      </c>
      <c r="I10" s="15">
        <f>'[1]TCE - ANEXO III - Preencher'!J19</f>
        <v>199.41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201.34</v>
      </c>
    </row>
    <row r="11" spans="1:28" s="4" customFormat="1" x14ac:dyDescent="0.2">
      <c r="A11" s="9">
        <f>IFERROR(VLOOKUP(B11,'[1]DADOS (OCULTAR)'!$P$3:$R$91,3,0),"")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44531</v>
      </c>
      <c r="H11" s="15">
        <f>'[1]TCE - ANEXO III - Preencher'!I20</f>
        <v>0</v>
      </c>
      <c r="I11" s="15">
        <f>'[1]TCE - ANEXO III - Preencher'!J20</f>
        <v>227.72</v>
      </c>
      <c r="J11" s="15">
        <f>'[1]TCE - ANEXO III - Preencher'!K20</f>
        <v>0</v>
      </c>
      <c r="K11" s="16">
        <f>'[1]TCE - ANEXO III - Preencher'!L20</f>
        <v>119.91</v>
      </c>
      <c r="L11" s="16">
        <f>'[1]TCE - ANEXO III - Preencher'!M20</f>
        <v>41.7</v>
      </c>
      <c r="M11" s="16">
        <f t="shared" si="1"/>
        <v>78.209999999999994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307.86</v>
      </c>
    </row>
    <row r="12" spans="1:28" s="4" customFormat="1" x14ac:dyDescent="0.2">
      <c r="A12" s="9">
        <f>IFERROR(VLOOKUP(B12,'[1]DADOS (OCULTAR)'!$P$3:$R$91,3,0),"")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322205</v>
      </c>
      <c r="G12" s="14">
        <f>IF('[1]TCE - ANEXO III - Preencher'!H21="","",'[1]TCE - ANEXO III - Preencher'!H21)</f>
        <v>44531</v>
      </c>
      <c r="H12" s="15">
        <f>'[1]TCE - ANEXO III - Preencher'!I21</f>
        <v>0</v>
      </c>
      <c r="I12" s="15">
        <f>'[1]TCE - ANEXO III - Preencher'!J21</f>
        <v>167.55</v>
      </c>
      <c r="J12" s="15">
        <f>'[1]TCE - ANEXO III - Preencher'!K21</f>
        <v>0</v>
      </c>
      <c r="K12" s="16">
        <f>'[1]TCE - ANEXO III - Preencher'!L21</f>
        <v>119.91</v>
      </c>
      <c r="L12" s="16">
        <f>'[1]TCE - ANEXO III - Preencher'!M21</f>
        <v>26.3</v>
      </c>
      <c r="M12" s="16">
        <f t="shared" si="1"/>
        <v>93.61</v>
      </c>
      <c r="N12" s="16">
        <f>'[1]TCE - ANEXO III - Preencher'!O21</f>
        <v>6.15</v>
      </c>
      <c r="O12" s="16">
        <f>'[1]TCE - ANEXO III - Preencher'!P21</f>
        <v>0</v>
      </c>
      <c r="P12" s="17">
        <f t="shared" si="2"/>
        <v>6.15</v>
      </c>
      <c r="Q12" s="16">
        <f>'[1]TCE - ANEXO III - Preencher'!R21</f>
        <v>120</v>
      </c>
      <c r="R12" s="16">
        <f>'[1]TCE - ANEXO III - Preencher'!S21</f>
        <v>78.91</v>
      </c>
      <c r="S12" s="17">
        <f t="shared" si="3"/>
        <v>41.09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308.39999999999998</v>
      </c>
    </row>
    <row r="13" spans="1:28" s="4" customFormat="1" x14ac:dyDescent="0.2">
      <c r="A13" s="9">
        <f>IFERROR(VLOOKUP(B13,'[1]DADOS (OCULTAR)'!$P$3:$R$91,3,0),"")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ALESSANDRA CHICO DE LIRA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44531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6.15</v>
      </c>
      <c r="O13" s="16">
        <f>'[1]TCE - ANEXO III - Preencher'!P22</f>
        <v>1.23</v>
      </c>
      <c r="P13" s="17">
        <f t="shared" si="2"/>
        <v>4.92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4.92</v>
      </c>
    </row>
    <row r="14" spans="1:28" s="4" customFormat="1" x14ac:dyDescent="0.2">
      <c r="A14" s="9">
        <f>IFERROR(VLOOKUP(B14,'[1]DADOS (OCULTAR)'!$P$3:$R$91,3,0),"")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ALEXSANDRO DA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782320</v>
      </c>
      <c r="G14" s="14">
        <f>IF('[1]TCE - ANEXO III - Preencher'!H23="","",'[1]TCE - ANEXO III - Preencher'!H23)</f>
        <v>44531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1.93</v>
      </c>
    </row>
    <row r="15" spans="1:28" s="4" customFormat="1" x14ac:dyDescent="0.2">
      <c r="A15" s="9">
        <f>IFERROR(VLOOKUP(B15,'[1]DADOS (OCULTAR)'!$P$3:$R$91,3,0),"")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DE LIMA XAVIER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324115</v>
      </c>
      <c r="G15" s="14">
        <f>IF('[1]TCE - ANEXO III - Preencher'!H24="","",'[1]TCE - ANEXO III - Preencher'!H24)</f>
        <v>44531</v>
      </c>
      <c r="H15" s="15">
        <f>'[1]TCE - ANEXO III - Preencher'!I24</f>
        <v>0</v>
      </c>
      <c r="I15" s="15">
        <f>'[1]TCE - ANEXO III - Preencher'!J24</f>
        <v>248.06</v>
      </c>
      <c r="J15" s="15">
        <f>'[1]TCE - ANEXO III - Preencher'!K24</f>
        <v>0</v>
      </c>
      <c r="K15" s="16">
        <f>'[1]TCE - ANEXO III - Preencher'!L24</f>
        <v>119.91</v>
      </c>
      <c r="L15" s="16">
        <f>'[1]TCE - ANEXO III - Preencher'!M24</f>
        <v>2.09</v>
      </c>
      <c r="M15" s="16">
        <f t="shared" si="1"/>
        <v>117.82</v>
      </c>
      <c r="N15" s="16">
        <f>'[1]TCE - ANEXO III - Preencher'!O24</f>
        <v>1.93</v>
      </c>
      <c r="O15" s="16">
        <f>'[1]TCE - ANEXO III - Preencher'!P24</f>
        <v>0</v>
      </c>
      <c r="P15" s="17">
        <f t="shared" si="2"/>
        <v>1.93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367.81</v>
      </c>
    </row>
    <row r="16" spans="1:28" s="4" customFormat="1" x14ac:dyDescent="0.2">
      <c r="A16" s="9">
        <f>IFERROR(VLOOKUP(B16,'[1]DADOS (OCULTAR)'!$P$3:$R$91,3,0),"")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ALINE SORAIA CANDEIA DA LUZ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225124</v>
      </c>
      <c r="G16" s="14">
        <f>IF('[1]TCE - ANEXO III - Preencher'!H25="","",'[1]TCE - ANEXO III - Preencher'!H25)</f>
        <v>44531</v>
      </c>
      <c r="H16" s="15">
        <f>'[1]TCE - ANEXO III - Preencher'!I25</f>
        <v>0</v>
      </c>
      <c r="I16" s="15">
        <f>'[1]TCE - ANEXO III - Preencher'!J25</f>
        <v>332.04</v>
      </c>
      <c r="J16" s="15">
        <f>'[1]TCE - ANEXO III - Preencher'!K25</f>
        <v>0</v>
      </c>
      <c r="K16" s="16">
        <f>'[1]TCE - ANEXO III - Preencher'!L25</f>
        <v>119.91</v>
      </c>
      <c r="L16" s="16">
        <f>'[1]TCE - ANEXO III - Preencher'!M25</f>
        <v>2.75</v>
      </c>
      <c r="M16" s="16">
        <f t="shared" si="1"/>
        <v>117.16</v>
      </c>
      <c r="N16" s="16">
        <f>'[1]TCE - ANEXO III - Preencher'!O25</f>
        <v>1.93</v>
      </c>
      <c r="O16" s="16">
        <f>'[1]TCE - ANEXO III - Preencher'!P25</f>
        <v>0</v>
      </c>
      <c r="P16" s="17">
        <f t="shared" si="2"/>
        <v>1.93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451.13000000000005</v>
      </c>
    </row>
    <row r="17" spans="1:28" s="4" customFormat="1" x14ac:dyDescent="0.2">
      <c r="A17" s="9">
        <f>IFERROR(VLOOKUP(B17,'[1]DADOS (OCULTAR)'!$P$3:$R$91,3,0),"")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ALLYSON PINA FREIRE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411005</v>
      </c>
      <c r="G17" s="14">
        <f>IF('[1]TCE - ANEXO III - Preencher'!H26="","",'[1]TCE - ANEXO III - Preencher'!H26)</f>
        <v>44531</v>
      </c>
      <c r="H17" s="15">
        <f>'[1]TCE - ANEXO III - Preencher'!I26</f>
        <v>0</v>
      </c>
      <c r="I17" s="15">
        <f>'[1]TCE - ANEXO III - Preencher'!J26</f>
        <v>162.65</v>
      </c>
      <c r="J17" s="15">
        <f>'[1]TCE - ANEXO III - Preencher'!K26</f>
        <v>0</v>
      </c>
      <c r="K17" s="16">
        <f>'[1]TCE - ANEXO III - Preencher'!L26</f>
        <v>119.91</v>
      </c>
      <c r="L17" s="16">
        <f>'[1]TCE - ANEXO III - Preencher'!M26</f>
        <v>24.86</v>
      </c>
      <c r="M17" s="16">
        <f t="shared" si="1"/>
        <v>95.05</v>
      </c>
      <c r="N17" s="16">
        <f>'[1]TCE - ANEXO III - Preencher'!O26</f>
        <v>5.18</v>
      </c>
      <c r="O17" s="16">
        <f>'[1]TCE - ANEXO III - Preencher'!P26</f>
        <v>0</v>
      </c>
      <c r="P17" s="17">
        <f t="shared" si="2"/>
        <v>5.18</v>
      </c>
      <c r="Q17" s="16">
        <f>'[1]TCE - ANEXO III - Preencher'!R26</f>
        <v>172.5</v>
      </c>
      <c r="R17" s="16">
        <f>'[1]TCE - ANEXO III - Preencher'!S26</f>
        <v>74.59</v>
      </c>
      <c r="S17" s="17">
        <f t="shared" si="3"/>
        <v>97.91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360.78999999999996</v>
      </c>
    </row>
    <row r="18" spans="1:28" s="4" customFormat="1" x14ac:dyDescent="0.2">
      <c r="A18" s="9">
        <f>IFERROR(VLOOKUP(B18,'[1]DADOS (OCULTAR)'!$P$3:$R$91,3,0),"")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AMANDA BATISTA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422105</v>
      </c>
      <c r="G18" s="14">
        <f>IF('[1]TCE - ANEXO III - Preencher'!H27="","",'[1]TCE - ANEXO III - Preencher'!H27)</f>
        <v>44531</v>
      </c>
      <c r="H18" s="15">
        <f>'[1]TCE - ANEXO III - Preencher'!I27</f>
        <v>0</v>
      </c>
      <c r="I18" s="15">
        <f>'[1]TCE - ANEXO III - Preencher'!J27</f>
        <v>143.62</v>
      </c>
      <c r="J18" s="15">
        <f>'[1]TCE - ANEXO III - Preencher'!K27</f>
        <v>0</v>
      </c>
      <c r="K18" s="16">
        <f>'[1]TCE - ANEXO III - Preencher'!L27</f>
        <v>119.91</v>
      </c>
      <c r="L18" s="16">
        <f>'[1]TCE - ANEXO III - Preencher'!M27</f>
        <v>24.86</v>
      </c>
      <c r="M18" s="16">
        <f t="shared" si="1"/>
        <v>95.05</v>
      </c>
      <c r="N18" s="16">
        <f>'[1]TCE - ANEXO III - Preencher'!O27</f>
        <v>6.15</v>
      </c>
      <c r="O18" s="16">
        <f>'[1]TCE - ANEXO III - Preencher'!P27</f>
        <v>1.23</v>
      </c>
      <c r="P18" s="17">
        <f t="shared" si="2"/>
        <v>4.92</v>
      </c>
      <c r="Q18" s="16">
        <f>'[1]TCE - ANEXO III - Preencher'!R27</f>
        <v>0</v>
      </c>
      <c r="R18" s="16">
        <f>'[1]TCE - ANEXO III - Preencher'!S27</f>
        <v>74.59</v>
      </c>
      <c r="S18" s="17">
        <f t="shared" si="3"/>
        <v>-74.59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169</v>
      </c>
    </row>
    <row r="19" spans="1:28" s="4" customFormat="1" x14ac:dyDescent="0.2">
      <c r="A19" s="9">
        <f>IFERROR(VLOOKUP(B19,'[1]DADOS (OCULTAR)'!$P$3:$R$91,3,0),"")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FRANCISCA FARIAS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322605</v>
      </c>
      <c r="G19" s="14">
        <f>IF('[1]TCE - ANEXO III - Preencher'!H28="","",'[1]TCE - ANEXO III - Preencher'!H28)</f>
        <v>44531</v>
      </c>
      <c r="H19" s="15">
        <f>'[1]TCE - ANEXO III - Preencher'!I28</f>
        <v>0</v>
      </c>
      <c r="I19" s="15">
        <f>'[1]TCE - ANEXO III - Preencher'!J28</f>
        <v>127.62</v>
      </c>
      <c r="J19" s="15">
        <f>'[1]TCE - ANEXO III - Preencher'!K28</f>
        <v>0</v>
      </c>
      <c r="K19" s="16">
        <f>'[1]TCE - ANEXO III - Preencher'!L28</f>
        <v>119.91</v>
      </c>
      <c r="L19" s="16">
        <f>'[1]TCE - ANEXO III - Preencher'!M28</f>
        <v>24.86</v>
      </c>
      <c r="M19" s="16">
        <f t="shared" si="1"/>
        <v>95.05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180</v>
      </c>
      <c r="R19" s="16">
        <f>'[1]TCE - ANEXO III - Preencher'!S28</f>
        <v>74.59</v>
      </c>
      <c r="S19" s="17">
        <f t="shared" si="3"/>
        <v>105.41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330.01</v>
      </c>
    </row>
    <row r="20" spans="1:28" s="4" customFormat="1" x14ac:dyDescent="0.2">
      <c r="A20" s="9">
        <f>IFERROR(VLOOKUP(B20,'[1]DADOS (OCULTAR)'!$P$3:$R$91,3,0),"")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ROBERTA SILVA DO NASCIMENTO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521130</v>
      </c>
      <c r="G20" s="14">
        <f>IF('[1]TCE - ANEXO III - Preencher'!H29="","",'[1]TCE - ANEXO III - Preencher'!H29)</f>
        <v>44531</v>
      </c>
      <c r="H20" s="15">
        <f>'[1]TCE - ANEXO III - Preencher'!I29</f>
        <v>0</v>
      </c>
      <c r="I20" s="15">
        <f>'[1]TCE - ANEXO III - Preencher'!J29</f>
        <v>122.65</v>
      </c>
      <c r="J20" s="15">
        <f>'[1]TCE - ANEXO III - Preencher'!K29</f>
        <v>0</v>
      </c>
      <c r="K20" s="16">
        <f>'[1]TCE - ANEXO III - Preencher'!L29</f>
        <v>119.91</v>
      </c>
      <c r="L20" s="16">
        <f>'[1]TCE - ANEXO III - Preencher'!M29</f>
        <v>24.86</v>
      </c>
      <c r="M20" s="16">
        <f t="shared" si="1"/>
        <v>95.05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345</v>
      </c>
      <c r="R20" s="16">
        <f>'[1]TCE - ANEXO III - Preencher'!S29</f>
        <v>74.59</v>
      </c>
      <c r="S20" s="17">
        <f t="shared" si="3"/>
        <v>270.40999999999997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490.03999999999996</v>
      </c>
    </row>
    <row r="21" spans="1:28" s="4" customFormat="1" x14ac:dyDescent="0.2">
      <c r="A21" s="9">
        <f>IFERROR(VLOOKUP(B21,'[1]DADOS (OCULTAR)'!$P$3:$R$91,3,0),"")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ANA CARLA GUEDES DE AMORIM FIGUEIRA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251605</v>
      </c>
      <c r="G21" s="14">
        <f>IF('[1]TCE - ANEXO III - Preencher'!H30="","",'[1]TCE - ANEXO III - Preencher'!H30)</f>
        <v>44531</v>
      </c>
      <c r="H21" s="15">
        <f>'[1]TCE - ANEXO III - Preencher'!I30</f>
        <v>0</v>
      </c>
      <c r="I21" s="15">
        <f>'[1]TCE - ANEXO III - Preencher'!J30</f>
        <v>236.34</v>
      </c>
      <c r="J21" s="15">
        <f>'[1]TCE - ANEXO III - Preencher'!K30</f>
        <v>0</v>
      </c>
      <c r="K21" s="16">
        <f>'[1]TCE - ANEXO III - Preencher'!L30</f>
        <v>119.91</v>
      </c>
      <c r="L21" s="16">
        <f>'[1]TCE - ANEXO III - Preencher'!M30</f>
        <v>43.51</v>
      </c>
      <c r="M21" s="16">
        <f t="shared" si="1"/>
        <v>76.400000000000006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138.86000000000001</v>
      </c>
      <c r="U21" s="16">
        <f>'[1]TCE - ANEXO III - Preencher'!V30</f>
        <v>0</v>
      </c>
      <c r="V21" s="17">
        <f t="shared" si="4"/>
        <v>138.86000000000001</v>
      </c>
      <c r="W21" s="18" t="str">
        <f>IF('[1]TCE - ANEXO III - Preencher'!X30="","",'[1]TCE - ANEXO III - Preencher'!X30)</f>
        <v>AUX. CRECHE I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453.53000000000003</v>
      </c>
    </row>
    <row r="22" spans="1:28" s="4" customFormat="1" x14ac:dyDescent="0.2">
      <c r="A22" s="9">
        <f>IFERROR(VLOOKUP(B22,'[1]DADOS (OCULTAR)'!$P$3:$R$91,3,0),"")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CLAUDIA CRISPINIANO SIQUEIRA TORQUATO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225125</v>
      </c>
      <c r="G22" s="14">
        <f>IF('[1]TCE - ANEXO III - Preencher'!H31="","",'[1]TCE - ANEXO III - Preencher'!H31)</f>
        <v>44531</v>
      </c>
      <c r="H22" s="15">
        <f>'[1]TCE - ANEXO III - Preencher'!I31</f>
        <v>0</v>
      </c>
      <c r="I22" s="15">
        <f>'[1]TCE - ANEXO III - Preencher'!J31</f>
        <v>641.13</v>
      </c>
      <c r="J22" s="15">
        <f>'[1]TCE - ANEXO III - Preencher'!K31</f>
        <v>0</v>
      </c>
      <c r="K22" s="16">
        <f>'[1]TCE - ANEXO III - Preencher'!L31</f>
        <v>119.91</v>
      </c>
      <c r="L22" s="16">
        <f>'[1]TCE - ANEXO III - Preencher'!M31</f>
        <v>2.75</v>
      </c>
      <c r="M22" s="16">
        <f t="shared" si="1"/>
        <v>117.16</v>
      </c>
      <c r="N22" s="16">
        <f>'[1]TCE - ANEXO III - Preencher'!O31</f>
        <v>1.93</v>
      </c>
      <c r="O22" s="16">
        <f>'[1]TCE - ANEXO III - Preencher'!P31</f>
        <v>0</v>
      </c>
      <c r="P22" s="17">
        <f t="shared" si="2"/>
        <v>1.93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760.21999999999991</v>
      </c>
    </row>
    <row r="23" spans="1:28" s="4" customFormat="1" x14ac:dyDescent="0.2">
      <c r="A23" s="9">
        <f>IFERROR(VLOOKUP(B23,'[1]DADOS (OCULTAR)'!$P$3:$R$91,3,0),"")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LUCIA DE SOUZA SILVA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322205</v>
      </c>
      <c r="G23" s="14">
        <f>IF('[1]TCE - ANEXO III - Preencher'!H32="","",'[1]TCE - ANEXO III - Preencher'!H32)</f>
        <v>44531</v>
      </c>
      <c r="H23" s="15">
        <f>'[1]TCE - ANEXO III - Preencher'!I32</f>
        <v>0</v>
      </c>
      <c r="I23" s="15">
        <f>'[1]TCE - ANEXO III - Preencher'!J32</f>
        <v>194.34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1.93</v>
      </c>
      <c r="O23" s="16">
        <f>'[1]TCE - ANEXO III - Preencher'!P32</f>
        <v>0</v>
      </c>
      <c r="P23" s="17">
        <f t="shared" si="2"/>
        <v>1.93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196.27</v>
      </c>
    </row>
    <row r="24" spans="1:28" s="4" customFormat="1" x14ac:dyDescent="0.2">
      <c r="A24" s="9">
        <f>IFERROR(VLOOKUP(B24,'[1]DADOS (OCULTAR)'!$P$3:$R$91,3,0),"")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PATRICIA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251605</v>
      </c>
      <c r="G24" s="14">
        <f>IF('[1]TCE - ANEXO III - Preencher'!H33="","",'[1]TCE - ANEXO III - Preencher'!H33)</f>
        <v>44531</v>
      </c>
      <c r="H24" s="15">
        <f>'[1]TCE - ANEXO III - Preencher'!I33</f>
        <v>0</v>
      </c>
      <c r="I24" s="15">
        <f>'[1]TCE - ANEXO III - Preencher'!J33</f>
        <v>248.08</v>
      </c>
      <c r="J24" s="15">
        <f>'[1]TCE - ANEXO III - Preencher'!K33</f>
        <v>0</v>
      </c>
      <c r="K24" s="16">
        <f>'[1]TCE - ANEXO III - Preencher'!L33</f>
        <v>119.91</v>
      </c>
      <c r="L24" s="16">
        <f>'[1]TCE - ANEXO III - Preencher'!M33</f>
        <v>43.51</v>
      </c>
      <c r="M24" s="16">
        <f t="shared" si="1"/>
        <v>76.400000000000006</v>
      </c>
      <c r="N24" s="16">
        <f>'[1]TCE - ANEXO III - Preencher'!O33</f>
        <v>6.15</v>
      </c>
      <c r="O24" s="16">
        <f>'[1]TCE - ANEXO III - Preencher'!P33</f>
        <v>1.23</v>
      </c>
      <c r="P24" s="17">
        <f t="shared" si="2"/>
        <v>4.92</v>
      </c>
      <c r="Q24" s="16">
        <f>'[1]TCE - ANEXO III - Preencher'!R33</f>
        <v>123.75</v>
      </c>
      <c r="R24" s="16">
        <f>'[1]TCE - ANEXO III - Preencher'!S33</f>
        <v>130.53</v>
      </c>
      <c r="S24" s="17">
        <f t="shared" si="3"/>
        <v>-6.7800000000000011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322.62</v>
      </c>
    </row>
    <row r="25" spans="1:28" s="4" customFormat="1" x14ac:dyDescent="0.2">
      <c r="A25" s="9">
        <f>IFERROR(VLOOKUP(B25,'[1]DADOS (OCULTAR)'!$P$3:$R$91,3,0),"")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PAULA DA CUNHA GERMANO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322205</v>
      </c>
      <c r="G25" s="14">
        <f>IF('[1]TCE - ANEXO III - Preencher'!H34="","",'[1]TCE - ANEXO III - Preencher'!H34)</f>
        <v>44531</v>
      </c>
      <c r="H25" s="15">
        <f>'[1]TCE - ANEXO III - Preencher'!I34</f>
        <v>0</v>
      </c>
      <c r="I25" s="15">
        <f>'[1]TCE - ANEXO III - Preencher'!J34</f>
        <v>135.46</v>
      </c>
      <c r="J25" s="15">
        <f>'[1]TCE - ANEXO III - Preencher'!K34</f>
        <v>0</v>
      </c>
      <c r="K25" s="16">
        <f>'[1]TCE - ANEXO III - Preencher'!L34</f>
        <v>119.91</v>
      </c>
      <c r="L25" s="16">
        <f>'[1]TCE - ANEXO III - Preencher'!M34</f>
        <v>26.3</v>
      </c>
      <c r="M25" s="16">
        <f t="shared" si="1"/>
        <v>93.61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231</v>
      </c>
    </row>
    <row r="26" spans="1:28" s="4" customFormat="1" x14ac:dyDescent="0.2">
      <c r="A26" s="9">
        <f>IFERROR(VLOOKUP(B26,'[1]DADOS (OCULTAR)'!$P$3:$R$91,3,0),"")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ANDRE ALENCAR BARBOSA PALITOT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225270</v>
      </c>
      <c r="G26" s="14">
        <f>IF('[1]TCE - ANEXO III - Preencher'!H35="","",'[1]TCE - ANEXO III - Preencher'!H35)</f>
        <v>44531</v>
      </c>
      <c r="H26" s="15">
        <f>'[1]TCE - ANEXO III - Preencher'!I35</f>
        <v>0</v>
      </c>
      <c r="I26" s="15">
        <f>'[1]TCE - ANEXO III - Preencher'!J35</f>
        <v>514.66</v>
      </c>
      <c r="J26" s="15">
        <f>'[1]TCE - ANEXO III - Preencher'!K35</f>
        <v>0</v>
      </c>
      <c r="K26" s="16">
        <f>'[1]TCE - ANEXO III - Preencher'!L35</f>
        <v>119.91</v>
      </c>
      <c r="L26" s="16">
        <f>'[1]TCE - ANEXO III - Preencher'!M35</f>
        <v>2.75</v>
      </c>
      <c r="M26" s="16">
        <f t="shared" si="1"/>
        <v>117.16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633.74999999999989</v>
      </c>
    </row>
    <row r="27" spans="1:28" s="4" customFormat="1" x14ac:dyDescent="0.2">
      <c r="A27" s="9">
        <f>IFERROR(VLOOKUP(B27,'[1]DADOS (OCULTAR)'!$P$3:$R$91,3,0),"")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ANDRE COIMBRA DE ALBUQUERQUE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223208</v>
      </c>
      <c r="G27" s="14">
        <f>IF('[1]TCE - ANEXO III - Preencher'!H36="","",'[1]TCE - ANEXO III - Preencher'!H36)</f>
        <v>44531</v>
      </c>
      <c r="H27" s="15">
        <f>'[1]TCE - ANEXO III - Preencher'!I36</f>
        <v>0</v>
      </c>
      <c r="I27" s="15">
        <f>'[1]TCE - ANEXO III - Preencher'!J36</f>
        <v>381.14</v>
      </c>
      <c r="J27" s="15">
        <f>'[1]TCE - ANEXO III - Preencher'!K36</f>
        <v>0</v>
      </c>
      <c r="K27" s="16">
        <f>'[1]TCE - ANEXO III - Preencher'!L36</f>
        <v>119.91</v>
      </c>
      <c r="L27" s="16">
        <f>'[1]TCE - ANEXO III - Preencher'!M36</f>
        <v>3.1</v>
      </c>
      <c r="M27" s="16">
        <f t="shared" si="1"/>
        <v>116.81</v>
      </c>
      <c r="N27" s="16">
        <f>'[1]TCE - ANEXO III - Preencher'!O36</f>
        <v>1.93</v>
      </c>
      <c r="O27" s="16">
        <f>'[1]TCE - ANEXO III - Preencher'!P36</f>
        <v>0</v>
      </c>
      <c r="P27" s="17">
        <f t="shared" si="2"/>
        <v>1.93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499.88</v>
      </c>
    </row>
    <row r="28" spans="1:28" s="4" customFormat="1" x14ac:dyDescent="0.2">
      <c r="A28" s="9">
        <f>IFERROR(VLOOKUP(B28,'[1]DADOS (OCULTAR)'!$P$3:$R$91,3,0),"")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FLAVIO PEREIRA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517415</v>
      </c>
      <c r="G28" s="14">
        <f>IF('[1]TCE - ANEXO III - Preencher'!H37="","",'[1]TCE - ANEXO III - Preencher'!H37)</f>
        <v>44531</v>
      </c>
      <c r="H28" s="15">
        <f>'[1]TCE - ANEXO III - Preencher'!I37</f>
        <v>0</v>
      </c>
      <c r="I28" s="15">
        <f>'[1]TCE - ANEXO III - Preencher'!J37</f>
        <v>224.86</v>
      </c>
      <c r="J28" s="15">
        <f>'[1]TCE - ANEXO III - Preencher'!K37</f>
        <v>0</v>
      </c>
      <c r="K28" s="16">
        <f>'[1]TCE - ANEXO III - Preencher'!L37</f>
        <v>119.91</v>
      </c>
      <c r="L28" s="16">
        <f>'[1]TCE - ANEXO III - Preencher'!M37</f>
        <v>23.86</v>
      </c>
      <c r="M28" s="16">
        <f t="shared" si="1"/>
        <v>96.05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120</v>
      </c>
      <c r="R28" s="16">
        <f>'[1]TCE - ANEXO III - Preencher'!S37</f>
        <v>71.59</v>
      </c>
      <c r="S28" s="17">
        <f t="shared" si="3"/>
        <v>48.41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374.24</v>
      </c>
    </row>
    <row r="29" spans="1:28" s="4" customFormat="1" x14ac:dyDescent="0.2">
      <c r="A29" s="9">
        <f>IFERROR(VLOOKUP(B29,'[1]DADOS (OCULTAR)'!$P$3:$R$91,3,0),"")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GUSTAVO TEIXEIRA DE MELO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313220</v>
      </c>
      <c r="G29" s="14">
        <f>IF('[1]TCE - ANEXO III - Preencher'!H38="","",'[1]TCE - ANEXO III - Preencher'!H38)</f>
        <v>44531</v>
      </c>
      <c r="H29" s="15">
        <f>'[1]TCE - ANEXO III - Preencher'!I38</f>
        <v>0</v>
      </c>
      <c r="I29" s="15">
        <f>'[1]TCE - ANEXO III - Preencher'!J38</f>
        <v>225.76</v>
      </c>
      <c r="J29" s="15">
        <f>'[1]TCE - ANEXO III - Preencher'!K38</f>
        <v>0</v>
      </c>
      <c r="K29" s="16">
        <f>'[1]TCE - ANEXO III - Preencher'!L38</f>
        <v>119.91</v>
      </c>
      <c r="L29" s="16">
        <f>'[1]TCE - ANEXO III - Preencher'!M38</f>
        <v>12.43</v>
      </c>
      <c r="M29" s="16">
        <f t="shared" si="1"/>
        <v>107.47999999999999</v>
      </c>
      <c r="N29" s="16">
        <f>'[1]TCE - ANEXO III - Preencher'!O38</f>
        <v>6.15</v>
      </c>
      <c r="O29" s="16">
        <f>'[1]TCE - ANEXO III - Preencher'!P38</f>
        <v>1.23</v>
      </c>
      <c r="P29" s="17">
        <f t="shared" si="2"/>
        <v>4.92</v>
      </c>
      <c r="Q29" s="16">
        <f>'[1]TCE - ANEXO III - Preencher'!R38</f>
        <v>90</v>
      </c>
      <c r="R29" s="16">
        <f>'[1]TCE - ANEXO III - Preencher'!S38</f>
        <v>37.29</v>
      </c>
      <c r="S29" s="17">
        <f t="shared" si="3"/>
        <v>52.71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390.87</v>
      </c>
    </row>
    <row r="30" spans="1:28" s="4" customFormat="1" x14ac:dyDescent="0.2">
      <c r="A30" s="9">
        <f>IFERROR(VLOOKUP(B30,'[1]DADOS (OCULTAR)'!$P$3:$R$91,3,0),"")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RICARDO DA SILVA SANTOS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225125</v>
      </c>
      <c r="G30" s="14">
        <f>IF('[1]TCE - ANEXO III - Preencher'!H39="","",'[1]TCE - ANEXO III - Preencher'!H39)</f>
        <v>44531</v>
      </c>
      <c r="H30" s="15">
        <f>'[1]TCE - ANEXO III - Preencher'!I39</f>
        <v>0</v>
      </c>
      <c r="I30" s="15">
        <f>'[1]TCE - ANEXO III - Preencher'!J39</f>
        <v>359.02</v>
      </c>
      <c r="J30" s="15">
        <f>'[1]TCE - ANEXO III - Preencher'!K39</f>
        <v>0</v>
      </c>
      <c r="K30" s="16">
        <f>'[1]TCE - ANEXO III - Preencher'!L39</f>
        <v>119.91</v>
      </c>
      <c r="L30" s="16">
        <f>'[1]TCE - ANEXO III - Preencher'!M39</f>
        <v>2.75</v>
      </c>
      <c r="M30" s="16">
        <f t="shared" si="1"/>
        <v>117.16</v>
      </c>
      <c r="N30" s="16">
        <f>'[1]TCE - ANEXO III - Preencher'!O39</f>
        <v>1.93</v>
      </c>
      <c r="O30" s="16">
        <f>'[1]TCE - ANEXO III - Preencher'!P39</f>
        <v>0</v>
      </c>
      <c r="P30" s="17">
        <f t="shared" si="2"/>
        <v>1.93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478.10999999999996</v>
      </c>
    </row>
    <row r="31" spans="1:28" s="4" customFormat="1" x14ac:dyDescent="0.2">
      <c r="A31" s="9">
        <f>IFERROR(VLOOKUP(B31,'[1]DADOS (OCULTAR)'!$P$3:$R$91,3,0),"")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ANDREZA LOPES BATISTA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322205</v>
      </c>
      <c r="G31" s="14">
        <f>IF('[1]TCE - ANEXO III - Preencher'!H40="","",'[1]TCE - ANEXO III - Preencher'!H40)</f>
        <v>44531</v>
      </c>
      <c r="H31" s="15">
        <f>'[1]TCE - ANEXO III - Preencher'!I40</f>
        <v>0</v>
      </c>
      <c r="I31" s="15">
        <f>'[1]TCE - ANEXO III - Preencher'!J40</f>
        <v>128.41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1.93</v>
      </c>
      <c r="O31" s="16">
        <f>'[1]TCE - ANEXO III - Preencher'!P40</f>
        <v>0</v>
      </c>
      <c r="P31" s="17">
        <f t="shared" si="2"/>
        <v>1.93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130.34</v>
      </c>
    </row>
    <row r="32" spans="1:28" s="4" customFormat="1" x14ac:dyDescent="0.2">
      <c r="A32" s="9">
        <f>IFERROR(VLOOKUP(B32,'[1]DADOS (OCULTAR)'!$P$3:$R$91,3,0),"")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ANDREZA LUIZA DA SILVA GOUVEIA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351605</v>
      </c>
      <c r="G32" s="14">
        <f>IF('[1]TCE - ANEXO III - Preencher'!H41="","",'[1]TCE - ANEXO III - Preencher'!H41)</f>
        <v>44531</v>
      </c>
      <c r="H32" s="15">
        <f>'[1]TCE - ANEXO III - Preencher'!I41</f>
        <v>0</v>
      </c>
      <c r="I32" s="15">
        <f>'[1]TCE - ANEXO III - Preencher'!J41</f>
        <v>137.47</v>
      </c>
      <c r="J32" s="15">
        <f>'[1]TCE - ANEXO III - Preencher'!K41</f>
        <v>0</v>
      </c>
      <c r="K32" s="16">
        <f>'[1]TCE - ANEXO III - Preencher'!L41</f>
        <v>119.91</v>
      </c>
      <c r="L32" s="16">
        <f>'[1]TCE - ANEXO III - Preencher'!M41</f>
        <v>23.86</v>
      </c>
      <c r="M32" s="16">
        <f t="shared" si="1"/>
        <v>96.05</v>
      </c>
      <c r="N32" s="16">
        <f>'[1]TCE - ANEXO III - Preencher'!O41</f>
        <v>6.15</v>
      </c>
      <c r="O32" s="16">
        <f>'[1]TCE - ANEXO III - Preencher'!P41</f>
        <v>1.23</v>
      </c>
      <c r="P32" s="17">
        <f t="shared" si="2"/>
        <v>4.92</v>
      </c>
      <c r="Q32" s="16">
        <f>'[1]TCE - ANEXO III - Preencher'!R41</f>
        <v>172.5</v>
      </c>
      <c r="R32" s="16">
        <f>'[1]TCE - ANEXO III - Preencher'!S41</f>
        <v>71.59</v>
      </c>
      <c r="S32" s="17">
        <f t="shared" si="3"/>
        <v>100.91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339.34999999999997</v>
      </c>
    </row>
    <row r="33" spans="1:28" s="4" customFormat="1" x14ac:dyDescent="0.2">
      <c r="A33" s="9">
        <f>IFERROR(VLOOKUP(B33,'[1]DADOS (OCULTAR)'!$P$3:$R$91,3,0),"")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ROSE DE MIRANDA COSTA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251605</v>
      </c>
      <c r="G33" s="14">
        <f>IF('[1]TCE - ANEXO III - Preencher'!H42="","",'[1]TCE - ANEXO III - Preencher'!H42)</f>
        <v>44531</v>
      </c>
      <c r="H33" s="15">
        <f>'[1]TCE - ANEXO III - Preencher'!I42</f>
        <v>0</v>
      </c>
      <c r="I33" s="15">
        <f>'[1]TCE - ANEXO III - Preencher'!J42</f>
        <v>262.36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264.29000000000002</v>
      </c>
    </row>
    <row r="34" spans="1:28" s="4" customFormat="1" x14ac:dyDescent="0.2">
      <c r="A34" s="9">
        <f>IFERROR(VLOOKUP(B34,'[1]DADOS (OCULTAR)'!$P$3:$R$91,3,0),"")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ANITOAN GERMANO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422105</v>
      </c>
      <c r="G34" s="14">
        <f>IF('[1]TCE - ANEXO III - Preencher'!H43="","",'[1]TCE - ANEXO III - Preencher'!H43)</f>
        <v>44531</v>
      </c>
      <c r="H34" s="15">
        <f>'[1]TCE - ANEXO III - Preencher'!I43</f>
        <v>0</v>
      </c>
      <c r="I34" s="15">
        <f>'[1]TCE - ANEXO III - Preencher'!J43</f>
        <v>148.6</v>
      </c>
      <c r="J34" s="15">
        <f>'[1]TCE - ANEXO III - Preencher'!K43</f>
        <v>0</v>
      </c>
      <c r="K34" s="16">
        <f>'[1]TCE - ANEXO III - Preencher'!L43</f>
        <v>119.91</v>
      </c>
      <c r="L34" s="16">
        <f>'[1]TCE - ANEXO III - Preencher'!M43</f>
        <v>24.86</v>
      </c>
      <c r="M34" s="16">
        <f t="shared" si="1"/>
        <v>95.05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120</v>
      </c>
      <c r="R34" s="16">
        <f>'[1]TCE - ANEXO III - Preencher'!S43</f>
        <v>74.59</v>
      </c>
      <c r="S34" s="17">
        <f t="shared" si="3"/>
        <v>45.41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290.99</v>
      </c>
    </row>
    <row r="35" spans="1:28" s="4" customFormat="1" x14ac:dyDescent="0.2">
      <c r="A35" s="9">
        <f>IFERROR(VLOOKUP(B35,'[1]DADOS (OCULTAR)'!$P$3:$R$91,3,0),"")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ANTONIA ANGELA DE MORAIS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223505</v>
      </c>
      <c r="G35" s="14">
        <f>IF('[1]TCE - ANEXO III - Preencher'!H44="","",'[1]TCE - ANEXO III - Preencher'!H44)</f>
        <v>44531</v>
      </c>
      <c r="H35" s="15">
        <f>'[1]TCE - ANEXO III - Preencher'!I44</f>
        <v>0</v>
      </c>
      <c r="I35" s="15">
        <f>'[1]TCE - ANEXO III - Preencher'!J44</f>
        <v>312.95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1.93</v>
      </c>
      <c r="O35" s="16">
        <f>'[1]TCE - ANEXO III - Preencher'!P44</f>
        <v>0</v>
      </c>
      <c r="P35" s="17">
        <f t="shared" si="2"/>
        <v>1.93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314.88</v>
      </c>
    </row>
    <row r="36" spans="1:28" s="4" customFormat="1" x14ac:dyDescent="0.2">
      <c r="A36" s="9">
        <f>IFERROR(VLOOKUP(B36,'[1]DADOS (OCULTAR)'!$P$3:$R$91,3,0),"")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ANTONIO DOMINGOS GOMES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324115</v>
      </c>
      <c r="G36" s="14">
        <f>IF('[1]TCE - ANEXO III - Preencher'!H45="","",'[1]TCE - ANEXO III - Preencher'!H45)</f>
        <v>44531</v>
      </c>
      <c r="H36" s="15">
        <f>'[1]TCE - ANEXO III - Preencher'!I45</f>
        <v>0</v>
      </c>
      <c r="I36" s="15">
        <f>'[1]TCE - ANEXO III - Preencher'!J45</f>
        <v>256.42</v>
      </c>
      <c r="J36" s="15">
        <f>'[1]TCE - ANEXO III - Preencher'!K45</f>
        <v>0</v>
      </c>
      <c r="K36" s="16">
        <f>'[1]TCE - ANEXO III - Preencher'!L45</f>
        <v>119.91</v>
      </c>
      <c r="L36" s="16">
        <f>'[1]TCE - ANEXO III - Preencher'!M45</f>
        <v>2.09</v>
      </c>
      <c r="M36" s="16">
        <f t="shared" si="1"/>
        <v>117.82</v>
      </c>
      <c r="N36" s="16">
        <f>'[1]TCE - ANEXO III - Preencher'!O45</f>
        <v>1.93</v>
      </c>
      <c r="O36" s="16">
        <f>'[1]TCE - ANEXO III - Preencher'!P45</f>
        <v>0</v>
      </c>
      <c r="P36" s="17">
        <f t="shared" si="2"/>
        <v>1.93</v>
      </c>
      <c r="Q36" s="16">
        <f>'[1]TCE - ANEXO III - Preencher'!R45</f>
        <v>165</v>
      </c>
      <c r="R36" s="16">
        <f>'[1]TCE - ANEXO III - Preencher'!S45</f>
        <v>125.41</v>
      </c>
      <c r="S36" s="17">
        <f t="shared" si="3"/>
        <v>39.590000000000003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415.76</v>
      </c>
    </row>
    <row r="37" spans="1:28" s="4" customFormat="1" x14ac:dyDescent="0.2">
      <c r="A37" s="9">
        <f>IFERROR(VLOOKUP(B37,'[1]DADOS (OCULTAR)'!$P$3:$R$91,3,0),"")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ARNALDO LUIZ DE SANTANA MOURA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324115</v>
      </c>
      <c r="G37" s="14">
        <f>IF('[1]TCE - ANEXO III - Preencher'!H46="","",'[1]TCE - ANEXO III - Preencher'!H46)</f>
        <v>44531</v>
      </c>
      <c r="H37" s="15">
        <f>'[1]TCE - ANEXO III - Preencher'!I46</f>
        <v>0</v>
      </c>
      <c r="I37" s="15">
        <f>'[1]TCE - ANEXO III - Preencher'!J46</f>
        <v>275.14999999999998</v>
      </c>
      <c r="J37" s="15">
        <f>'[1]TCE - ANEXO III - Preencher'!K46</f>
        <v>0</v>
      </c>
      <c r="K37" s="16">
        <f>'[1]TCE - ANEXO III - Preencher'!L46</f>
        <v>119.91</v>
      </c>
      <c r="L37" s="16">
        <f>'[1]TCE - ANEXO III - Preencher'!M46</f>
        <v>2.09</v>
      </c>
      <c r="M37" s="16">
        <f t="shared" si="1"/>
        <v>117.82</v>
      </c>
      <c r="N37" s="16">
        <f>'[1]TCE - ANEXO III - Preencher'!O46</f>
        <v>1.59</v>
      </c>
      <c r="O37" s="16">
        <f>'[1]TCE - ANEXO III - Preencher'!P46</f>
        <v>0</v>
      </c>
      <c r="P37" s="17">
        <f t="shared" si="2"/>
        <v>1.59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394.55999999999995</v>
      </c>
    </row>
    <row r="38" spans="1:28" s="4" customFormat="1" x14ac:dyDescent="0.2">
      <c r="A38" s="9">
        <f>IFERROR(VLOOKUP(B38,'[1]DADOS (OCULTAR)'!$P$3:$R$91,3,0),"")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ARTEMYS NASCIMENTO DE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322205</v>
      </c>
      <c r="G38" s="14">
        <f>IF('[1]TCE - ANEXO III - Preencher'!H47="","",'[1]TCE - ANEXO III - Preencher'!H47)</f>
        <v>44531</v>
      </c>
      <c r="H38" s="15">
        <f>'[1]TCE - ANEXO III - Preencher'!I47</f>
        <v>0</v>
      </c>
      <c r="I38" s="15">
        <f>'[1]TCE - ANEXO III - Preencher'!J47</f>
        <v>133.66999999999999</v>
      </c>
      <c r="J38" s="15">
        <f>'[1]TCE - ANEXO III - Preencher'!K47</f>
        <v>0</v>
      </c>
      <c r="K38" s="16">
        <f>'[1]TCE - ANEXO III - Preencher'!L47</f>
        <v>119.91</v>
      </c>
      <c r="L38" s="16">
        <f>'[1]TCE - ANEXO III - Preencher'!M47</f>
        <v>26.3</v>
      </c>
      <c r="M38" s="16">
        <f t="shared" si="1"/>
        <v>93.61</v>
      </c>
      <c r="N38" s="16">
        <f>'[1]TCE - ANEXO III - Preencher'!O47</f>
        <v>1.93</v>
      </c>
      <c r="O38" s="16">
        <f>'[1]TCE - ANEXO III - Preencher'!P47</f>
        <v>0</v>
      </c>
      <c r="P38" s="17">
        <f t="shared" si="2"/>
        <v>1.93</v>
      </c>
      <c r="Q38" s="16">
        <f>'[1]TCE - ANEXO III - Preencher'!R47</f>
        <v>240</v>
      </c>
      <c r="R38" s="16">
        <f>'[1]TCE - ANEXO III - Preencher'!S47</f>
        <v>78.91</v>
      </c>
      <c r="S38" s="17">
        <f t="shared" si="3"/>
        <v>161.09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390.29999999999995</v>
      </c>
    </row>
    <row r="39" spans="1:28" s="4" customFormat="1" x14ac:dyDescent="0.2">
      <c r="A39" s="9">
        <f>IFERROR(VLOOKUP(B39,'[1]DADOS (OCULTAR)'!$P$3:$R$91,3,0),"")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AUREA LANE DOS SANTOS FEITOSA ALBUQUERQUE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324115</v>
      </c>
      <c r="G39" s="14">
        <f>IF('[1]TCE - ANEXO III - Preencher'!H48="","",'[1]TCE - ANEXO III - Preencher'!H48)</f>
        <v>44531</v>
      </c>
      <c r="H39" s="15">
        <f>'[1]TCE - ANEXO III - Preencher'!I48</f>
        <v>0</v>
      </c>
      <c r="I39" s="15">
        <f>'[1]TCE - ANEXO III - Preencher'!J48</f>
        <v>279.83</v>
      </c>
      <c r="J39" s="15">
        <f>'[1]TCE - ANEXO III - Preencher'!K48</f>
        <v>0</v>
      </c>
      <c r="K39" s="16">
        <f>'[1]TCE - ANEXO III - Preencher'!L48</f>
        <v>119.91</v>
      </c>
      <c r="L39" s="16">
        <f>'[1]TCE - ANEXO III - Preencher'!M48</f>
        <v>2.09</v>
      </c>
      <c r="M39" s="16">
        <f t="shared" si="1"/>
        <v>117.82</v>
      </c>
      <c r="N39" s="16">
        <f>'[1]TCE - ANEXO III - Preencher'!O48</f>
        <v>9.99</v>
      </c>
      <c r="O39" s="16">
        <f>'[1]TCE - ANEXO III - Preencher'!P48</f>
        <v>0</v>
      </c>
      <c r="P39" s="17">
        <f t="shared" si="2"/>
        <v>9.99</v>
      </c>
      <c r="Q39" s="16">
        <f>'[1]TCE - ANEXO III - Preencher'!R48</f>
        <v>82.5</v>
      </c>
      <c r="R39" s="16">
        <f>'[1]TCE - ANEXO III - Preencher'!S48</f>
        <v>75</v>
      </c>
      <c r="S39" s="17">
        <f t="shared" si="3"/>
        <v>7.5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415.14</v>
      </c>
    </row>
    <row r="40" spans="1:28" s="4" customFormat="1" x14ac:dyDescent="0.2">
      <c r="A40" s="9">
        <f>IFERROR(VLOOKUP(B40,'[1]DADOS (OCULTAR)'!$P$3:$R$91,3,0),"")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BARBARA MARIA FALCAO DE SA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225125</v>
      </c>
      <c r="G40" s="14">
        <f>IF('[1]TCE - ANEXO III - Preencher'!H49="","",'[1]TCE - ANEXO III - Preencher'!H49)</f>
        <v>44531</v>
      </c>
      <c r="H40" s="15">
        <f>'[1]TCE - ANEXO III - Preencher'!I49</f>
        <v>0</v>
      </c>
      <c r="I40" s="15">
        <f>'[1]TCE - ANEXO III - Preencher'!J49</f>
        <v>388.36</v>
      </c>
      <c r="J40" s="15">
        <f>'[1]TCE - ANEXO III - Preencher'!K49</f>
        <v>0</v>
      </c>
      <c r="K40" s="16">
        <f>'[1]TCE - ANEXO III - Preencher'!L49</f>
        <v>119.91</v>
      </c>
      <c r="L40" s="16">
        <f>'[1]TCE - ANEXO III - Preencher'!M49</f>
        <v>2.65</v>
      </c>
      <c r="M40" s="16">
        <f t="shared" si="1"/>
        <v>117.25999999999999</v>
      </c>
      <c r="N40" s="16">
        <f>'[1]TCE - ANEXO III - Preencher'!O49</f>
        <v>9.99</v>
      </c>
      <c r="O40" s="16">
        <f>'[1]TCE - ANEXO III - Preencher'!P49</f>
        <v>0</v>
      </c>
      <c r="P40" s="17">
        <f t="shared" si="2"/>
        <v>9.99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515.61</v>
      </c>
    </row>
    <row r="41" spans="1:28" s="4" customFormat="1" x14ac:dyDescent="0.2">
      <c r="A41" s="9">
        <f>IFERROR(VLOOKUP(B41,'[1]DADOS (OCULTAR)'!$P$3:$R$91,3,0),"")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BETANIA HORACIO DOS SANTOS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422105</v>
      </c>
      <c r="G41" s="14">
        <f>IF('[1]TCE - ANEXO III - Preencher'!H50="","",'[1]TCE - ANEXO III - Preencher'!H50)</f>
        <v>44531</v>
      </c>
      <c r="H41" s="15">
        <f>'[1]TCE - ANEXO III - Preencher'!I50</f>
        <v>0</v>
      </c>
      <c r="I41" s="15">
        <f>'[1]TCE - ANEXO III - Preencher'!J50</f>
        <v>122.65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1.93</v>
      </c>
      <c r="O41" s="16">
        <f>'[1]TCE - ANEXO III - Preencher'!P50</f>
        <v>0</v>
      </c>
      <c r="P41" s="17">
        <f t="shared" si="2"/>
        <v>1.93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124.58000000000001</v>
      </c>
    </row>
    <row r="42" spans="1:28" s="4" customFormat="1" x14ac:dyDescent="0.2">
      <c r="A42" s="9">
        <f>IFERROR(VLOOKUP(B42,'[1]DADOS (OCULTAR)'!$P$3:$R$91,3,0),"")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CAMILA GUEDES FERRO MELO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223505</v>
      </c>
      <c r="G42" s="14">
        <f>IF('[1]TCE - ANEXO III - Preencher'!H51="","",'[1]TCE - ANEXO III - Preencher'!H51)</f>
        <v>44531</v>
      </c>
      <c r="H42" s="15">
        <f>'[1]TCE - ANEXO III - Preencher'!I51</f>
        <v>0</v>
      </c>
      <c r="I42" s="15">
        <f>'[1]TCE - ANEXO III - Preencher'!J51</f>
        <v>296.68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9.99</v>
      </c>
      <c r="O42" s="16">
        <f>'[1]TCE - ANEXO III - Preencher'!P51</f>
        <v>0</v>
      </c>
      <c r="P42" s="17">
        <f t="shared" si="2"/>
        <v>9.99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306.67</v>
      </c>
    </row>
    <row r="43" spans="1:28" s="4" customFormat="1" x14ac:dyDescent="0.2">
      <c r="A43" s="9">
        <f>IFERROR(VLOOKUP(B43,'[1]DADOS (OCULTAR)'!$P$3:$R$91,3,0),"")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CAMILA QUEIROGA DA SILVEIRA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44531</v>
      </c>
      <c r="H43" s="15">
        <f>'[1]TCE - ANEXO III - Preencher'!I52</f>
        <v>0</v>
      </c>
      <c r="I43" s="15">
        <f>'[1]TCE - ANEXO III - Preencher'!J52</f>
        <v>370</v>
      </c>
      <c r="J43" s="15">
        <f>'[1]TCE - ANEXO III - Preencher'!K52</f>
        <v>0</v>
      </c>
      <c r="K43" s="16">
        <f>'[1]TCE - ANEXO III - Preencher'!L52</f>
        <v>119.91</v>
      </c>
      <c r="L43" s="16">
        <f>'[1]TCE - ANEXO III - Preencher'!M52</f>
        <v>2.75</v>
      </c>
      <c r="M43" s="16">
        <f t="shared" si="1"/>
        <v>117.16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492.08</v>
      </c>
    </row>
    <row r="44" spans="1:28" s="4" customFormat="1" x14ac:dyDescent="0.2">
      <c r="A44" s="9">
        <f>IFERROR(VLOOKUP(B44,'[1]DADOS (OCULTAR)'!$P$3:$R$91,3,0),"")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CAMILLA KARLLA SILVA LINS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44531</v>
      </c>
      <c r="H44" s="15">
        <f>'[1]TCE - ANEXO III - Preencher'!I53</f>
        <v>0</v>
      </c>
      <c r="I44" s="15">
        <f>'[1]TCE - ANEXO III - Preencher'!J53</f>
        <v>368.51</v>
      </c>
      <c r="J44" s="15">
        <f>'[1]TCE - ANEXO III - Preencher'!K53</f>
        <v>0</v>
      </c>
      <c r="K44" s="16">
        <f>'[1]TCE - ANEXO III - Preencher'!L53</f>
        <v>119.91</v>
      </c>
      <c r="L44" s="16">
        <f>'[1]TCE - ANEXO III - Preencher'!M53</f>
        <v>2.75</v>
      </c>
      <c r="M44" s="16">
        <f t="shared" si="1"/>
        <v>117.16</v>
      </c>
      <c r="N44" s="16">
        <f>'[1]TCE - ANEXO III - Preencher'!O53</f>
        <v>1.93</v>
      </c>
      <c r="O44" s="16">
        <f>'[1]TCE - ANEXO III - Preencher'!P53</f>
        <v>1.23</v>
      </c>
      <c r="P44" s="17">
        <f t="shared" si="2"/>
        <v>0.7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486.36999999999995</v>
      </c>
    </row>
    <row r="45" spans="1:28" s="4" customFormat="1" x14ac:dyDescent="0.2">
      <c r="A45" s="9">
        <f>IFERROR(VLOOKUP(B45,'[1]DADOS (OCULTAR)'!$P$3:$R$91,3,0),"")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CAMYLA MELO COELHO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225270</v>
      </c>
      <c r="G45" s="14">
        <f>IF('[1]TCE - ANEXO III - Preencher'!H54="","",'[1]TCE - ANEXO III - Preencher'!H54)</f>
        <v>44531</v>
      </c>
      <c r="H45" s="15">
        <f>'[1]TCE - ANEXO III - Preencher'!I54</f>
        <v>0</v>
      </c>
      <c r="I45" s="15">
        <f>'[1]TCE - ANEXO III - Preencher'!J54</f>
        <v>503.68</v>
      </c>
      <c r="J45" s="15">
        <f>'[1]TCE - ANEXO III - Preencher'!K54</f>
        <v>0</v>
      </c>
      <c r="K45" s="16">
        <f>'[1]TCE - ANEXO III - Preencher'!L54</f>
        <v>119.91</v>
      </c>
      <c r="L45" s="16">
        <f>'[1]TCE - ANEXO III - Preencher'!M54</f>
        <v>2.75</v>
      </c>
      <c r="M45" s="16">
        <f t="shared" si="1"/>
        <v>117.16</v>
      </c>
      <c r="N45" s="16">
        <f>'[1]TCE - ANEXO III - Preencher'!O54</f>
        <v>6.15</v>
      </c>
      <c r="O45" s="16">
        <f>'[1]TCE - ANEXO III - Preencher'!P54</f>
        <v>1.23</v>
      </c>
      <c r="P45" s="17">
        <f t="shared" si="2"/>
        <v>4.92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625.76</v>
      </c>
    </row>
    <row r="46" spans="1:28" s="4" customFormat="1" x14ac:dyDescent="0.2">
      <c r="A46" s="9">
        <f>IFERROR(VLOOKUP(B46,'[1]DADOS (OCULTAR)'!$P$3:$R$91,3,0),"")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CARLA FEITOSA DE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223505</v>
      </c>
      <c r="G46" s="14">
        <f>IF('[1]TCE - ANEXO III - Preencher'!H55="","",'[1]TCE - ANEXO III - Preencher'!H55)</f>
        <v>44531</v>
      </c>
      <c r="H46" s="15">
        <f>'[1]TCE - ANEXO III - Preencher'!I55</f>
        <v>0</v>
      </c>
      <c r="I46" s="15">
        <f>'[1]TCE - ANEXO III - Preencher'!J55</f>
        <v>338.67</v>
      </c>
      <c r="J46" s="15">
        <f>'[1]TCE - ANEXO III - Preencher'!K55</f>
        <v>0</v>
      </c>
      <c r="K46" s="16">
        <f>'[1]TCE - ANEXO III - Preencher'!L55</f>
        <v>119.91</v>
      </c>
      <c r="L46" s="16">
        <f>'[1]TCE - ANEXO III - Preencher'!M55</f>
        <v>3.75</v>
      </c>
      <c r="M46" s="16">
        <f t="shared" si="1"/>
        <v>116.16</v>
      </c>
      <c r="N46" s="16">
        <f>'[1]TCE - ANEXO III - Preencher'!O55</f>
        <v>1.59</v>
      </c>
      <c r="O46" s="16">
        <f>'[1]TCE - ANEXO III - Preencher'!P55</f>
        <v>0</v>
      </c>
      <c r="P46" s="17">
        <f t="shared" si="2"/>
        <v>1.59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456.42</v>
      </c>
    </row>
    <row r="47" spans="1:28" s="4" customFormat="1" x14ac:dyDescent="0.2">
      <c r="A47" s="9">
        <f>IFERROR(VLOOKUP(B47,'[1]DADOS (OCULTAR)'!$P$3:$R$91,3,0),"")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CARLOS HENRIQUE SILVA CUNHA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225270</v>
      </c>
      <c r="G47" s="14">
        <f>IF('[1]TCE - ANEXO III - Preencher'!H56="","",'[1]TCE - ANEXO III - Preencher'!H56)</f>
        <v>44531</v>
      </c>
      <c r="H47" s="15">
        <f>'[1]TCE - ANEXO III - Preencher'!I56</f>
        <v>0</v>
      </c>
      <c r="I47" s="15">
        <f>'[1]TCE - ANEXO III - Preencher'!J56</f>
        <v>981.82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6.15</v>
      </c>
      <c r="O47" s="16">
        <f>'[1]TCE - ANEXO III - Preencher'!P56</f>
        <v>1.23</v>
      </c>
      <c r="P47" s="17">
        <f t="shared" si="2"/>
        <v>4.92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986.74</v>
      </c>
    </row>
    <row r="48" spans="1:28" s="4" customFormat="1" x14ac:dyDescent="0.2">
      <c r="A48" s="9">
        <f>IFERROR(VLOOKUP(B48,'[1]DADOS (OCULTAR)'!$P$3:$R$91,3,0),"")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CARLOS LIMA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411005</v>
      </c>
      <c r="G48" s="14">
        <f>IF('[1]TCE - ANEXO III - Preencher'!H57="","",'[1]TCE - ANEXO III - Preencher'!H57)</f>
        <v>44531</v>
      </c>
      <c r="H48" s="15">
        <f>'[1]TCE - ANEXO III - Preencher'!I57</f>
        <v>0</v>
      </c>
      <c r="I48" s="15">
        <f>'[1]TCE - ANEXO III - Preencher'!J57</f>
        <v>122.65</v>
      </c>
      <c r="J48" s="15">
        <f>'[1]TCE - ANEXO III - Preencher'!K57</f>
        <v>0</v>
      </c>
      <c r="K48" s="16">
        <f>'[1]TCE - ANEXO III - Preencher'!L57</f>
        <v>119.91</v>
      </c>
      <c r="L48" s="16">
        <f>'[1]TCE - ANEXO III - Preencher'!M57</f>
        <v>24.86</v>
      </c>
      <c r="M48" s="16">
        <f t="shared" si="1"/>
        <v>95.05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222.61999999999998</v>
      </c>
    </row>
    <row r="49" spans="1:28" s="4" customFormat="1" x14ac:dyDescent="0.2">
      <c r="A49" s="9">
        <f>IFERROR(VLOOKUP(B49,'[1]DADOS (OCULTAR)'!$P$3:$R$91,3,0),"")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CARMILANEZ FRANCISCA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422105</v>
      </c>
      <c r="G49" s="14">
        <f>IF('[1]TCE - ANEXO III - Preencher'!H58="","",'[1]TCE - ANEXO III - Preencher'!H58)</f>
        <v>44531</v>
      </c>
      <c r="H49" s="15">
        <f>'[1]TCE - ANEXO III - Preencher'!I58</f>
        <v>0</v>
      </c>
      <c r="I49" s="15">
        <f>'[1]TCE - ANEXO III - Preencher'!J58</f>
        <v>177.97</v>
      </c>
      <c r="J49" s="15">
        <f>'[1]TCE - ANEXO III - Preencher'!K58</f>
        <v>0</v>
      </c>
      <c r="K49" s="16">
        <f>'[1]TCE - ANEXO III - Preencher'!L58</f>
        <v>119.91</v>
      </c>
      <c r="L49" s="16">
        <f>'[1]TCE - ANEXO III - Preencher'!M58</f>
        <v>24.86</v>
      </c>
      <c r="M49" s="16">
        <f t="shared" si="1"/>
        <v>95.05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283.2</v>
      </c>
      <c r="R49" s="16">
        <f>'[1]TCE - ANEXO III - Preencher'!S58</f>
        <v>74.59</v>
      </c>
      <c r="S49" s="17">
        <f t="shared" si="3"/>
        <v>208.60999999999999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486.54999999999995</v>
      </c>
    </row>
    <row r="50" spans="1:28" s="4" customFormat="1" x14ac:dyDescent="0.2">
      <c r="A50" s="9">
        <f>IFERROR(VLOOKUP(B50,'[1]DADOS (OCULTAR)'!$P$3:$R$91,3,0),"")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CHARLENE DULCINEIA PINHEIRO SIQUEIRA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223505</v>
      </c>
      <c r="G50" s="14">
        <f>IF('[1]TCE - ANEXO III - Preencher'!H59="","",'[1]TCE - ANEXO III - Preencher'!H59)</f>
        <v>44531</v>
      </c>
      <c r="H50" s="15">
        <f>'[1]TCE - ANEXO III - Preencher'!I59</f>
        <v>0</v>
      </c>
      <c r="I50" s="15">
        <f>'[1]TCE - ANEXO III - Preencher'!J59</f>
        <v>335.38</v>
      </c>
      <c r="J50" s="15">
        <f>'[1]TCE - ANEXO III - Preencher'!K59</f>
        <v>0</v>
      </c>
      <c r="K50" s="16">
        <f>'[1]TCE - ANEXO III - Preencher'!L59</f>
        <v>119.91</v>
      </c>
      <c r="L50" s="16">
        <f>'[1]TCE - ANEXO III - Preencher'!M59</f>
        <v>3.75</v>
      </c>
      <c r="M50" s="16">
        <f t="shared" si="1"/>
        <v>116.16</v>
      </c>
      <c r="N50" s="16">
        <f>'[1]TCE - ANEXO III - Preencher'!O59</f>
        <v>1.59</v>
      </c>
      <c r="O50" s="16">
        <f>'[1]TCE - ANEXO III - Preencher'!P59</f>
        <v>0</v>
      </c>
      <c r="P50" s="17">
        <f t="shared" si="2"/>
        <v>1.59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453.12999999999994</v>
      </c>
    </row>
    <row r="51" spans="1:28" s="4" customFormat="1" x14ac:dyDescent="0.2">
      <c r="A51" s="9">
        <f>IFERROR(VLOOKUP(B51,'[1]DADOS (OCULTAR)'!$P$3:$R$91,3,0),"")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CHRISTIANE MARIA DORNELLAS CAMARA BARBOSA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225125</v>
      </c>
      <c r="G51" s="14">
        <f>IF('[1]TCE - ANEXO III - Preencher'!H60="","",'[1]TCE - ANEXO III - Preencher'!H60)</f>
        <v>44531</v>
      </c>
      <c r="H51" s="15">
        <f>'[1]TCE - ANEXO III - Preencher'!I60</f>
        <v>0</v>
      </c>
      <c r="I51" s="15">
        <f>'[1]TCE - ANEXO III - Preencher'!J60</f>
        <v>359.02</v>
      </c>
      <c r="J51" s="15">
        <f>'[1]TCE - ANEXO III - Preencher'!K60</f>
        <v>0</v>
      </c>
      <c r="K51" s="16">
        <f>'[1]TCE - ANEXO III - Preencher'!L60</f>
        <v>119.91</v>
      </c>
      <c r="L51" s="16">
        <f>'[1]TCE - ANEXO III - Preencher'!M60</f>
        <v>2.75</v>
      </c>
      <c r="M51" s="16">
        <f t="shared" si="1"/>
        <v>117.16</v>
      </c>
      <c r="N51" s="16">
        <f>'[1]TCE - ANEXO III - Preencher'!O60</f>
        <v>1.93</v>
      </c>
      <c r="O51" s="16">
        <f>'[1]TCE - ANEXO III - Preencher'!P60</f>
        <v>0</v>
      </c>
      <c r="P51" s="17">
        <f t="shared" si="2"/>
        <v>1.93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478.10999999999996</v>
      </c>
    </row>
    <row r="52" spans="1:28" s="4" customFormat="1" x14ac:dyDescent="0.2">
      <c r="A52" s="9">
        <f>IFERROR(VLOOKUP(B52,'[1]DADOS (OCULTAR)'!$P$3:$R$91,3,0),"")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CLAUDILENE DE SOUZA PEREIRA BARBOSA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322205</v>
      </c>
      <c r="G52" s="14">
        <f>IF('[1]TCE - ANEXO III - Preencher'!H61="","",'[1]TCE - ANEXO III - Preencher'!H61)</f>
        <v>44531</v>
      </c>
      <c r="H52" s="15">
        <f>'[1]TCE - ANEXO III - Preencher'!I61</f>
        <v>0</v>
      </c>
      <c r="I52" s="15">
        <f>'[1]TCE - ANEXO III - Preencher'!J61</f>
        <v>128.41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6.15</v>
      </c>
      <c r="O52" s="16">
        <f>'[1]TCE - ANEXO III - Preencher'!P61</f>
        <v>1.23</v>
      </c>
      <c r="P52" s="17">
        <f t="shared" si="2"/>
        <v>4.92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133.32999999999998</v>
      </c>
    </row>
    <row r="53" spans="1:28" s="4" customFormat="1" x14ac:dyDescent="0.2">
      <c r="A53" s="9">
        <f>IFERROR(VLOOKUP(B53,'[1]DADOS (OCULTAR)'!$P$3:$R$91,3,0),"")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CRISTIANE MARIA PENHA DE JESUS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514320</v>
      </c>
      <c r="G53" s="14">
        <f>IF('[1]TCE - ANEXO III - Preencher'!H62="","",'[1]TCE - ANEXO III - Preencher'!H62)</f>
        <v>44531</v>
      </c>
      <c r="H53" s="15">
        <f>'[1]TCE - ANEXO III - Preencher'!I62</f>
        <v>0</v>
      </c>
      <c r="I53" s="15">
        <f>'[1]TCE - ANEXO III - Preencher'!J62</f>
        <v>123.43</v>
      </c>
      <c r="J53" s="15">
        <f>'[1]TCE - ANEXO III - Preencher'!K62</f>
        <v>0</v>
      </c>
      <c r="K53" s="16">
        <f>'[1]TCE - ANEXO III - Preencher'!L62</f>
        <v>119.91</v>
      </c>
      <c r="L53" s="16">
        <f>'[1]TCE - ANEXO III - Preencher'!M62</f>
        <v>23.86</v>
      </c>
      <c r="M53" s="16">
        <f t="shared" si="1"/>
        <v>96.05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120</v>
      </c>
      <c r="R53" s="16">
        <f>'[1]TCE - ANEXO III - Preencher'!S62</f>
        <v>71.59</v>
      </c>
      <c r="S53" s="17">
        <f t="shared" si="3"/>
        <v>48.41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269.82000000000005</v>
      </c>
    </row>
    <row r="54" spans="1:28" s="4" customFormat="1" x14ac:dyDescent="0.2">
      <c r="A54" s="9">
        <f>IFERROR(VLOOKUP(B54,'[1]DADOS (OCULTAR)'!$P$3:$R$91,3,0),"")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CRISTIANE SOUZA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322205</v>
      </c>
      <c r="G54" s="14">
        <f>IF('[1]TCE - ANEXO III - Preencher'!H63="","",'[1]TCE - ANEXO III - Preencher'!H63)</f>
        <v>44531</v>
      </c>
      <c r="H54" s="15">
        <f>'[1]TCE - ANEXO III - Preencher'!I63</f>
        <v>0</v>
      </c>
      <c r="I54" s="15">
        <f>'[1]TCE - ANEXO III - Preencher'!J63</f>
        <v>153.99</v>
      </c>
      <c r="J54" s="15">
        <f>'[1]TCE - ANEXO III - Preencher'!K63</f>
        <v>0</v>
      </c>
      <c r="K54" s="16">
        <f>'[1]TCE - ANEXO III - Preencher'!L63</f>
        <v>119.91</v>
      </c>
      <c r="L54" s="16">
        <f>'[1]TCE - ANEXO III - Preencher'!M63</f>
        <v>26.3</v>
      </c>
      <c r="M54" s="16">
        <f t="shared" si="1"/>
        <v>93.61</v>
      </c>
      <c r="N54" s="16">
        <f>'[1]TCE - ANEXO III - Preencher'!O63</f>
        <v>1.93</v>
      </c>
      <c r="O54" s="16">
        <f>'[1]TCE - ANEXO III - Preencher'!P63</f>
        <v>0</v>
      </c>
      <c r="P54" s="17">
        <f t="shared" si="2"/>
        <v>1.93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249.53000000000003</v>
      </c>
    </row>
    <row r="55" spans="1:28" s="4" customFormat="1" x14ac:dyDescent="0.2">
      <c r="A55" s="9">
        <f>IFERROR(VLOOKUP(B55,'[1]DADOS (OCULTAR)'!$P$3:$R$91,3,0),"")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CRISTIANO DA MATA PEDROZO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324115</v>
      </c>
      <c r="G55" s="14">
        <f>IF('[1]TCE - ANEXO III - Preencher'!H64="","",'[1]TCE - ANEXO III - Preencher'!H64)</f>
        <v>44531</v>
      </c>
      <c r="H55" s="15">
        <f>'[1]TCE - ANEXO III - Preencher'!I64</f>
        <v>0</v>
      </c>
      <c r="I55" s="15">
        <f>'[1]TCE - ANEXO III - Preencher'!J64</f>
        <v>275.14999999999998</v>
      </c>
      <c r="J55" s="15">
        <f>'[1]TCE - ANEXO III - Preencher'!K64</f>
        <v>0</v>
      </c>
      <c r="K55" s="16">
        <f>'[1]TCE - ANEXO III - Preencher'!L64</f>
        <v>119.91</v>
      </c>
      <c r="L55" s="16">
        <f>'[1]TCE - ANEXO III - Preencher'!M64</f>
        <v>2.09</v>
      </c>
      <c r="M55" s="16">
        <f t="shared" si="1"/>
        <v>117.82</v>
      </c>
      <c r="N55" s="16">
        <f>'[1]TCE - ANEXO III - Preencher'!O64</f>
        <v>1.59</v>
      </c>
      <c r="O55" s="16">
        <f>'[1]TCE - ANEXO III - Preencher'!P64</f>
        <v>0</v>
      </c>
      <c r="P55" s="17">
        <f t="shared" si="2"/>
        <v>1.59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394.55999999999995</v>
      </c>
    </row>
    <row r="56" spans="1:28" s="4" customFormat="1" x14ac:dyDescent="0.2">
      <c r="A56" s="9">
        <f>IFERROR(VLOOKUP(B56,'[1]DADOS (OCULTAR)'!$P$3:$R$91,3,0),"")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CYBELE CORREIA PAIVA MONTEIRO MENDES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251605</v>
      </c>
      <c r="G56" s="14">
        <f>IF('[1]TCE - ANEXO III - Preencher'!H65="","",'[1]TCE - ANEXO III - Preencher'!H65)</f>
        <v>44531</v>
      </c>
      <c r="H56" s="15">
        <f>'[1]TCE - ANEXO III - Preencher'!I65</f>
        <v>0</v>
      </c>
      <c r="I56" s="15">
        <f>'[1]TCE - ANEXO III - Preencher'!J65</f>
        <v>245.04</v>
      </c>
      <c r="J56" s="15">
        <f>'[1]TCE - ANEXO III - Preencher'!K65</f>
        <v>0</v>
      </c>
      <c r="K56" s="16">
        <f>'[1]TCE - ANEXO III - Preencher'!L65</f>
        <v>119.91</v>
      </c>
      <c r="L56" s="16">
        <f>'[1]TCE - ANEXO III - Preencher'!M65</f>
        <v>43.51</v>
      </c>
      <c r="M56" s="16">
        <f t="shared" si="1"/>
        <v>76.400000000000006</v>
      </c>
      <c r="N56" s="16">
        <f>'[1]TCE - ANEXO III - Preencher'!O65</f>
        <v>6.15</v>
      </c>
      <c r="O56" s="16">
        <f>'[1]TCE - ANEXO III - Preencher'!P65</f>
        <v>1.23</v>
      </c>
      <c r="P56" s="17">
        <f t="shared" si="2"/>
        <v>4.92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69.430000000000007</v>
      </c>
      <c r="U56" s="16">
        <f>'[1]TCE - ANEXO III - Preencher'!V65</f>
        <v>0</v>
      </c>
      <c r="V56" s="17">
        <f t="shared" si="4"/>
        <v>69.430000000000007</v>
      </c>
      <c r="W56" s="18" t="str">
        <f>IF('[1]TCE - ANEXO III - Preencher'!X65="","",'[1]TCE - ANEXO III - Preencher'!X65)</f>
        <v>AUX. CRECHE I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395.79</v>
      </c>
    </row>
    <row r="57" spans="1:28" s="4" customFormat="1" x14ac:dyDescent="0.2">
      <c r="A57" s="9">
        <f>IFERROR(VLOOKUP(B57,'[1]DADOS (OCULTAR)'!$P$3:$R$91,3,0),"")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DAIANA VIEIRA CAMARA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223505</v>
      </c>
      <c r="G57" s="14">
        <f>IF('[1]TCE - ANEXO III - Preencher'!H66="","",'[1]TCE - ANEXO III - Preencher'!H66)</f>
        <v>44531</v>
      </c>
      <c r="H57" s="15">
        <f>'[1]TCE - ANEXO III - Preencher'!I66</f>
        <v>0</v>
      </c>
      <c r="I57" s="15">
        <f>'[1]TCE - ANEXO III - Preencher'!J66</f>
        <v>220.99</v>
      </c>
      <c r="J57" s="15">
        <f>'[1]TCE - ANEXO III - Preencher'!K66</f>
        <v>0</v>
      </c>
      <c r="K57" s="16">
        <f>'[1]TCE - ANEXO III - Preencher'!L66</f>
        <v>119.91</v>
      </c>
      <c r="L57" s="16">
        <f>'[1]TCE - ANEXO III - Preencher'!M66</f>
        <v>2.39</v>
      </c>
      <c r="M57" s="16">
        <f t="shared" si="1"/>
        <v>117.52</v>
      </c>
      <c r="N57" s="16">
        <f>'[1]TCE - ANEXO III - Preencher'!O66</f>
        <v>1.93</v>
      </c>
      <c r="O57" s="16">
        <f>'[1]TCE - ANEXO III - Preencher'!P66</f>
        <v>0</v>
      </c>
      <c r="P57" s="17">
        <f t="shared" si="2"/>
        <v>1.93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340.44</v>
      </c>
    </row>
    <row r="58" spans="1:28" s="4" customFormat="1" x14ac:dyDescent="0.2">
      <c r="A58" s="9">
        <f>IFERROR(VLOOKUP(B58,'[1]DADOS (OCULTAR)'!$P$3:$R$91,3,0),"")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DALILA CARLA MAIA E SILVA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225124</v>
      </c>
      <c r="G58" s="14">
        <f>IF('[1]TCE - ANEXO III - Preencher'!H67="","",'[1]TCE - ANEXO III - Preencher'!H67)</f>
        <v>44531</v>
      </c>
      <c r="H58" s="15">
        <f>'[1]TCE - ANEXO III - Preencher'!I67</f>
        <v>0</v>
      </c>
      <c r="I58" s="15">
        <f>'[1]TCE - ANEXO III - Preencher'!J67</f>
        <v>726.54</v>
      </c>
      <c r="J58" s="15">
        <f>'[1]TCE - ANEXO III - Preencher'!K67</f>
        <v>0</v>
      </c>
      <c r="K58" s="16">
        <f>'[1]TCE - ANEXO III - Preencher'!L67</f>
        <v>119.91</v>
      </c>
      <c r="L58" s="16">
        <f>'[1]TCE - ANEXO III - Preencher'!M67</f>
        <v>2.75</v>
      </c>
      <c r="M58" s="16">
        <f t="shared" si="1"/>
        <v>117.16</v>
      </c>
      <c r="N58" s="16">
        <f>'[1]TCE - ANEXO III - Preencher'!O67</f>
        <v>1.93</v>
      </c>
      <c r="O58" s="16">
        <f>'[1]TCE - ANEXO III - Preencher'!P67</f>
        <v>0</v>
      </c>
      <c r="P58" s="17">
        <f t="shared" si="2"/>
        <v>1.93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845.62999999999988</v>
      </c>
    </row>
    <row r="59" spans="1:28" s="4" customFormat="1" x14ac:dyDescent="0.2">
      <c r="A59" s="9">
        <f>IFERROR(VLOOKUP(B59,'[1]DADOS (OCULTAR)'!$P$3:$R$91,3,0),"")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DANIELE CABRAL ARAUJO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225124</v>
      </c>
      <c r="G59" s="14">
        <f>IF('[1]TCE - ANEXO III - Preencher'!H68="","",'[1]TCE - ANEXO III - Preencher'!H68)</f>
        <v>44531</v>
      </c>
      <c r="H59" s="15">
        <f>'[1]TCE - ANEXO III - Preencher'!I68</f>
        <v>0</v>
      </c>
      <c r="I59" s="15">
        <f>'[1]TCE - ANEXO III - Preencher'!J68</f>
        <v>652.11</v>
      </c>
      <c r="J59" s="15">
        <f>'[1]TCE - ANEXO III - Preencher'!K68</f>
        <v>0</v>
      </c>
      <c r="K59" s="16">
        <f>'[1]TCE - ANEXO III - Preencher'!L68</f>
        <v>119.91</v>
      </c>
      <c r="L59" s="16">
        <f>'[1]TCE - ANEXO III - Preencher'!M68</f>
        <v>2.75</v>
      </c>
      <c r="M59" s="16">
        <f t="shared" si="1"/>
        <v>117.16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771.19999999999993</v>
      </c>
    </row>
    <row r="60" spans="1:28" s="4" customFormat="1" x14ac:dyDescent="0.2">
      <c r="A60" s="9">
        <f>IFERROR(VLOOKUP(B60,'[1]DADOS (OCULTAR)'!$P$3:$R$91,3,0),"")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DARIO PEDRO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514320</v>
      </c>
      <c r="G60" s="14">
        <f>IF('[1]TCE - ANEXO III - Preencher'!H69="","",'[1]TCE - ANEXO III - Preencher'!H69)</f>
        <v>44531</v>
      </c>
      <c r="H60" s="15">
        <f>'[1]TCE - ANEXO III - Preencher'!I69</f>
        <v>0</v>
      </c>
      <c r="I60" s="15">
        <f>'[1]TCE - ANEXO III - Preencher'!J69</f>
        <v>118.66</v>
      </c>
      <c r="J60" s="15">
        <f>'[1]TCE - ANEXO III - Preencher'!K69</f>
        <v>0</v>
      </c>
      <c r="K60" s="16">
        <f>'[1]TCE - ANEXO III - Preencher'!L69</f>
        <v>119.91</v>
      </c>
      <c r="L60" s="16">
        <f>'[1]TCE - ANEXO III - Preencher'!M69</f>
        <v>23.86</v>
      </c>
      <c r="M60" s="16">
        <f t="shared" si="1"/>
        <v>96.05</v>
      </c>
      <c r="N60" s="16">
        <f>'[1]TCE - ANEXO III - Preencher'!O69</f>
        <v>9.99</v>
      </c>
      <c r="O60" s="16">
        <f>'[1]TCE - ANEXO III - Preencher'!P69</f>
        <v>0</v>
      </c>
      <c r="P60" s="17">
        <f t="shared" si="2"/>
        <v>9.99</v>
      </c>
      <c r="Q60" s="16">
        <f>'[1]TCE - ANEXO III - Preencher'!R69</f>
        <v>216</v>
      </c>
      <c r="R60" s="16">
        <f>'[1]TCE - ANEXO III - Preencher'!S69</f>
        <v>71.59</v>
      </c>
      <c r="S60" s="17">
        <f t="shared" si="3"/>
        <v>144.41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369.11</v>
      </c>
    </row>
    <row r="61" spans="1:28" s="4" customFormat="1" x14ac:dyDescent="0.2">
      <c r="A61" s="9">
        <f>IFERROR(VLOOKUP(B61,'[1]DADOS (OCULTAR)'!$P$3:$R$91,3,0),"")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DAVID RAMOS TEODOSIO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410105</v>
      </c>
      <c r="G61" s="14">
        <f>IF('[1]TCE - ANEXO III - Preencher'!H70="","",'[1]TCE - ANEXO III - Preencher'!H70)</f>
        <v>44531</v>
      </c>
      <c r="H61" s="15">
        <f>'[1]TCE - ANEXO III - Preencher'!I70</f>
        <v>0</v>
      </c>
      <c r="I61" s="15">
        <f>'[1]TCE - ANEXO III - Preencher'!J70</f>
        <v>417.55</v>
      </c>
      <c r="J61" s="15">
        <f>'[1]TCE - ANEXO III - Preencher'!K70</f>
        <v>0</v>
      </c>
      <c r="K61" s="16">
        <f>'[1]TCE - ANEXO III - Preencher'!L70</f>
        <v>119.91</v>
      </c>
      <c r="L61" s="16">
        <f>'[1]TCE - ANEXO III - Preencher'!M70</f>
        <v>65.89</v>
      </c>
      <c r="M61" s="16">
        <f t="shared" si="1"/>
        <v>54.019999999999996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473.5</v>
      </c>
    </row>
    <row r="62" spans="1:28" s="4" customFormat="1" x14ac:dyDescent="0.2">
      <c r="A62" s="9">
        <f>IFERROR(VLOOKUP(B62,'[1]DADOS (OCULTAR)'!$P$3:$R$91,3,0),"")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DAYVISON SALES VIANA DE LIMA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517415</v>
      </c>
      <c r="G62" s="14">
        <f>IF('[1]TCE - ANEXO III - Preencher'!H71="","",'[1]TCE - ANEXO III - Preencher'!H71)</f>
        <v>44531</v>
      </c>
      <c r="H62" s="15">
        <f>'[1]TCE - ANEXO III - Preencher'!I71</f>
        <v>0</v>
      </c>
      <c r="I62" s="15">
        <f>'[1]TCE - ANEXO III - Preencher'!J71</f>
        <v>162.77000000000001</v>
      </c>
      <c r="J62" s="15">
        <f>'[1]TCE - ANEXO III - Preencher'!K71</f>
        <v>0</v>
      </c>
      <c r="K62" s="16">
        <f>'[1]TCE - ANEXO III - Preencher'!L71</f>
        <v>119.91</v>
      </c>
      <c r="L62" s="16">
        <f>'[1]TCE - ANEXO III - Preencher'!M71</f>
        <v>24.86</v>
      </c>
      <c r="M62" s="16">
        <f t="shared" si="1"/>
        <v>95.05</v>
      </c>
      <c r="N62" s="16">
        <f>'[1]TCE - ANEXO III - Preencher'!O71</f>
        <v>1.59</v>
      </c>
      <c r="O62" s="16">
        <f>'[1]TCE - ANEXO III - Preencher'!P71</f>
        <v>0</v>
      </c>
      <c r="P62" s="17">
        <f t="shared" si="2"/>
        <v>1.59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259.40999999999997</v>
      </c>
    </row>
    <row r="63" spans="1:28" s="4" customFormat="1" x14ac:dyDescent="0.2">
      <c r="A63" s="9">
        <f>IFERROR(VLOOKUP(B63,'[1]DADOS (OCULTAR)'!$P$3:$R$91,3,0),"")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DEISE EMANUELLE ALVES SILVA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225125</v>
      </c>
      <c r="G63" s="14">
        <f>IF('[1]TCE - ANEXO III - Preencher'!H72="","",'[1]TCE - ANEXO III - Preencher'!H72)</f>
        <v>44531</v>
      </c>
      <c r="H63" s="15">
        <f>'[1]TCE - ANEXO III - Preencher'!I72</f>
        <v>0</v>
      </c>
      <c r="I63" s="15">
        <f>'[1]TCE - ANEXO III - Preencher'!J72</f>
        <v>696.61</v>
      </c>
      <c r="J63" s="15">
        <f>'[1]TCE - ANEXO III - Preencher'!K72</f>
        <v>0</v>
      </c>
      <c r="K63" s="16">
        <f>'[1]TCE - ANEXO III - Preencher'!L72</f>
        <v>119.91</v>
      </c>
      <c r="L63" s="16">
        <f>'[1]TCE - ANEXO III - Preencher'!M72</f>
        <v>2.65</v>
      </c>
      <c r="M63" s="16">
        <f t="shared" si="1"/>
        <v>117.25999999999999</v>
      </c>
      <c r="N63" s="16">
        <f>'[1]TCE - ANEXO III - Preencher'!O72</f>
        <v>6.15</v>
      </c>
      <c r="O63" s="16">
        <f>'[1]TCE - ANEXO III - Preencher'!P72</f>
        <v>1.23</v>
      </c>
      <c r="P63" s="17">
        <f t="shared" si="2"/>
        <v>4.92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818.79</v>
      </c>
    </row>
    <row r="64" spans="1:28" s="4" customFormat="1" x14ac:dyDescent="0.2">
      <c r="A64" s="9">
        <f>IFERROR(VLOOKUP(B64,'[1]DADOS (OCULTAR)'!$P$3:$R$91,3,0),"")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DENIS COSTA DE OLIVEIRA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223208</v>
      </c>
      <c r="G64" s="14">
        <f>IF('[1]TCE - ANEXO III - Preencher'!H73="","",'[1]TCE - ANEXO III - Preencher'!H73)</f>
        <v>44531</v>
      </c>
      <c r="H64" s="15">
        <f>'[1]TCE - ANEXO III - Preencher'!I73</f>
        <v>0</v>
      </c>
      <c r="I64" s="15">
        <f>'[1]TCE - ANEXO III - Preencher'!J73</f>
        <v>491.18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6.15</v>
      </c>
      <c r="O64" s="16">
        <f>'[1]TCE - ANEXO III - Preencher'!P73</f>
        <v>1.23</v>
      </c>
      <c r="P64" s="17">
        <f t="shared" si="2"/>
        <v>4.92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496.1</v>
      </c>
    </row>
    <row r="65" spans="1:28" s="4" customFormat="1" x14ac:dyDescent="0.2">
      <c r="A65" s="9">
        <f>IFERROR(VLOOKUP(B65,'[1]DADOS (OCULTAR)'!$P$3:$R$91,3,0),"")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DENISE CORREIA LEAL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225124</v>
      </c>
      <c r="G65" s="14">
        <f>IF('[1]TCE - ANEXO III - Preencher'!H74="","",'[1]TCE - ANEXO III - Preencher'!H74)</f>
        <v>44531</v>
      </c>
      <c r="H65" s="15">
        <f>'[1]TCE - ANEXO III - Preencher'!I74</f>
        <v>0</v>
      </c>
      <c r="I65" s="15">
        <f>'[1]TCE - ANEXO III - Preencher'!J74</f>
        <v>688.58</v>
      </c>
      <c r="J65" s="15">
        <f>'[1]TCE - ANEXO III - Preencher'!K74</f>
        <v>0</v>
      </c>
      <c r="K65" s="16">
        <f>'[1]TCE - ANEXO III - Preencher'!L74</f>
        <v>119.91</v>
      </c>
      <c r="L65" s="16">
        <f>'[1]TCE - ANEXO III - Preencher'!M74</f>
        <v>2.75</v>
      </c>
      <c r="M65" s="16">
        <f t="shared" si="1"/>
        <v>117.16</v>
      </c>
      <c r="N65" s="16">
        <f>'[1]TCE - ANEXO III - Preencher'!O74</f>
        <v>1.93</v>
      </c>
      <c r="O65" s="16">
        <f>'[1]TCE - ANEXO III - Preencher'!P74</f>
        <v>1.23</v>
      </c>
      <c r="P65" s="17">
        <f t="shared" si="2"/>
        <v>0.7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806.44</v>
      </c>
    </row>
    <row r="66" spans="1:28" s="4" customFormat="1" x14ac:dyDescent="0.2">
      <c r="A66" s="9">
        <f>IFERROR(VLOOKUP(B66,'[1]DADOS (OCULTAR)'!$P$3:$R$91,3,0),"")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DEYSENEIDE BARRETO FERREIRA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322205</v>
      </c>
      <c r="G66" s="14">
        <f>IF('[1]TCE - ANEXO III - Preencher'!H75="","",'[1]TCE - ANEXO III - Preencher'!H75)</f>
        <v>44531</v>
      </c>
      <c r="H66" s="15">
        <f>'[1]TCE - ANEXO III - Preencher'!I75</f>
        <v>0</v>
      </c>
      <c r="I66" s="15">
        <f>'[1]TCE - ANEXO III - Preencher'!J75</f>
        <v>59.93</v>
      </c>
      <c r="J66" s="15">
        <f>'[1]TCE - ANEXO III - Preencher'!K75</f>
        <v>0</v>
      </c>
      <c r="K66" s="16">
        <f>'[1]TCE - ANEXO III - Preencher'!L75</f>
        <v>119.91</v>
      </c>
      <c r="L66" s="16">
        <f>'[1]TCE - ANEXO III - Preencher'!M75</f>
        <v>12.27</v>
      </c>
      <c r="M66" s="16">
        <f t="shared" si="1"/>
        <v>107.64</v>
      </c>
      <c r="N66" s="16">
        <f>'[1]TCE - ANEXO III - Preencher'!O75</f>
        <v>1.93</v>
      </c>
      <c r="O66" s="16">
        <f>'[1]TCE - ANEXO III - Preencher'!P75</f>
        <v>0.9</v>
      </c>
      <c r="P66" s="17">
        <f t="shared" si="2"/>
        <v>1.0299999999999998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168.6</v>
      </c>
    </row>
    <row r="67" spans="1:28" s="4" customFormat="1" x14ac:dyDescent="0.2">
      <c r="A67" s="9">
        <f>IFERROR(VLOOKUP(B67,'[1]DADOS (OCULTAR)'!$P$3:$R$91,3,0),"")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DIEGO ALMEIDA DA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517415</v>
      </c>
      <c r="G67" s="14">
        <f>IF('[1]TCE - ANEXO III - Preencher'!H76="","",'[1]TCE - ANEXO III - Preencher'!H76)</f>
        <v>44531</v>
      </c>
      <c r="H67" s="15">
        <f>'[1]TCE - ANEXO III - Preencher'!I76</f>
        <v>0</v>
      </c>
      <c r="I67" s="15">
        <f>'[1]TCE - ANEXO III - Preencher'!J76</f>
        <v>184.18</v>
      </c>
      <c r="J67" s="15">
        <f>'[1]TCE - ANEXO III - Preencher'!K76</f>
        <v>0</v>
      </c>
      <c r="K67" s="16">
        <f>'[1]TCE - ANEXO III - Preencher'!L76</f>
        <v>119.91</v>
      </c>
      <c r="L67" s="16">
        <f>'[1]TCE - ANEXO III - Preencher'!M76</f>
        <v>23.86</v>
      </c>
      <c r="M67" s="16">
        <f t="shared" si="1"/>
        <v>96.05</v>
      </c>
      <c r="N67" s="16">
        <f>'[1]TCE - ANEXO III - Preencher'!O76</f>
        <v>1.93</v>
      </c>
      <c r="O67" s="16">
        <f>'[1]TCE - ANEXO III - Preencher'!P76</f>
        <v>0</v>
      </c>
      <c r="P67" s="17">
        <f t="shared" si="2"/>
        <v>1.93</v>
      </c>
      <c r="Q67" s="16">
        <f>'[1]TCE - ANEXO III - Preencher'!R76</f>
        <v>141.6</v>
      </c>
      <c r="R67" s="16">
        <f>'[1]TCE - ANEXO III - Preencher'!S76</f>
        <v>71.59</v>
      </c>
      <c r="S67" s="17">
        <f t="shared" si="3"/>
        <v>70.009999999999991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352.17</v>
      </c>
    </row>
    <row r="68" spans="1:28" s="4" customFormat="1" x14ac:dyDescent="0.2">
      <c r="A68" s="9">
        <f>IFERROR(VLOOKUP(B68,'[1]DADOS (OCULTAR)'!$P$3:$R$91,3,0),"")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DILANE CRISTINA FERREIRA TAVARES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225125</v>
      </c>
      <c r="G68" s="14">
        <f>IF('[1]TCE - ANEXO III - Preencher'!H77="","",'[1]TCE - ANEXO III - Preencher'!H77)</f>
        <v>44531</v>
      </c>
      <c r="H68" s="15">
        <f>'[1]TCE - ANEXO III - Preencher'!I77</f>
        <v>0</v>
      </c>
      <c r="I68" s="15">
        <f>'[1]TCE - ANEXO III - Preencher'!J77</f>
        <v>379.49</v>
      </c>
      <c r="J68" s="15">
        <f>'[1]TCE - ANEXO III - Preencher'!K77</f>
        <v>0</v>
      </c>
      <c r="K68" s="16">
        <f>'[1]TCE - ANEXO III - Preencher'!L77</f>
        <v>119.91</v>
      </c>
      <c r="L68" s="16">
        <f>'[1]TCE - ANEXO III - Preencher'!M77</f>
        <v>2.75</v>
      </c>
      <c r="M68" s="16">
        <f t="shared" ref="M68:M131" si="7">K68-L68</f>
        <v>117.16</v>
      </c>
      <c r="N68" s="16">
        <f>'[1]TCE - ANEXO III - Preencher'!O77</f>
        <v>6.15</v>
      </c>
      <c r="O68" s="16">
        <f>'[1]TCE - ANEXO III - Preencher'!P77</f>
        <v>1.23</v>
      </c>
      <c r="P68" s="17">
        <f t="shared" ref="P68:P131" si="8">N68-O68</f>
        <v>4.92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501.57</v>
      </c>
    </row>
    <row r="69" spans="1:28" s="4" customFormat="1" x14ac:dyDescent="0.2">
      <c r="A69" s="9">
        <f>IFERROR(VLOOKUP(B69,'[1]DADOS (OCULTAR)'!$P$3:$R$91,3,0),"")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DIOGO WAGNER GALINDO VAZ VERAS DE QUEIROZ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225125</v>
      </c>
      <c r="G69" s="14">
        <f>IF('[1]TCE - ANEXO III - Preencher'!H78="","",'[1]TCE - ANEXO III - Preencher'!H78)</f>
        <v>44531</v>
      </c>
      <c r="H69" s="15">
        <f>'[1]TCE - ANEXO III - Preencher'!I78</f>
        <v>0</v>
      </c>
      <c r="I69" s="15">
        <f>'[1]TCE - ANEXO III - Preencher'!J78</f>
        <v>380.98</v>
      </c>
      <c r="J69" s="15">
        <f>'[1]TCE - ANEXO III - Preencher'!K78</f>
        <v>0</v>
      </c>
      <c r="K69" s="16">
        <f>'[1]TCE - ANEXO III - Preencher'!L78</f>
        <v>119.91</v>
      </c>
      <c r="L69" s="16">
        <f>'[1]TCE - ANEXO III - Preencher'!M78</f>
        <v>2.75</v>
      </c>
      <c r="M69" s="16">
        <f t="shared" si="7"/>
        <v>117.16</v>
      </c>
      <c r="N69" s="16">
        <f>'[1]TCE - ANEXO III - Preencher'!O78</f>
        <v>6.15</v>
      </c>
      <c r="O69" s="16">
        <f>'[1]TCE - ANEXO III - Preencher'!P78</f>
        <v>1.23</v>
      </c>
      <c r="P69" s="17">
        <f t="shared" si="8"/>
        <v>4.92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503.06</v>
      </c>
    </row>
    <row r="70" spans="1:28" s="4" customFormat="1" x14ac:dyDescent="0.2">
      <c r="A70" s="9">
        <f>IFERROR(VLOOKUP(B70,'[1]DADOS (OCULTAR)'!$P$3:$R$91,3,0),"")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DIVANILZA RIBEIRO DE LIRA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223505</v>
      </c>
      <c r="G70" s="14">
        <f>IF('[1]TCE - ANEXO III - Preencher'!H79="","",'[1]TCE - ANEXO III - Preencher'!H79)</f>
        <v>44531</v>
      </c>
      <c r="H70" s="15">
        <f>'[1]TCE - ANEXO III - Preencher'!I79</f>
        <v>0</v>
      </c>
      <c r="I70" s="15">
        <f>'[1]TCE - ANEXO III - Preencher'!J79</f>
        <v>218.07</v>
      </c>
      <c r="J70" s="15">
        <f>'[1]TCE - ANEXO III - Preencher'!K79</f>
        <v>0</v>
      </c>
      <c r="K70" s="16">
        <f>'[1]TCE - ANEXO III - Preencher'!L79</f>
        <v>119.91</v>
      </c>
      <c r="L70" s="16">
        <f>'[1]TCE - ANEXO III - Preencher'!M79</f>
        <v>31.93</v>
      </c>
      <c r="M70" s="16">
        <f t="shared" si="7"/>
        <v>87.97999999999999</v>
      </c>
      <c r="N70" s="16">
        <f>'[1]TCE - ANEXO III - Preencher'!O79</f>
        <v>1.93</v>
      </c>
      <c r="O70" s="16">
        <f>'[1]TCE - ANEXO III - Preencher'!P79</f>
        <v>0</v>
      </c>
      <c r="P70" s="17">
        <f t="shared" si="8"/>
        <v>1.93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307.97999999999996</v>
      </c>
    </row>
    <row r="71" spans="1:28" s="4" customFormat="1" x14ac:dyDescent="0.2">
      <c r="A71" s="9">
        <f>IFERROR(VLOOKUP(B71,'[1]DADOS (OCULTAR)'!$P$3:$R$91,3,0),"")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EDIENE MARIA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322205</v>
      </c>
      <c r="G71" s="14">
        <f>IF('[1]TCE - ANEXO III - Preencher'!H80="","",'[1]TCE - ANEXO III - Preencher'!H80)</f>
        <v>44531</v>
      </c>
      <c r="H71" s="15">
        <f>'[1]TCE - ANEXO III - Preencher'!I80</f>
        <v>0</v>
      </c>
      <c r="I71" s="15">
        <f>'[1]TCE - ANEXO III - Preencher'!J80</f>
        <v>167.95</v>
      </c>
      <c r="J71" s="15">
        <f>'[1]TCE - ANEXO III - Preencher'!K80</f>
        <v>0</v>
      </c>
      <c r="K71" s="16">
        <f>'[1]TCE - ANEXO III - Preencher'!L80</f>
        <v>119.91</v>
      </c>
      <c r="L71" s="16">
        <f>'[1]TCE - ANEXO III - Preencher'!M80</f>
        <v>26.3</v>
      </c>
      <c r="M71" s="16">
        <f t="shared" si="7"/>
        <v>93.61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266.48</v>
      </c>
    </row>
    <row r="72" spans="1:28" s="4" customFormat="1" x14ac:dyDescent="0.2">
      <c r="A72" s="9">
        <f>IFERROR(VLOOKUP(B72,'[1]DADOS (OCULTAR)'!$P$3:$R$91,3,0),"")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EDILEUZA MARIA DA COSTA SANTOS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322205</v>
      </c>
      <c r="G72" s="14">
        <f>IF('[1]TCE - ANEXO III - Preencher'!H81="","",'[1]TCE - ANEXO III - Preencher'!H81)</f>
        <v>44531</v>
      </c>
      <c r="H72" s="15">
        <f>'[1]TCE - ANEXO III - Preencher'!I81</f>
        <v>0</v>
      </c>
      <c r="I72" s="15">
        <f>'[1]TCE - ANEXO III - Preencher'!J81</f>
        <v>181.45</v>
      </c>
      <c r="J72" s="15">
        <f>'[1]TCE - ANEXO III - Preencher'!K81</f>
        <v>0</v>
      </c>
      <c r="K72" s="16">
        <f>'[1]TCE - ANEXO III - Preencher'!L81</f>
        <v>119.91</v>
      </c>
      <c r="L72" s="16">
        <f>'[1]TCE - ANEXO III - Preencher'!M81</f>
        <v>26.3</v>
      </c>
      <c r="M72" s="16">
        <f t="shared" si="7"/>
        <v>93.61</v>
      </c>
      <c r="N72" s="16">
        <f>'[1]TCE - ANEXO III - Preencher'!O81</f>
        <v>6.15</v>
      </c>
      <c r="O72" s="16">
        <f>'[1]TCE - ANEXO III - Preencher'!P81</f>
        <v>1.23</v>
      </c>
      <c r="P72" s="17">
        <f t="shared" si="8"/>
        <v>4.92</v>
      </c>
      <c r="Q72" s="16">
        <f>'[1]TCE - ANEXO III - Preencher'!R81</f>
        <v>240</v>
      </c>
      <c r="R72" s="16">
        <f>'[1]TCE - ANEXO III - Preencher'!S81</f>
        <v>78.91</v>
      </c>
      <c r="S72" s="17">
        <f t="shared" si="9"/>
        <v>161.09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441.07000000000005</v>
      </c>
    </row>
    <row r="73" spans="1:28" s="4" customFormat="1" x14ac:dyDescent="0.2">
      <c r="A73" s="9">
        <f>IFERROR(VLOOKUP(B73,'[1]DADOS (OCULTAR)'!$P$3:$R$91,3,0),"")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EDILSON DOS SANTOS NERI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782320</v>
      </c>
      <c r="G73" s="14">
        <f>IF('[1]TCE - ANEXO III - Preencher'!H82="","",'[1]TCE - ANEXO III - Preencher'!H82)</f>
        <v>44531</v>
      </c>
      <c r="H73" s="15">
        <f>'[1]TCE - ANEXO III - Preencher'!I82</f>
        <v>0</v>
      </c>
      <c r="I73" s="15">
        <f>'[1]TCE - ANEXO III - Preencher'!J82</f>
        <v>220.87</v>
      </c>
      <c r="J73" s="15">
        <f>'[1]TCE - ANEXO III - Preencher'!K82</f>
        <v>0</v>
      </c>
      <c r="K73" s="16">
        <f>'[1]TCE - ANEXO III - Preencher'!L82</f>
        <v>119.91</v>
      </c>
      <c r="L73" s="16">
        <f>'[1]TCE - ANEXO III - Preencher'!M82</f>
        <v>41.7</v>
      </c>
      <c r="M73" s="16">
        <f t="shared" si="7"/>
        <v>78.209999999999994</v>
      </c>
      <c r="N73" s="16">
        <f>'[1]TCE - ANEXO III - Preencher'!O82</f>
        <v>1.93</v>
      </c>
      <c r="O73" s="16">
        <f>'[1]TCE - ANEXO III - Preencher'!P82</f>
        <v>0</v>
      </c>
      <c r="P73" s="17">
        <f t="shared" si="8"/>
        <v>1.93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301.01</v>
      </c>
    </row>
    <row r="74" spans="1:28" s="4" customFormat="1" x14ac:dyDescent="0.2">
      <c r="A74" s="9">
        <f>IFERROR(VLOOKUP(B74,'[1]DADOS (OCULTAR)'!$P$3:$R$91,3,0),"")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EDIVALDA FLORENCIO ARAO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422105</v>
      </c>
      <c r="G74" s="14">
        <f>IF('[1]TCE - ANEXO III - Preencher'!H83="","",'[1]TCE - ANEXO III - Preencher'!H83)</f>
        <v>44531</v>
      </c>
      <c r="H74" s="15">
        <f>'[1]TCE - ANEXO III - Preencher'!I83</f>
        <v>0</v>
      </c>
      <c r="I74" s="15">
        <f>'[1]TCE - ANEXO III - Preencher'!J83</f>
        <v>159.43</v>
      </c>
      <c r="J74" s="15">
        <f>'[1]TCE - ANEXO III - Preencher'!K83</f>
        <v>0</v>
      </c>
      <c r="K74" s="16">
        <f>'[1]TCE - ANEXO III - Preencher'!L83</f>
        <v>119.91</v>
      </c>
      <c r="L74" s="16">
        <f>'[1]TCE - ANEXO III - Preencher'!M83</f>
        <v>24.03</v>
      </c>
      <c r="M74" s="16">
        <f t="shared" si="7"/>
        <v>95.88</v>
      </c>
      <c r="N74" s="16">
        <f>'[1]TCE - ANEXO III - Preencher'!O83</f>
        <v>1.93</v>
      </c>
      <c r="O74" s="16">
        <f>'[1]TCE - ANEXO III - Preencher'!P83</f>
        <v>0</v>
      </c>
      <c r="P74" s="17">
        <f t="shared" si="8"/>
        <v>1.93</v>
      </c>
      <c r="Q74" s="16">
        <f>'[1]TCE - ANEXO III - Preencher'!R83</f>
        <v>240</v>
      </c>
      <c r="R74" s="16">
        <f>'[1]TCE - ANEXO III - Preencher'!S83</f>
        <v>72.099999999999994</v>
      </c>
      <c r="S74" s="17">
        <f t="shared" si="9"/>
        <v>167.9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425.14</v>
      </c>
    </row>
    <row r="75" spans="1:28" s="4" customFormat="1" x14ac:dyDescent="0.2">
      <c r="A75" s="9">
        <f>IFERROR(VLOOKUP(B75,'[1]DADOS (OCULTAR)'!$P$3:$R$91,3,0),"")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EDIVALDO PEDRO SOARES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410105</v>
      </c>
      <c r="G75" s="14">
        <f>IF('[1]TCE - ANEXO III - Preencher'!H84="","",'[1]TCE - ANEXO III - Preencher'!H84)</f>
        <v>44531</v>
      </c>
      <c r="H75" s="15">
        <f>'[1]TCE - ANEXO III - Preencher'!I84</f>
        <v>0</v>
      </c>
      <c r="I75" s="15">
        <f>'[1]TCE - ANEXO III - Preencher'!J84</f>
        <v>222.96</v>
      </c>
      <c r="J75" s="15">
        <f>'[1]TCE - ANEXO III - Preencher'!K84</f>
        <v>0</v>
      </c>
      <c r="K75" s="16">
        <f>'[1]TCE - ANEXO III - Preencher'!L84</f>
        <v>119.91</v>
      </c>
      <c r="L75" s="16">
        <f>'[1]TCE - ANEXO III - Preencher'!M84</f>
        <v>23.86</v>
      </c>
      <c r="M75" s="16">
        <f t="shared" si="7"/>
        <v>96.05</v>
      </c>
      <c r="N75" s="16">
        <f>'[1]TCE - ANEXO III - Preencher'!O84</f>
        <v>6.15</v>
      </c>
      <c r="O75" s="16">
        <f>'[1]TCE - ANEXO III - Preencher'!P84</f>
        <v>1.23</v>
      </c>
      <c r="P75" s="17">
        <f t="shared" si="8"/>
        <v>4.92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323.93</v>
      </c>
    </row>
    <row r="76" spans="1:28" s="4" customFormat="1" x14ac:dyDescent="0.2">
      <c r="A76" s="9">
        <f>IFERROR(VLOOKUP(B76,'[1]DADOS (OCULTAR)'!$P$3:$R$91,3,0),"")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EDSON ALVES DE LUCENA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517415</v>
      </c>
      <c r="G76" s="14">
        <f>IF('[1]TCE - ANEXO III - Preencher'!H85="","",'[1]TCE - ANEXO III - Preencher'!H85)</f>
        <v>44531</v>
      </c>
      <c r="H76" s="15">
        <f>'[1]TCE - ANEXO III - Preencher'!I85</f>
        <v>0</v>
      </c>
      <c r="I76" s="15">
        <f>'[1]TCE - ANEXO III - Preencher'!J85</f>
        <v>172.49</v>
      </c>
      <c r="J76" s="15">
        <f>'[1]TCE - ANEXO III - Preencher'!K85</f>
        <v>0</v>
      </c>
      <c r="K76" s="16">
        <f>'[1]TCE - ANEXO III - Preencher'!L85</f>
        <v>119.91</v>
      </c>
      <c r="L76" s="16">
        <f>'[1]TCE - ANEXO III - Preencher'!M85</f>
        <v>23.86</v>
      </c>
      <c r="M76" s="16">
        <f t="shared" si="7"/>
        <v>96.05</v>
      </c>
      <c r="N76" s="16">
        <f>'[1]TCE - ANEXO III - Preencher'!O85</f>
        <v>6.15</v>
      </c>
      <c r="O76" s="16">
        <f>'[1]TCE - ANEXO III - Preencher'!P85</f>
        <v>1.23</v>
      </c>
      <c r="P76" s="17">
        <f t="shared" si="8"/>
        <v>4.92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273.46000000000004</v>
      </c>
    </row>
    <row r="77" spans="1:28" s="4" customFormat="1" x14ac:dyDescent="0.2">
      <c r="A77" s="9">
        <f>IFERROR(VLOOKUP(B77,'[1]DADOS (OCULTAR)'!$P$3:$R$91,3,0),"")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EDUARDO GUSTAVO GONCALVES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223505</v>
      </c>
      <c r="G77" s="14">
        <f>IF('[1]TCE - ANEXO III - Preencher'!H86="","",'[1]TCE - ANEXO III - Preencher'!H86)</f>
        <v>44531</v>
      </c>
      <c r="H77" s="15">
        <f>'[1]TCE - ANEXO III - Preencher'!I86</f>
        <v>0</v>
      </c>
      <c r="I77" s="15">
        <f>'[1]TCE - ANEXO III - Preencher'!J86</f>
        <v>359.17</v>
      </c>
      <c r="J77" s="15">
        <f>'[1]TCE - ANEXO III - Preencher'!K86</f>
        <v>0</v>
      </c>
      <c r="K77" s="16">
        <f>'[1]TCE - ANEXO III - Preencher'!L86</f>
        <v>119.91</v>
      </c>
      <c r="L77" s="16">
        <f>'[1]TCE - ANEXO III - Preencher'!M86</f>
        <v>3.53</v>
      </c>
      <c r="M77" s="16">
        <f t="shared" si="7"/>
        <v>116.38</v>
      </c>
      <c r="N77" s="16">
        <f>'[1]TCE - ANEXO III - Preencher'!O86</f>
        <v>1.93</v>
      </c>
      <c r="O77" s="16">
        <f>'[1]TCE - ANEXO III - Preencher'!P86</f>
        <v>0</v>
      </c>
      <c r="P77" s="17">
        <f t="shared" si="8"/>
        <v>1.93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477.48</v>
      </c>
    </row>
    <row r="78" spans="1:28" s="4" customFormat="1" x14ac:dyDescent="0.2">
      <c r="A78" s="9">
        <f>IFERROR(VLOOKUP(B78,'[1]DADOS (OCULTAR)'!$P$3:$R$91,3,0),"")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EDUARDO SALES OLIVEIRA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225125</v>
      </c>
      <c r="G78" s="14">
        <f>IF('[1]TCE - ANEXO III - Preencher'!H87="","",'[1]TCE - ANEXO III - Preencher'!H87)</f>
        <v>44531</v>
      </c>
      <c r="H78" s="15">
        <f>'[1]TCE - ANEXO III - Preencher'!I87</f>
        <v>0</v>
      </c>
      <c r="I78" s="15">
        <f>'[1]TCE - ANEXO III - Preencher'!J87</f>
        <v>1698.87</v>
      </c>
      <c r="J78" s="15">
        <f>'[1]TCE - ANEXO III - Preencher'!K87</f>
        <v>0</v>
      </c>
      <c r="K78" s="16">
        <f>'[1]TCE - ANEXO III - Preencher'!L87</f>
        <v>119.91</v>
      </c>
      <c r="L78" s="16">
        <f>'[1]TCE - ANEXO III - Preencher'!M87</f>
        <v>2.75</v>
      </c>
      <c r="M78" s="16">
        <f t="shared" si="7"/>
        <v>117.16</v>
      </c>
      <c r="N78" s="16">
        <f>'[1]TCE - ANEXO III - Preencher'!O87</f>
        <v>1.93</v>
      </c>
      <c r="O78" s="16">
        <f>'[1]TCE - ANEXO III - Preencher'!P87</f>
        <v>0</v>
      </c>
      <c r="P78" s="17">
        <f t="shared" si="8"/>
        <v>1.93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1817.96</v>
      </c>
    </row>
    <row r="79" spans="1:28" s="4" customFormat="1" x14ac:dyDescent="0.2">
      <c r="A79" s="9">
        <f>IFERROR(VLOOKUP(B79,'[1]DADOS (OCULTAR)'!$P$3:$R$91,3,0),"")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ELAINE SIMAO DE LIMA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322205</v>
      </c>
      <c r="G79" s="14">
        <f>IF('[1]TCE - ANEXO III - Preencher'!H88="","",'[1]TCE - ANEXO III - Preencher'!H88)</f>
        <v>44531</v>
      </c>
      <c r="H79" s="15">
        <f>'[1]TCE - ANEXO III - Preencher'!I88</f>
        <v>0</v>
      </c>
      <c r="I79" s="15">
        <f>'[1]TCE - ANEXO III - Preencher'!J88</f>
        <v>146.75</v>
      </c>
      <c r="J79" s="15">
        <f>'[1]TCE - ANEXO III - Preencher'!K88</f>
        <v>0</v>
      </c>
      <c r="K79" s="16">
        <f>'[1]TCE - ANEXO III - Preencher'!L88</f>
        <v>119.91</v>
      </c>
      <c r="L79" s="16">
        <f>'[1]TCE - ANEXO III - Preencher'!M88</f>
        <v>25.43</v>
      </c>
      <c r="M79" s="16">
        <f t="shared" si="7"/>
        <v>94.47999999999999</v>
      </c>
      <c r="N79" s="16">
        <f>'[1]TCE - ANEXO III - Preencher'!O88</f>
        <v>1.93</v>
      </c>
      <c r="O79" s="16">
        <f>'[1]TCE - ANEXO III - Preencher'!P88</f>
        <v>0</v>
      </c>
      <c r="P79" s="17">
        <f t="shared" si="8"/>
        <v>1.93</v>
      </c>
      <c r="Q79" s="16">
        <f>'[1]TCE - ANEXO III - Preencher'!R88</f>
        <v>240</v>
      </c>
      <c r="R79" s="16">
        <f>'[1]TCE - ANEXO III - Preencher'!S88</f>
        <v>78.91</v>
      </c>
      <c r="S79" s="17">
        <f t="shared" si="9"/>
        <v>161.09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404.25</v>
      </c>
    </row>
    <row r="80" spans="1:28" s="4" customFormat="1" x14ac:dyDescent="0.2">
      <c r="A80" s="9">
        <f>IFERROR(VLOOKUP(B80,'[1]DADOS (OCULTAR)'!$P$3:$R$91,3,0),"")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ELIEL BARBOSA DE OLIVEIRA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415105</v>
      </c>
      <c r="G80" s="14">
        <f>IF('[1]TCE - ANEXO III - Preencher'!H89="","",'[1]TCE - ANEXO III - Preencher'!H89)</f>
        <v>44531</v>
      </c>
      <c r="H80" s="15">
        <f>'[1]TCE - ANEXO III - Preencher'!I89</f>
        <v>0</v>
      </c>
      <c r="I80" s="15">
        <f>'[1]TCE - ANEXO III - Preencher'!J89</f>
        <v>123.43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125.36000000000001</v>
      </c>
    </row>
    <row r="81" spans="1:28" s="4" customFormat="1" x14ac:dyDescent="0.2">
      <c r="A81" s="9">
        <f>IFERROR(VLOOKUP(B81,'[1]DADOS (OCULTAR)'!$P$3:$R$91,3,0),"")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ELIELSON VITORINO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517415</v>
      </c>
      <c r="G81" s="14">
        <f>IF('[1]TCE - ANEXO III - Preencher'!H90="","",'[1]TCE - ANEXO III - Preencher'!H90)</f>
        <v>44531</v>
      </c>
      <c r="H81" s="15">
        <f>'[1]TCE - ANEXO III - Preencher'!I90</f>
        <v>0</v>
      </c>
      <c r="I81" s="15">
        <f>'[1]TCE - ANEXO III - Preencher'!J90</f>
        <v>157.03</v>
      </c>
      <c r="J81" s="15">
        <f>'[1]TCE - ANEXO III - Preencher'!K90</f>
        <v>0</v>
      </c>
      <c r="K81" s="16">
        <f>'[1]TCE - ANEXO III - Preencher'!L90</f>
        <v>119.91</v>
      </c>
      <c r="L81" s="16">
        <f>'[1]TCE - ANEXO III - Preencher'!M90</f>
        <v>23.86</v>
      </c>
      <c r="M81" s="16">
        <f t="shared" si="7"/>
        <v>96.05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255.01</v>
      </c>
    </row>
    <row r="82" spans="1:28" s="4" customFormat="1" x14ac:dyDescent="0.2">
      <c r="A82" s="9">
        <f>IFERROR(VLOOKUP(B82,'[1]DADOS (OCULTAR)'!$P$3:$R$91,3,0),"")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ELIENE VIEIRA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322205</v>
      </c>
      <c r="G82" s="14">
        <f>IF('[1]TCE - ANEXO III - Preencher'!H91="","",'[1]TCE - ANEXO III - Preencher'!H91)</f>
        <v>44531</v>
      </c>
      <c r="H82" s="15">
        <f>'[1]TCE - ANEXO III - Preencher'!I91</f>
        <v>0</v>
      </c>
      <c r="I82" s="15">
        <f>'[1]TCE - ANEXO III - Preencher'!J91</f>
        <v>140.02000000000001</v>
      </c>
      <c r="J82" s="15">
        <f>'[1]TCE - ANEXO III - Preencher'!K91</f>
        <v>0</v>
      </c>
      <c r="K82" s="16">
        <f>'[1]TCE - ANEXO III - Preencher'!L91</f>
        <v>119.91</v>
      </c>
      <c r="L82" s="16">
        <f>'[1]TCE - ANEXO III - Preencher'!M91</f>
        <v>26.3</v>
      </c>
      <c r="M82" s="16">
        <f t="shared" si="7"/>
        <v>93.61</v>
      </c>
      <c r="N82" s="16">
        <f>'[1]TCE - ANEXO III - Preencher'!O91</f>
        <v>1.93</v>
      </c>
      <c r="O82" s="16">
        <f>'[1]TCE - ANEXO III - Preencher'!P91</f>
        <v>0</v>
      </c>
      <c r="P82" s="17">
        <f t="shared" si="8"/>
        <v>1.93</v>
      </c>
      <c r="Q82" s="16">
        <f>'[1]TCE - ANEXO III - Preencher'!R91</f>
        <v>120</v>
      </c>
      <c r="R82" s="16">
        <f>'[1]TCE - ANEXO III - Preencher'!S91</f>
        <v>78.91</v>
      </c>
      <c r="S82" s="17">
        <f t="shared" si="9"/>
        <v>41.09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276.64999999999998</v>
      </c>
    </row>
    <row r="83" spans="1:28" s="4" customFormat="1" x14ac:dyDescent="0.2">
      <c r="A83" s="9">
        <f>IFERROR(VLOOKUP(B83,'[1]DADOS (OCULTAR)'!$P$3:$R$91,3,0),"")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ELIEZIO DE OLIVEIRA MAIA JUNIOR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225125</v>
      </c>
      <c r="G83" s="14">
        <f>IF('[1]TCE - ANEXO III - Preencher'!H92="","",'[1]TCE - ANEXO III - Preencher'!H92)</f>
        <v>44531</v>
      </c>
      <c r="H83" s="15">
        <f>'[1]TCE - ANEXO III - Preencher'!I92</f>
        <v>0</v>
      </c>
      <c r="I83" s="15">
        <f>'[1]TCE - ANEXO III - Preencher'!J92</f>
        <v>321.06</v>
      </c>
      <c r="J83" s="15">
        <f>'[1]TCE - ANEXO III - Preencher'!K92</f>
        <v>0</v>
      </c>
      <c r="K83" s="16">
        <f>'[1]TCE - ANEXO III - Preencher'!L92</f>
        <v>119.91</v>
      </c>
      <c r="L83" s="16">
        <f>'[1]TCE - ANEXO III - Preencher'!M92</f>
        <v>2.75</v>
      </c>
      <c r="M83" s="16">
        <f t="shared" si="7"/>
        <v>117.16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440.15000000000003</v>
      </c>
    </row>
    <row r="84" spans="1:28" s="4" customFormat="1" x14ac:dyDescent="0.2">
      <c r="A84" s="9">
        <f>IFERROR(VLOOKUP(B84,'[1]DADOS (OCULTAR)'!$P$3:$R$91,3,0),"")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ELIVANIA SOARES DE LIMA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322415</v>
      </c>
      <c r="G84" s="14">
        <f>IF('[1]TCE - ANEXO III - Preencher'!H93="","",'[1]TCE - ANEXO III - Preencher'!H93)</f>
        <v>44531</v>
      </c>
      <c r="H84" s="15">
        <f>'[1]TCE - ANEXO III - Preencher'!I93</f>
        <v>0</v>
      </c>
      <c r="I84" s="15">
        <f>'[1]TCE - ANEXO III - Preencher'!J93</f>
        <v>136.19999999999999</v>
      </c>
      <c r="J84" s="15">
        <f>'[1]TCE - ANEXO III - Preencher'!K93</f>
        <v>0</v>
      </c>
      <c r="K84" s="16">
        <f>'[1]TCE - ANEXO III - Preencher'!L93</f>
        <v>119.91</v>
      </c>
      <c r="L84" s="16">
        <f>'[1]TCE - ANEXO III - Preencher'!M93</f>
        <v>23.86</v>
      </c>
      <c r="M84" s="16">
        <f t="shared" si="7"/>
        <v>96.05</v>
      </c>
      <c r="N84" s="16">
        <f>'[1]TCE - ANEXO III - Preencher'!O93</f>
        <v>1.59</v>
      </c>
      <c r="O84" s="16">
        <f>'[1]TCE - ANEXO III - Preencher'!P93</f>
        <v>0</v>
      </c>
      <c r="P84" s="17">
        <f t="shared" si="8"/>
        <v>1.59</v>
      </c>
      <c r="Q84" s="16">
        <f>'[1]TCE - ANEXO III - Preencher'!R93</f>
        <v>240</v>
      </c>
      <c r="R84" s="16">
        <f>'[1]TCE - ANEXO III - Preencher'!S93</f>
        <v>71.59</v>
      </c>
      <c r="S84" s="17">
        <f t="shared" si="9"/>
        <v>168.41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402.25</v>
      </c>
    </row>
    <row r="85" spans="1:28" s="4" customFormat="1" x14ac:dyDescent="0.2">
      <c r="A85" s="9">
        <f>IFERROR(VLOOKUP(B85,'[1]DADOS (OCULTAR)'!$P$3:$R$91,3,0),"")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ELYLIAN PEREIRA REIS RAMOS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351605</v>
      </c>
      <c r="G85" s="14">
        <f>IF('[1]TCE - ANEXO III - Preencher'!H94="","",'[1]TCE - ANEXO III - Preencher'!H94)</f>
        <v>44531</v>
      </c>
      <c r="H85" s="15">
        <f>'[1]TCE - ANEXO III - Preencher'!I94</f>
        <v>0</v>
      </c>
      <c r="I85" s="15">
        <f>'[1]TCE - ANEXO III - Preencher'!J94</f>
        <v>114.56</v>
      </c>
      <c r="J85" s="15">
        <f>'[1]TCE - ANEXO III - Preencher'!K94</f>
        <v>0</v>
      </c>
      <c r="K85" s="16">
        <f>'[1]TCE - ANEXO III - Preencher'!L94</f>
        <v>119.91</v>
      </c>
      <c r="L85" s="16">
        <f>'[1]TCE - ANEXO III - Preencher'!M94</f>
        <v>19.89</v>
      </c>
      <c r="M85" s="16">
        <f t="shared" si="7"/>
        <v>100.02</v>
      </c>
      <c r="N85" s="16">
        <f>'[1]TCE - ANEXO III - Preencher'!O94</f>
        <v>6.15</v>
      </c>
      <c r="O85" s="16">
        <f>'[1]TCE - ANEXO III - Preencher'!P94</f>
        <v>1.23</v>
      </c>
      <c r="P85" s="17">
        <f t="shared" si="8"/>
        <v>4.92</v>
      </c>
      <c r="Q85" s="16">
        <f>'[1]TCE - ANEXO III - Preencher'!R94</f>
        <v>0</v>
      </c>
      <c r="R85" s="16">
        <f>'[1]TCE - ANEXO III - Preencher'!S94</f>
        <v>59.66</v>
      </c>
      <c r="S85" s="17">
        <f t="shared" si="9"/>
        <v>-59.66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159.83999999999997</v>
      </c>
    </row>
    <row r="86" spans="1:28" s="4" customFormat="1" x14ac:dyDescent="0.2">
      <c r="A86" s="9">
        <f>IFERROR(VLOOKUP(B86,'[1]DADOS (OCULTAR)'!$P$3:$R$91,3,0),"")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ERICA VALERIA DIAS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322205</v>
      </c>
      <c r="G86" s="14">
        <f>IF('[1]TCE - ANEXO III - Preencher'!H95="","",'[1]TCE - ANEXO III - Preencher'!H95)</f>
        <v>44531</v>
      </c>
      <c r="H86" s="15">
        <f>'[1]TCE - ANEXO III - Preencher'!I95</f>
        <v>0</v>
      </c>
      <c r="I86" s="15">
        <f>'[1]TCE - ANEXO III - Preencher'!J95</f>
        <v>152.19999999999999</v>
      </c>
      <c r="J86" s="15">
        <f>'[1]TCE - ANEXO III - Preencher'!K95</f>
        <v>0</v>
      </c>
      <c r="K86" s="16">
        <f>'[1]TCE - ANEXO III - Preencher'!L95</f>
        <v>119.91</v>
      </c>
      <c r="L86" s="16">
        <f>'[1]TCE - ANEXO III - Preencher'!M95</f>
        <v>26.3</v>
      </c>
      <c r="M86" s="16">
        <f t="shared" si="7"/>
        <v>93.61</v>
      </c>
      <c r="N86" s="16">
        <f>'[1]TCE - ANEXO III - Preencher'!O95</f>
        <v>1.93</v>
      </c>
      <c r="O86" s="16">
        <f>'[1]TCE - ANEXO III - Preencher'!P95</f>
        <v>0</v>
      </c>
      <c r="P86" s="17">
        <f t="shared" si="8"/>
        <v>1.93</v>
      </c>
      <c r="Q86" s="16">
        <f>'[1]TCE - ANEXO III - Preencher'!R95</f>
        <v>240</v>
      </c>
      <c r="R86" s="16">
        <f>'[1]TCE - ANEXO III - Preencher'!S95</f>
        <v>78.91</v>
      </c>
      <c r="S86" s="17">
        <f t="shared" si="9"/>
        <v>161.09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408.83000000000004</v>
      </c>
    </row>
    <row r="87" spans="1:28" s="4" customFormat="1" x14ac:dyDescent="0.2">
      <c r="A87" s="9">
        <f>IFERROR(VLOOKUP(B87,'[1]DADOS (OCULTAR)'!$P$3:$R$91,3,0),"")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ERICK HENRIQUE CAETANO DE SOUZA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410105</v>
      </c>
      <c r="G87" s="14">
        <f>IF('[1]TCE - ANEXO III - Preencher'!H96="","",'[1]TCE - ANEXO III - Preencher'!H96)</f>
        <v>44531</v>
      </c>
      <c r="H87" s="15">
        <f>'[1]TCE - ANEXO III - Preencher'!I96</f>
        <v>0</v>
      </c>
      <c r="I87" s="15">
        <f>'[1]TCE - ANEXO III - Preencher'!J96</f>
        <v>256.42</v>
      </c>
      <c r="J87" s="15">
        <f>'[1]TCE - ANEXO III - Preencher'!K96</f>
        <v>0</v>
      </c>
      <c r="K87" s="16">
        <f>'[1]TCE - ANEXO III - Preencher'!L96</f>
        <v>119.91</v>
      </c>
      <c r="L87" s="16">
        <f>'[1]TCE - ANEXO III - Preencher'!M96</f>
        <v>2.09</v>
      </c>
      <c r="M87" s="16">
        <f t="shared" si="7"/>
        <v>117.82</v>
      </c>
      <c r="N87" s="16">
        <f>'[1]TCE - ANEXO III - Preencher'!O96</f>
        <v>1.93</v>
      </c>
      <c r="O87" s="16">
        <f>'[1]TCE - ANEXO III - Preencher'!P96</f>
        <v>0</v>
      </c>
      <c r="P87" s="17">
        <f t="shared" si="8"/>
        <v>1.93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376.17</v>
      </c>
    </row>
    <row r="88" spans="1:28" s="4" customFormat="1" x14ac:dyDescent="0.2">
      <c r="A88" s="9">
        <f>IFERROR(VLOOKUP(B88,'[1]DADOS (OCULTAR)'!$P$3:$R$91,3,0),"")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FABIO RODRIGUES DE SOUZA LEAL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517415</v>
      </c>
      <c r="G88" s="14">
        <f>IF('[1]TCE - ANEXO III - Preencher'!H97="","",'[1]TCE - ANEXO III - Preencher'!H97)</f>
        <v>44531</v>
      </c>
      <c r="H88" s="15">
        <f>'[1]TCE - ANEXO III - Preencher'!I97</f>
        <v>0</v>
      </c>
      <c r="I88" s="15">
        <f>'[1]TCE - ANEXO III - Preencher'!J97</f>
        <v>152.26</v>
      </c>
      <c r="J88" s="15">
        <f>'[1]TCE - ANEXO III - Preencher'!K97</f>
        <v>0</v>
      </c>
      <c r="K88" s="16">
        <f>'[1]TCE - ANEXO III - Preencher'!L97</f>
        <v>119.91</v>
      </c>
      <c r="L88" s="16">
        <f>'[1]TCE - ANEXO III - Preencher'!M97</f>
        <v>23.86</v>
      </c>
      <c r="M88" s="16">
        <f t="shared" si="7"/>
        <v>96.05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120</v>
      </c>
      <c r="R88" s="16">
        <f>'[1]TCE - ANEXO III - Preencher'!S97</f>
        <v>71.59</v>
      </c>
      <c r="S88" s="17">
        <f t="shared" si="9"/>
        <v>48.41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298.64999999999998</v>
      </c>
    </row>
    <row r="89" spans="1:28" s="4" customFormat="1" x14ac:dyDescent="0.2">
      <c r="A89" s="9">
        <f>IFERROR(VLOOKUP(B89,'[1]DADOS (OCULTAR)'!$P$3:$R$91,3,0),"")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FABRICIA BRUNA NUNES PEREIRA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223505</v>
      </c>
      <c r="G89" s="14">
        <f>IF('[1]TCE - ANEXO III - Preencher'!H98="","",'[1]TCE - ANEXO III - Preencher'!H98)</f>
        <v>44531</v>
      </c>
      <c r="H89" s="15">
        <f>'[1]TCE - ANEXO III - Preencher'!I98</f>
        <v>0</v>
      </c>
      <c r="I89" s="15">
        <f>'[1]TCE - ANEXO III - Preencher'!J98</f>
        <v>398.24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1.93</v>
      </c>
      <c r="O89" s="16">
        <f>'[1]TCE - ANEXO III - Preencher'!P98</f>
        <v>0</v>
      </c>
      <c r="P89" s="17">
        <f t="shared" si="8"/>
        <v>1.93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400.17</v>
      </c>
    </row>
    <row r="90" spans="1:28" s="4" customFormat="1" x14ac:dyDescent="0.2">
      <c r="A90" s="9">
        <f>IFERROR(VLOOKUP(B90,'[1]DADOS (OCULTAR)'!$P$3:$R$91,3,0),"")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FERNANDO ANTONIO ALVES DE OLIVEIRA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131210</v>
      </c>
      <c r="G90" s="14">
        <f>IF('[1]TCE - ANEXO III - Preencher'!H99="","",'[1]TCE - ANEXO III - Preencher'!H99)</f>
        <v>44531</v>
      </c>
      <c r="H90" s="15">
        <f>'[1]TCE - ANEXO III - Preencher'!I99</f>
        <v>0</v>
      </c>
      <c r="I90" s="15">
        <f>'[1]TCE - ANEXO III - Preencher'!J99</f>
        <v>1704.81</v>
      </c>
      <c r="J90" s="15">
        <f>'[1]TCE - ANEXO III - Preencher'!K99</f>
        <v>0</v>
      </c>
      <c r="K90" s="16">
        <f>'[1]TCE - ANEXO III - Preencher'!L99</f>
        <v>119.91</v>
      </c>
      <c r="L90" s="16">
        <f>'[1]TCE - ANEXO III - Preencher'!M99</f>
        <v>2.75</v>
      </c>
      <c r="M90" s="16">
        <f t="shared" si="7"/>
        <v>117.16</v>
      </c>
      <c r="N90" s="16">
        <f>'[1]TCE - ANEXO III - Preencher'!O99</f>
        <v>6.15</v>
      </c>
      <c r="O90" s="16">
        <f>'[1]TCE - ANEXO III - Preencher'!P99</f>
        <v>1.23</v>
      </c>
      <c r="P90" s="17">
        <f t="shared" si="8"/>
        <v>4.92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1826.89</v>
      </c>
    </row>
    <row r="91" spans="1:28" s="4" customFormat="1" x14ac:dyDescent="0.2">
      <c r="A91" s="9">
        <f>IFERROR(VLOOKUP(B91,'[1]DADOS (OCULTAR)'!$P$3:$R$91,3,0),"")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FERNANDO ANTONIO DE SOUZA CARVALHO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225270</v>
      </c>
      <c r="G91" s="14">
        <f>IF('[1]TCE - ANEXO III - Preencher'!H100="","",'[1]TCE - ANEXO III - Preencher'!H100)</f>
        <v>44531</v>
      </c>
      <c r="H91" s="15">
        <f>'[1]TCE - ANEXO III - Preencher'!I100</f>
        <v>0</v>
      </c>
      <c r="I91" s="15">
        <f>'[1]TCE - ANEXO III - Preencher'!J100</f>
        <v>1007.36</v>
      </c>
      <c r="J91" s="15">
        <f>'[1]TCE - ANEXO III - Preencher'!K100</f>
        <v>0</v>
      </c>
      <c r="K91" s="16">
        <f>'[1]TCE - ANEXO III - Preencher'!L100</f>
        <v>119.91</v>
      </c>
      <c r="L91" s="16">
        <f>'[1]TCE - ANEXO III - Preencher'!M100</f>
        <v>2.75</v>
      </c>
      <c r="M91" s="16">
        <f t="shared" si="7"/>
        <v>117.16</v>
      </c>
      <c r="N91" s="16">
        <f>'[1]TCE - ANEXO III - Preencher'!O100</f>
        <v>1.93</v>
      </c>
      <c r="O91" s="16">
        <f>'[1]TCE - ANEXO III - Preencher'!P100</f>
        <v>0</v>
      </c>
      <c r="P91" s="17">
        <f t="shared" si="8"/>
        <v>1.93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1126.45</v>
      </c>
    </row>
    <row r="92" spans="1:28" s="4" customFormat="1" x14ac:dyDescent="0.2">
      <c r="A92" s="9">
        <f>IFERROR(VLOOKUP(B92,'[1]DADOS (OCULTAR)'!$P$3:$R$91,3,0),"")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FERNANDO LUIS GOMES DE MIRANDA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514320</v>
      </c>
      <c r="G92" s="14">
        <f>IF('[1]TCE - ANEXO III - Preencher'!H101="","",'[1]TCE - ANEXO III - Preencher'!H101)</f>
        <v>44531</v>
      </c>
      <c r="H92" s="15">
        <f>'[1]TCE - ANEXO III - Preencher'!I101</f>
        <v>0</v>
      </c>
      <c r="I92" s="15">
        <f>'[1]TCE - ANEXO III - Preencher'!J101</f>
        <v>130.99</v>
      </c>
      <c r="J92" s="15">
        <f>'[1]TCE - ANEXO III - Preencher'!K101</f>
        <v>0</v>
      </c>
      <c r="K92" s="16">
        <f>'[1]TCE - ANEXO III - Preencher'!L101</f>
        <v>119.91</v>
      </c>
      <c r="L92" s="16">
        <f>'[1]TCE - ANEXO III - Preencher'!M101</f>
        <v>23.86</v>
      </c>
      <c r="M92" s="16">
        <f t="shared" si="7"/>
        <v>96.05</v>
      </c>
      <c r="N92" s="16">
        <f>'[1]TCE - ANEXO III - Preencher'!O101</f>
        <v>1.93</v>
      </c>
      <c r="O92" s="16">
        <f>'[1]TCE - ANEXO III - Preencher'!P101</f>
        <v>0</v>
      </c>
      <c r="P92" s="17">
        <f t="shared" si="8"/>
        <v>1.93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228.97000000000003</v>
      </c>
    </row>
    <row r="93" spans="1:28" s="4" customFormat="1" x14ac:dyDescent="0.2">
      <c r="A93" s="9">
        <f>IFERROR(VLOOKUP(B93,'[1]DADOS (OCULTAR)'!$P$3:$R$91,3,0),"")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FLAVIA MARIA DE SOUZA COSTA MUNIZ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223505</v>
      </c>
      <c r="G93" s="14">
        <f>IF('[1]TCE - ANEXO III - Preencher'!H102="","",'[1]TCE - ANEXO III - Preencher'!H102)</f>
        <v>44531</v>
      </c>
      <c r="H93" s="15">
        <f>'[1]TCE - ANEXO III - Preencher'!I102</f>
        <v>0</v>
      </c>
      <c r="I93" s="15">
        <f>'[1]TCE - ANEXO III - Preencher'!J102</f>
        <v>235.56</v>
      </c>
      <c r="J93" s="15">
        <f>'[1]TCE - ANEXO III - Preencher'!K102</f>
        <v>0</v>
      </c>
      <c r="K93" s="16">
        <f>'[1]TCE - ANEXO III - Preencher'!L102</f>
        <v>119.91</v>
      </c>
      <c r="L93" s="16">
        <f>'[1]TCE - ANEXO III - Preencher'!M102</f>
        <v>2.39</v>
      </c>
      <c r="M93" s="16">
        <f t="shared" si="7"/>
        <v>117.52</v>
      </c>
      <c r="N93" s="16">
        <f>'[1]TCE - ANEXO III - Preencher'!O102</f>
        <v>9.99</v>
      </c>
      <c r="O93" s="16">
        <f>'[1]TCE - ANEXO III - Preencher'!P102</f>
        <v>0</v>
      </c>
      <c r="P93" s="17">
        <f t="shared" si="8"/>
        <v>9.99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363.07</v>
      </c>
    </row>
    <row r="94" spans="1:28" s="4" customFormat="1" x14ac:dyDescent="0.2">
      <c r="A94" s="9">
        <f>IFERROR(VLOOKUP(B94,'[1]DADOS (OCULTAR)'!$P$3:$R$91,3,0),"")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FLAVIO AUGUSTO DE OLIVEIRA SANTIAGO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225125</v>
      </c>
      <c r="G94" s="14">
        <f>IF('[1]TCE - ANEXO III - Preencher'!H103="","",'[1]TCE - ANEXO III - Preencher'!H103)</f>
        <v>44531</v>
      </c>
      <c r="H94" s="15">
        <f>'[1]TCE - ANEXO III - Preencher'!I103</f>
        <v>0</v>
      </c>
      <c r="I94" s="15">
        <f>'[1]TCE - ANEXO III - Preencher'!J103</f>
        <v>1904.23</v>
      </c>
      <c r="J94" s="15">
        <f>'[1]TCE - ANEXO III - Preencher'!K103</f>
        <v>0</v>
      </c>
      <c r="K94" s="16">
        <f>'[1]TCE - ANEXO III - Preencher'!L103</f>
        <v>119.91</v>
      </c>
      <c r="L94" s="16">
        <f>'[1]TCE - ANEXO III - Preencher'!M103</f>
        <v>2.75</v>
      </c>
      <c r="M94" s="16">
        <f t="shared" si="7"/>
        <v>117.16</v>
      </c>
      <c r="N94" s="16">
        <f>'[1]TCE - ANEXO III - Preencher'!O103</f>
        <v>1.93</v>
      </c>
      <c r="O94" s="16">
        <f>'[1]TCE - ANEXO III - Preencher'!P103</f>
        <v>0</v>
      </c>
      <c r="P94" s="17">
        <f t="shared" si="8"/>
        <v>1.93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2023.3200000000002</v>
      </c>
    </row>
    <row r="95" spans="1:28" s="4" customFormat="1" x14ac:dyDescent="0.2">
      <c r="A95" s="9">
        <f>IFERROR(VLOOKUP(B95,'[1]DADOS (OCULTAR)'!$P$3:$R$91,3,0),"")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GEORGE GASPAR DE ARAUJO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324115</v>
      </c>
      <c r="G95" s="14">
        <f>IF('[1]TCE - ANEXO III - Preencher'!H104="","",'[1]TCE - ANEXO III - Preencher'!H104)</f>
        <v>44531</v>
      </c>
      <c r="H95" s="15">
        <f>'[1]TCE - ANEXO III - Preencher'!I104</f>
        <v>0</v>
      </c>
      <c r="I95" s="15">
        <f>'[1]TCE - ANEXO III - Preencher'!J104</f>
        <v>298.56</v>
      </c>
      <c r="J95" s="15">
        <f>'[1]TCE - ANEXO III - Preencher'!K104</f>
        <v>0</v>
      </c>
      <c r="K95" s="16">
        <f>'[1]TCE - ANEXO III - Preencher'!L104</f>
        <v>119.91</v>
      </c>
      <c r="L95" s="16">
        <f>'[1]TCE - ANEXO III - Preencher'!M104</f>
        <v>2.09</v>
      </c>
      <c r="M95" s="16">
        <f t="shared" si="7"/>
        <v>117.82</v>
      </c>
      <c r="N95" s="16">
        <f>'[1]TCE - ANEXO III - Preencher'!O104</f>
        <v>1.59</v>
      </c>
      <c r="O95" s="16">
        <f>'[1]TCE - ANEXO III - Preencher'!P104</f>
        <v>0</v>
      </c>
      <c r="P95" s="17">
        <f t="shared" si="8"/>
        <v>1.59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417.96999999999997</v>
      </c>
    </row>
    <row r="96" spans="1:28" s="4" customFormat="1" x14ac:dyDescent="0.2">
      <c r="A96" s="9">
        <f>IFERROR(VLOOKUP(B96,'[1]DADOS (OCULTAR)'!$P$3:$R$91,3,0),"")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GERCICLEIDE OLIVEIRA RIBEIRO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322205</v>
      </c>
      <c r="G96" s="14">
        <f>IF('[1]TCE - ANEXO III - Preencher'!H105="","",'[1]TCE - ANEXO III - Preencher'!H105)</f>
        <v>44531</v>
      </c>
      <c r="H96" s="15">
        <f>'[1]TCE - ANEXO III - Preencher'!I105</f>
        <v>0</v>
      </c>
      <c r="I96" s="15">
        <f>'[1]TCE - ANEXO III - Preencher'!J105</f>
        <v>147.07</v>
      </c>
      <c r="J96" s="15">
        <f>'[1]TCE - ANEXO III - Preencher'!K105</f>
        <v>0</v>
      </c>
      <c r="K96" s="16">
        <f>'[1]TCE - ANEXO III - Preencher'!L105</f>
        <v>119.91</v>
      </c>
      <c r="L96" s="16">
        <f>'[1]TCE - ANEXO III - Preencher'!M105</f>
        <v>26.3</v>
      </c>
      <c r="M96" s="16">
        <f t="shared" si="7"/>
        <v>93.61</v>
      </c>
      <c r="N96" s="16">
        <f>'[1]TCE - ANEXO III - Preencher'!O105</f>
        <v>6.15</v>
      </c>
      <c r="O96" s="16">
        <f>'[1]TCE - ANEXO III - Preencher'!P105</f>
        <v>1.23</v>
      </c>
      <c r="P96" s="17">
        <f t="shared" si="8"/>
        <v>4.92</v>
      </c>
      <c r="Q96" s="16">
        <f>'[1]TCE - ANEXO III - Preencher'!R105</f>
        <v>240</v>
      </c>
      <c r="R96" s="16">
        <f>'[1]TCE - ANEXO III - Preencher'!S105</f>
        <v>78.91</v>
      </c>
      <c r="S96" s="17">
        <f t="shared" si="9"/>
        <v>161.09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406.69</v>
      </c>
    </row>
    <row r="97" spans="1:28" s="4" customFormat="1" x14ac:dyDescent="0.2">
      <c r="A97" s="9">
        <f>IFERROR(VLOOKUP(B97,'[1]DADOS (OCULTAR)'!$P$3:$R$91,3,0),"")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GERMANA FONSECA FIGUEIREDO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225125</v>
      </c>
      <c r="G97" s="14">
        <f>IF('[1]TCE - ANEXO III - Preencher'!H106="","",'[1]TCE - ANEXO III - Preencher'!H106)</f>
        <v>44531</v>
      </c>
      <c r="H97" s="15">
        <f>'[1]TCE - ANEXO III - Preencher'!I106</f>
        <v>0</v>
      </c>
      <c r="I97" s="15">
        <f>'[1]TCE - ANEXO III - Preencher'!J106</f>
        <v>402.03</v>
      </c>
      <c r="J97" s="15">
        <f>'[1]TCE - ANEXO III - Preencher'!K106</f>
        <v>0</v>
      </c>
      <c r="K97" s="16">
        <f>'[1]TCE - ANEXO III - Preencher'!L106</f>
        <v>119.91</v>
      </c>
      <c r="L97" s="16">
        <f>'[1]TCE - ANEXO III - Preencher'!M106</f>
        <v>2.75</v>
      </c>
      <c r="M97" s="16">
        <f t="shared" si="7"/>
        <v>117.16</v>
      </c>
      <c r="N97" s="16">
        <f>'[1]TCE - ANEXO III - Preencher'!O106</f>
        <v>6.15</v>
      </c>
      <c r="O97" s="16">
        <f>'[1]TCE - ANEXO III - Preencher'!P106</f>
        <v>1.23</v>
      </c>
      <c r="P97" s="17">
        <f t="shared" si="8"/>
        <v>4.92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524.1099999999999</v>
      </c>
    </row>
    <row r="98" spans="1:28" s="4" customFormat="1" x14ac:dyDescent="0.2">
      <c r="A98" s="9">
        <f>IFERROR(VLOOKUP(B98,'[1]DADOS (OCULTAR)'!$P$3:$R$91,3,0),"")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GERSON MARTINS DE SANTANA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782320</v>
      </c>
      <c r="G98" s="14">
        <f>IF('[1]TCE - ANEXO III - Preencher'!H107="","",'[1]TCE - ANEXO III - Preencher'!H107)</f>
        <v>44531</v>
      </c>
      <c r="H98" s="15">
        <f>'[1]TCE - ANEXO III - Preencher'!I107</f>
        <v>0</v>
      </c>
      <c r="I98" s="15">
        <f>'[1]TCE - ANEXO III - Preencher'!J107</f>
        <v>461.1</v>
      </c>
      <c r="J98" s="15">
        <f>'[1]TCE - ANEXO III - Preencher'!K107</f>
        <v>0</v>
      </c>
      <c r="K98" s="16">
        <f>'[1]TCE - ANEXO III - Preencher'!L107</f>
        <v>119.91</v>
      </c>
      <c r="L98" s="16">
        <f>'[1]TCE - ANEXO III - Preencher'!M107</f>
        <v>41.7</v>
      </c>
      <c r="M98" s="16">
        <f t="shared" si="7"/>
        <v>78.209999999999994</v>
      </c>
      <c r="N98" s="16">
        <f>'[1]TCE - ANEXO III - Preencher'!O107</f>
        <v>1.93</v>
      </c>
      <c r="O98" s="16">
        <f>'[1]TCE - ANEXO III - Preencher'!P107</f>
        <v>0</v>
      </c>
      <c r="P98" s="17">
        <f t="shared" si="8"/>
        <v>1.93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541.24</v>
      </c>
    </row>
    <row r="99" spans="1:28" s="4" customFormat="1" x14ac:dyDescent="0.2">
      <c r="A99" s="9">
        <f>IFERROR(VLOOKUP(B99,'[1]DADOS (OCULTAR)'!$P$3:$R$91,3,0),"")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GIL MENDONCA BRASILEIRO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410105</v>
      </c>
      <c r="G99" s="14">
        <f>IF('[1]TCE - ANEXO III - Preencher'!H108="","",'[1]TCE - ANEXO III - Preencher'!H108)</f>
        <v>44531</v>
      </c>
      <c r="H99" s="15">
        <f>'[1]TCE - ANEXO III - Preencher'!I108</f>
        <v>0</v>
      </c>
      <c r="I99" s="15">
        <f>'[1]TCE - ANEXO III - Preencher'!J108</f>
        <v>1239.08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1.59</v>
      </c>
      <c r="O99" s="16">
        <f>'[1]TCE - ANEXO III - Preencher'!P108</f>
        <v>0</v>
      </c>
      <c r="P99" s="17">
        <f t="shared" si="8"/>
        <v>1.59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1240.6699999999998</v>
      </c>
    </row>
    <row r="100" spans="1:28" s="4" customFormat="1" x14ac:dyDescent="0.2">
      <c r="A100" s="9">
        <f>IFERROR(VLOOKUP(B100,'[1]DADOS (OCULTAR)'!$P$3:$R$91,3,0),"")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GILVANIA MARTINS DE ARRUDA 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322205</v>
      </c>
      <c r="G100" s="14">
        <f>IF('[1]TCE - ANEXO III - Preencher'!H109="","",'[1]TCE - ANEXO III - Preencher'!H109)</f>
        <v>44531</v>
      </c>
      <c r="H100" s="15">
        <f>'[1]TCE - ANEXO III - Preencher'!I109</f>
        <v>0</v>
      </c>
      <c r="I100" s="15">
        <f>'[1]TCE - ANEXO III - Preencher'!J109</f>
        <v>178.97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6.15</v>
      </c>
      <c r="O100" s="16">
        <f>'[1]TCE - ANEXO III - Preencher'!P109</f>
        <v>1.23</v>
      </c>
      <c r="P100" s="17">
        <f t="shared" si="8"/>
        <v>4.92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183.89</v>
      </c>
    </row>
    <row r="101" spans="1:28" s="4" customFormat="1" x14ac:dyDescent="0.2">
      <c r="A101" s="9">
        <f>IFERROR(VLOOKUP(B101,'[1]DADOS (OCULTAR)'!$P$3:$R$91,3,0),"")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HAIANNA ROSA DE LIMA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225124</v>
      </c>
      <c r="G101" s="14">
        <f>IF('[1]TCE - ANEXO III - Preencher'!H110="","",'[1]TCE - ANEXO III - Preencher'!H110)</f>
        <v>44531</v>
      </c>
      <c r="H101" s="15">
        <f>'[1]TCE - ANEXO III - Preencher'!I110</f>
        <v>0</v>
      </c>
      <c r="I101" s="15">
        <f>'[1]TCE - ANEXO III - Preencher'!J110</f>
        <v>321.06</v>
      </c>
      <c r="J101" s="15">
        <f>'[1]TCE - ANEXO III - Preencher'!K110</f>
        <v>0</v>
      </c>
      <c r="K101" s="16">
        <f>'[1]TCE - ANEXO III - Preencher'!L110</f>
        <v>119.91</v>
      </c>
      <c r="L101" s="16">
        <f>'[1]TCE - ANEXO III - Preencher'!M110</f>
        <v>2.75</v>
      </c>
      <c r="M101" s="16">
        <f t="shared" si="7"/>
        <v>117.16</v>
      </c>
      <c r="N101" s="16">
        <f>'[1]TCE - ANEXO III - Preencher'!O110</f>
        <v>1.93</v>
      </c>
      <c r="O101" s="16">
        <f>'[1]TCE - ANEXO III - Preencher'!P110</f>
        <v>0</v>
      </c>
      <c r="P101" s="17">
        <f t="shared" si="8"/>
        <v>1.93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440.15000000000003</v>
      </c>
    </row>
    <row r="102" spans="1:28" s="4" customFormat="1" x14ac:dyDescent="0.2">
      <c r="A102" s="9">
        <f>IFERROR(VLOOKUP(B102,'[1]DADOS (OCULTAR)'!$P$3:$R$91,3,0),"")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HELIO BATISTA DE SOUZA JUNIOR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225125</v>
      </c>
      <c r="G102" s="14">
        <f>IF('[1]TCE - ANEXO III - Preencher'!H111="","",'[1]TCE - ANEXO III - Preencher'!H111)</f>
        <v>44531</v>
      </c>
      <c r="H102" s="15">
        <f>'[1]TCE - ANEXO III - Preencher'!I111</f>
        <v>0</v>
      </c>
      <c r="I102" s="15">
        <f>'[1]TCE - ANEXO III - Preencher'!J111</f>
        <v>400.54</v>
      </c>
      <c r="J102" s="15">
        <f>'[1]TCE - ANEXO III - Preencher'!K111</f>
        <v>0</v>
      </c>
      <c r="K102" s="16">
        <f>'[1]TCE - ANEXO III - Preencher'!L111</f>
        <v>119.91</v>
      </c>
      <c r="L102" s="16">
        <f>'[1]TCE - ANEXO III - Preencher'!M111</f>
        <v>2.75</v>
      </c>
      <c r="M102" s="16">
        <f t="shared" si="7"/>
        <v>117.16</v>
      </c>
      <c r="N102" s="16">
        <f>'[1]TCE - ANEXO III - Preencher'!O111</f>
        <v>9.99</v>
      </c>
      <c r="O102" s="16">
        <f>'[1]TCE - ANEXO III - Preencher'!P111</f>
        <v>0</v>
      </c>
      <c r="P102" s="17">
        <f t="shared" si="8"/>
        <v>9.99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527.69000000000005</v>
      </c>
    </row>
    <row r="103" spans="1:28" s="4" customFormat="1" x14ac:dyDescent="0.2">
      <c r="A103" s="9">
        <f>IFERROR(VLOOKUP(B103,'[1]DADOS (OCULTAR)'!$P$3:$R$91,3,0),"")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HILANA DE OLIVEIRA SA LEITAO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225125</v>
      </c>
      <c r="G103" s="14">
        <f>IF('[1]TCE - ANEXO III - Preencher'!H112="","",'[1]TCE - ANEXO III - Preencher'!H112)</f>
        <v>44531</v>
      </c>
      <c r="H103" s="15">
        <f>'[1]TCE - ANEXO III - Preencher'!I112</f>
        <v>0</v>
      </c>
      <c r="I103" s="15">
        <f>'[1]TCE - ANEXO III - Preencher'!J112</f>
        <v>641.13</v>
      </c>
      <c r="J103" s="15">
        <f>'[1]TCE - ANEXO III - Preencher'!K112</f>
        <v>0</v>
      </c>
      <c r="K103" s="16">
        <f>'[1]TCE - ANEXO III - Preencher'!L112</f>
        <v>119.91</v>
      </c>
      <c r="L103" s="16">
        <f>'[1]TCE - ANEXO III - Preencher'!M112</f>
        <v>2.75</v>
      </c>
      <c r="M103" s="16">
        <f t="shared" si="7"/>
        <v>117.16</v>
      </c>
      <c r="N103" s="16">
        <f>'[1]TCE - ANEXO III - Preencher'!O112</f>
        <v>1.93</v>
      </c>
      <c r="O103" s="16">
        <f>'[1]TCE - ANEXO III - Preencher'!P112</f>
        <v>0</v>
      </c>
      <c r="P103" s="17">
        <f t="shared" si="8"/>
        <v>1.93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760.21999999999991</v>
      </c>
    </row>
    <row r="104" spans="1:28" s="4" customFormat="1" x14ac:dyDescent="0.2">
      <c r="A104" s="9">
        <f>IFERROR(VLOOKUP(B104,'[1]DADOS (OCULTAR)'!$P$3:$R$91,3,0),"")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IGOR GUILHERME SILVA DO NASCIMENTO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411005</v>
      </c>
      <c r="G104" s="14">
        <f>IF('[1]TCE - ANEXO III - Preencher'!H113="","",'[1]TCE - ANEXO III - Preencher'!H113)</f>
        <v>44531</v>
      </c>
      <c r="H104" s="15">
        <f>'[1]TCE - ANEXO III - Preencher'!I113</f>
        <v>0</v>
      </c>
      <c r="I104" s="15">
        <f>'[1]TCE - ANEXO III - Preencher'!J113</f>
        <v>41.33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6.15</v>
      </c>
      <c r="O104" s="16">
        <f>'[1]TCE - ANEXO III - Preencher'!P113</f>
        <v>1.23</v>
      </c>
      <c r="P104" s="17">
        <f t="shared" si="8"/>
        <v>4.92</v>
      </c>
      <c r="Q104" s="16">
        <f>'[1]TCE - ANEXO III - Preencher'!R113</f>
        <v>172.5</v>
      </c>
      <c r="R104" s="16">
        <f>'[1]TCE - ANEXO III - Preencher'!S113</f>
        <v>31</v>
      </c>
      <c r="S104" s="17">
        <f t="shared" si="9"/>
        <v>141.5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187.75</v>
      </c>
    </row>
    <row r="105" spans="1:28" s="4" customFormat="1" x14ac:dyDescent="0.2">
      <c r="A105" s="9">
        <f>IFERROR(VLOOKUP(B105,'[1]DADOS (OCULTAR)'!$P$3:$R$91,3,0),"")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INALDA RAFAELLA MONTEIRO DE SOUZA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411005</v>
      </c>
      <c r="G105" s="14">
        <f>IF('[1]TCE - ANEXO III - Preencher'!H114="","",'[1]TCE - ANEXO III - Preencher'!H114)</f>
        <v>44531</v>
      </c>
      <c r="H105" s="15">
        <f>'[1]TCE - ANEXO III - Preencher'!I114</f>
        <v>0</v>
      </c>
      <c r="I105" s="15">
        <f>'[1]TCE - ANEXO III - Preencher'!J114</f>
        <v>118.66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1.93</v>
      </c>
      <c r="O105" s="16">
        <f>'[1]TCE - ANEXO III - Preencher'!P114</f>
        <v>0</v>
      </c>
      <c r="P105" s="17">
        <f t="shared" si="8"/>
        <v>1.93</v>
      </c>
      <c r="Q105" s="16">
        <f>'[1]TCE - ANEXO III - Preencher'!R114</f>
        <v>172.5</v>
      </c>
      <c r="R105" s="16">
        <f>'[1]TCE - ANEXO III - Preencher'!S114</f>
        <v>0</v>
      </c>
      <c r="S105" s="17">
        <f t="shared" si="9"/>
        <v>172.5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293.09000000000003</v>
      </c>
    </row>
    <row r="106" spans="1:28" s="4" customFormat="1" x14ac:dyDescent="0.2">
      <c r="A106" s="9">
        <f>IFERROR(VLOOKUP(B106,'[1]DADOS (OCULTAR)'!$P$3:$R$91,3,0),"")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IRANEIDE AMARAL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223505</v>
      </c>
      <c r="G106" s="14">
        <f>IF('[1]TCE - ANEXO III - Preencher'!H115="","",'[1]TCE - ANEXO III - Preencher'!H115)</f>
        <v>44531</v>
      </c>
      <c r="H106" s="15">
        <f>'[1]TCE - ANEXO III - Preencher'!I115</f>
        <v>0</v>
      </c>
      <c r="I106" s="15">
        <f>'[1]TCE - ANEXO III - Preencher'!J115</f>
        <v>363.44</v>
      </c>
      <c r="J106" s="15">
        <f>'[1]TCE - ANEXO III - Preencher'!K115</f>
        <v>0</v>
      </c>
      <c r="K106" s="16">
        <f>'[1]TCE - ANEXO III - Preencher'!L115</f>
        <v>119.91</v>
      </c>
      <c r="L106" s="16">
        <f>'[1]TCE - ANEXO III - Preencher'!M115</f>
        <v>3.75</v>
      </c>
      <c r="M106" s="16">
        <f t="shared" si="7"/>
        <v>116.16</v>
      </c>
      <c r="N106" s="16">
        <f>'[1]TCE - ANEXO III - Preencher'!O115</f>
        <v>1.93</v>
      </c>
      <c r="O106" s="16">
        <f>'[1]TCE - ANEXO III - Preencher'!P115</f>
        <v>0</v>
      </c>
      <c r="P106" s="17">
        <f t="shared" si="8"/>
        <v>1.93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481.53000000000003</v>
      </c>
    </row>
    <row r="107" spans="1:28" s="4" customFormat="1" x14ac:dyDescent="0.2">
      <c r="A107" s="9">
        <f>IFERROR(VLOOKUP(B107,'[1]DADOS (OCULTAR)'!$P$3:$R$91,3,0),"")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IRANEIDE BARROS DA COSTA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514320</v>
      </c>
      <c r="G107" s="14">
        <f>IF('[1]TCE - ANEXO III - Preencher'!H116="","",'[1]TCE - ANEXO III - Preencher'!H116)</f>
        <v>44531</v>
      </c>
      <c r="H107" s="15">
        <f>'[1]TCE - ANEXO III - Preencher'!I116</f>
        <v>0</v>
      </c>
      <c r="I107" s="15">
        <f>'[1]TCE - ANEXO III - Preencher'!J116</f>
        <v>180.04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1.93</v>
      </c>
      <c r="O107" s="16">
        <f>'[1]TCE - ANEXO III - Preencher'!P116</f>
        <v>0</v>
      </c>
      <c r="P107" s="17">
        <f t="shared" si="8"/>
        <v>1.93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181.97</v>
      </c>
    </row>
    <row r="108" spans="1:28" s="4" customFormat="1" x14ac:dyDescent="0.2">
      <c r="A108" s="9">
        <f>IFERROR(VLOOKUP(B108,'[1]DADOS (OCULTAR)'!$P$3:$R$91,3,0),"")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IRENILDA MARIA DE LIRA MELO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521130</v>
      </c>
      <c r="G108" s="14">
        <f>IF('[1]TCE - ANEXO III - Preencher'!H117="","",'[1]TCE - ANEXO III - Preencher'!H117)</f>
        <v>44531</v>
      </c>
      <c r="H108" s="15">
        <f>'[1]TCE - ANEXO III - Preencher'!I117</f>
        <v>0</v>
      </c>
      <c r="I108" s="15">
        <f>'[1]TCE - ANEXO III - Preencher'!J117</f>
        <v>132.6</v>
      </c>
      <c r="J108" s="15">
        <f>'[1]TCE - ANEXO III - Preencher'!K117</f>
        <v>0</v>
      </c>
      <c r="K108" s="16">
        <f>'[1]TCE - ANEXO III - Preencher'!L117</f>
        <v>119.91</v>
      </c>
      <c r="L108" s="16">
        <f>'[1]TCE - ANEXO III - Preencher'!M117</f>
        <v>24.86</v>
      </c>
      <c r="M108" s="16">
        <f t="shared" si="7"/>
        <v>95.05</v>
      </c>
      <c r="N108" s="16">
        <f>'[1]TCE - ANEXO III - Preencher'!O117</f>
        <v>6.15</v>
      </c>
      <c r="O108" s="16">
        <f>'[1]TCE - ANEXO III - Preencher'!P117</f>
        <v>1.23</v>
      </c>
      <c r="P108" s="17">
        <f t="shared" si="8"/>
        <v>4.92</v>
      </c>
      <c r="Q108" s="16">
        <f>'[1]TCE - ANEXO III - Preencher'!R117</f>
        <v>240</v>
      </c>
      <c r="R108" s="16">
        <f>'[1]TCE - ANEXO III - Preencher'!S117</f>
        <v>74.59</v>
      </c>
      <c r="S108" s="17">
        <f t="shared" si="9"/>
        <v>165.41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397.97999999999996</v>
      </c>
    </row>
    <row r="109" spans="1:28" s="4" customFormat="1" x14ac:dyDescent="0.2">
      <c r="A109" s="9">
        <f>IFERROR(VLOOKUP(B109,'[1]DADOS (OCULTAR)'!$P$3:$R$91,3,0),"")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IRIJAN DE ARAUJO ALVES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324115</v>
      </c>
      <c r="G109" s="14">
        <f>IF('[1]TCE - ANEXO III - Preencher'!H118="","",'[1]TCE - ANEXO III - Preencher'!H118)</f>
        <v>44531</v>
      </c>
      <c r="H109" s="15">
        <f>'[1]TCE - ANEXO III - Preencher'!I118</f>
        <v>0</v>
      </c>
      <c r="I109" s="15">
        <f>'[1]TCE - ANEXO III - Preencher'!J118</f>
        <v>279.83</v>
      </c>
      <c r="J109" s="15">
        <f>'[1]TCE - ANEXO III - Preencher'!K118</f>
        <v>0</v>
      </c>
      <c r="K109" s="16">
        <f>'[1]TCE - ANEXO III - Preencher'!L118</f>
        <v>119.91</v>
      </c>
      <c r="L109" s="16">
        <f>'[1]TCE - ANEXO III - Preencher'!M118</f>
        <v>2.09</v>
      </c>
      <c r="M109" s="16">
        <f t="shared" si="7"/>
        <v>117.82</v>
      </c>
      <c r="N109" s="16">
        <f>'[1]TCE - ANEXO III - Preencher'!O118</f>
        <v>6.15</v>
      </c>
      <c r="O109" s="16">
        <f>'[1]TCE - ANEXO III - Preencher'!P118</f>
        <v>1.23</v>
      </c>
      <c r="P109" s="17">
        <f t="shared" si="8"/>
        <v>4.92</v>
      </c>
      <c r="Q109" s="16">
        <f>'[1]TCE - ANEXO III - Preencher'!R118</f>
        <v>97.35</v>
      </c>
      <c r="R109" s="16">
        <f>'[1]TCE - ANEXO III - Preencher'!S118</f>
        <v>88.5</v>
      </c>
      <c r="S109" s="17">
        <f t="shared" si="9"/>
        <v>8.8499999999999943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411.41999999999996</v>
      </c>
    </row>
    <row r="110" spans="1:28" s="4" customFormat="1" x14ac:dyDescent="0.2">
      <c r="A110" s="9">
        <f>IFERROR(VLOOKUP(B110,'[1]DADOS (OCULTAR)'!$P$3:$R$91,3,0),"")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ISAAC ANASTACIO DO NASCIMENTO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517415</v>
      </c>
      <c r="G110" s="14">
        <f>IF('[1]TCE - ANEXO III - Preencher'!H119="","",'[1]TCE - ANEXO III - Preencher'!H119)</f>
        <v>44531</v>
      </c>
      <c r="H110" s="15">
        <f>'[1]TCE - ANEXO III - Preencher'!I119</f>
        <v>0</v>
      </c>
      <c r="I110" s="15">
        <f>'[1]TCE - ANEXO III - Preencher'!J119</f>
        <v>223.08</v>
      </c>
      <c r="J110" s="15">
        <f>'[1]TCE - ANEXO III - Preencher'!K119</f>
        <v>0</v>
      </c>
      <c r="K110" s="16">
        <f>'[1]TCE - ANEXO III - Preencher'!L119</f>
        <v>119.91</v>
      </c>
      <c r="L110" s="16">
        <f>'[1]TCE - ANEXO III - Preencher'!M119</f>
        <v>23.86</v>
      </c>
      <c r="M110" s="16">
        <f t="shared" si="7"/>
        <v>96.05</v>
      </c>
      <c r="N110" s="16">
        <f>'[1]TCE - ANEXO III - Preencher'!O119</f>
        <v>6.15</v>
      </c>
      <c r="O110" s="16">
        <f>'[1]TCE - ANEXO III - Preencher'!P119</f>
        <v>1.23</v>
      </c>
      <c r="P110" s="17">
        <f t="shared" si="8"/>
        <v>4.92</v>
      </c>
      <c r="Q110" s="16">
        <f>'[1]TCE - ANEXO III - Preencher'!R119</f>
        <v>283.2</v>
      </c>
      <c r="R110" s="16">
        <f>'[1]TCE - ANEXO III - Preencher'!S119</f>
        <v>71.59</v>
      </c>
      <c r="S110" s="17">
        <f t="shared" si="9"/>
        <v>211.60999999999999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535.66</v>
      </c>
    </row>
    <row r="111" spans="1:28" s="4" customFormat="1" x14ac:dyDescent="0.2">
      <c r="A111" s="9">
        <f>IFERROR(VLOOKUP(B111,'[1]DADOS (OCULTAR)'!$P$3:$R$91,3,0),"")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ISADORA CLEMENTE DE OLIVEIRA SANTOS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225124</v>
      </c>
      <c r="G111" s="14">
        <f>IF('[1]TCE - ANEXO III - Preencher'!H120="","",'[1]TCE - ANEXO III - Preencher'!H120)</f>
        <v>44531</v>
      </c>
      <c r="H111" s="15">
        <f>'[1]TCE - ANEXO III - Preencher'!I120</f>
        <v>0</v>
      </c>
      <c r="I111" s="15">
        <f>'[1]TCE - ANEXO III - Preencher'!J120</f>
        <v>362.58</v>
      </c>
      <c r="J111" s="15">
        <f>'[1]TCE - ANEXO III - Preencher'!K120</f>
        <v>0</v>
      </c>
      <c r="K111" s="16">
        <f>'[1]TCE - ANEXO III - Preencher'!L120</f>
        <v>119.91</v>
      </c>
      <c r="L111" s="16">
        <f>'[1]TCE - ANEXO III - Preencher'!M120</f>
        <v>2.75</v>
      </c>
      <c r="M111" s="16">
        <f t="shared" si="7"/>
        <v>117.16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484.66</v>
      </c>
    </row>
    <row r="112" spans="1:28" s="4" customFormat="1" x14ac:dyDescent="0.2">
      <c r="A112" s="9">
        <f>IFERROR(VLOOKUP(B112,'[1]DADOS (OCULTAR)'!$P$3:$R$91,3,0),"")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IVSON CLERISTON DA SILVA DIONISIO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225125</v>
      </c>
      <c r="G112" s="14">
        <f>IF('[1]TCE - ANEXO III - Preencher'!H121="","",'[1]TCE - ANEXO III - Preencher'!H121)</f>
        <v>44531</v>
      </c>
      <c r="H112" s="15">
        <f>'[1]TCE - ANEXO III - Preencher'!I121</f>
        <v>0</v>
      </c>
      <c r="I112" s="15">
        <f>'[1]TCE - ANEXO III - Preencher'!J121</f>
        <v>671.66</v>
      </c>
      <c r="J112" s="15">
        <f>'[1]TCE - ANEXO III - Preencher'!K121</f>
        <v>0</v>
      </c>
      <c r="K112" s="16">
        <f>'[1]TCE - ANEXO III - Preencher'!L121</f>
        <v>119.91</v>
      </c>
      <c r="L112" s="16">
        <f>'[1]TCE - ANEXO III - Preencher'!M121</f>
        <v>2.75</v>
      </c>
      <c r="M112" s="16">
        <f t="shared" si="7"/>
        <v>117.16</v>
      </c>
      <c r="N112" s="16">
        <f>'[1]TCE - ANEXO III - Preencher'!O121</f>
        <v>1.93</v>
      </c>
      <c r="O112" s="16">
        <f>'[1]TCE - ANEXO III - Preencher'!P121</f>
        <v>0</v>
      </c>
      <c r="P112" s="17">
        <f t="shared" si="8"/>
        <v>1.93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790.74999999999989</v>
      </c>
    </row>
    <row r="113" spans="1:28" s="4" customFormat="1" x14ac:dyDescent="0.2">
      <c r="A113" s="9">
        <f>IFERROR(VLOOKUP(B113,'[1]DADOS (OCULTAR)'!$P$3:$R$91,3,0),"")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IZABEL CRISTINA DE MENDONCA CAMPOS FREITAS FALCAO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223208</v>
      </c>
      <c r="G113" s="14">
        <f>IF('[1]TCE - ANEXO III - Preencher'!H122="","",'[1]TCE - ANEXO III - Preencher'!H122)</f>
        <v>44531</v>
      </c>
      <c r="H113" s="15">
        <f>'[1]TCE - ANEXO III - Preencher'!I122</f>
        <v>0</v>
      </c>
      <c r="I113" s="15">
        <f>'[1]TCE - ANEXO III - Preencher'!J122</f>
        <v>381.14</v>
      </c>
      <c r="J113" s="15">
        <f>'[1]TCE - ANEXO III - Preencher'!K122</f>
        <v>0</v>
      </c>
      <c r="K113" s="16">
        <f>'[1]TCE - ANEXO III - Preencher'!L122</f>
        <v>119.91</v>
      </c>
      <c r="L113" s="16">
        <f>'[1]TCE - ANEXO III - Preencher'!M122</f>
        <v>3.1</v>
      </c>
      <c r="M113" s="16">
        <f t="shared" si="7"/>
        <v>116.81</v>
      </c>
      <c r="N113" s="16">
        <f>'[1]TCE - ANEXO III - Preencher'!O122</f>
        <v>1.93</v>
      </c>
      <c r="O113" s="16">
        <f>'[1]TCE - ANEXO III - Preencher'!P122</f>
        <v>0</v>
      </c>
      <c r="P113" s="17">
        <f t="shared" si="8"/>
        <v>1.93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499.88</v>
      </c>
    </row>
    <row r="114" spans="1:28" s="4" customFormat="1" x14ac:dyDescent="0.2">
      <c r="A114" s="9">
        <f>IFERROR(VLOOKUP(B114,'[1]DADOS (OCULTAR)'!$P$3:$R$91,3,0),"")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JACIANA SOARES DA SILVA AQUINO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322205</v>
      </c>
      <c r="G114" s="14">
        <f>IF('[1]TCE - ANEXO III - Preencher'!H123="","",'[1]TCE - ANEXO III - Preencher'!H123)</f>
        <v>44531</v>
      </c>
      <c r="H114" s="15">
        <f>'[1]TCE - ANEXO III - Preencher'!I123</f>
        <v>0</v>
      </c>
      <c r="I114" s="15">
        <f>'[1]TCE - ANEXO III - Preencher'!J123</f>
        <v>129.31</v>
      </c>
      <c r="J114" s="15">
        <f>'[1]TCE - ANEXO III - Preencher'!K123</f>
        <v>0</v>
      </c>
      <c r="K114" s="16">
        <f>'[1]TCE - ANEXO III - Preencher'!L123</f>
        <v>119.91</v>
      </c>
      <c r="L114" s="16">
        <f>'[1]TCE - ANEXO III - Preencher'!M123</f>
        <v>26.3</v>
      </c>
      <c r="M114" s="16">
        <f t="shared" si="7"/>
        <v>93.61</v>
      </c>
      <c r="N114" s="16">
        <f>'[1]TCE - ANEXO III - Preencher'!O123</f>
        <v>1.59</v>
      </c>
      <c r="O114" s="16">
        <f>'[1]TCE - ANEXO III - Preencher'!P123</f>
        <v>0</v>
      </c>
      <c r="P114" s="17">
        <f t="shared" si="8"/>
        <v>1.59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69.430000000000007</v>
      </c>
      <c r="U114" s="16">
        <f>'[1]TCE - ANEXO III - Preencher'!V123</f>
        <v>0</v>
      </c>
      <c r="V114" s="17">
        <f t="shared" si="10"/>
        <v>69.430000000000007</v>
      </c>
      <c r="W114" s="18" t="str">
        <f>IF('[1]TCE - ANEXO III - Preencher'!X123="","",'[1]TCE - ANEXO III - Preencher'!X123)</f>
        <v>AUX. CRECHE I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293.94000000000005</v>
      </c>
    </row>
    <row r="115" spans="1:28" s="4" customFormat="1" x14ac:dyDescent="0.2">
      <c r="A115" s="9">
        <f>IFERROR(VLOOKUP(B115,'[1]DADOS (OCULTAR)'!$P$3:$R$91,3,0),"")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JACKISON LUIZ PINTO LEAO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782320</v>
      </c>
      <c r="G115" s="14">
        <f>IF('[1]TCE - ANEXO III - Preencher'!H124="","",'[1]TCE - ANEXO III - Preencher'!H124)</f>
        <v>44531</v>
      </c>
      <c r="H115" s="15">
        <f>'[1]TCE - ANEXO III - Preencher'!I124</f>
        <v>0</v>
      </c>
      <c r="I115" s="15">
        <f>'[1]TCE - ANEXO III - Preencher'!J124</f>
        <v>213.78</v>
      </c>
      <c r="J115" s="15">
        <f>'[1]TCE - ANEXO III - Preencher'!K124</f>
        <v>0</v>
      </c>
      <c r="K115" s="16">
        <f>'[1]TCE - ANEXO III - Preencher'!L124</f>
        <v>119.91</v>
      </c>
      <c r="L115" s="16">
        <f>'[1]TCE - ANEXO III - Preencher'!M124</f>
        <v>41.7</v>
      </c>
      <c r="M115" s="16">
        <f t="shared" si="7"/>
        <v>78.209999999999994</v>
      </c>
      <c r="N115" s="16">
        <f>'[1]TCE - ANEXO III - Preencher'!O124</f>
        <v>1.93</v>
      </c>
      <c r="O115" s="16">
        <f>'[1]TCE - ANEXO III - Preencher'!P124</f>
        <v>0</v>
      </c>
      <c r="P115" s="17">
        <f t="shared" si="8"/>
        <v>1.93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293.92</v>
      </c>
    </row>
    <row r="116" spans="1:28" s="4" customFormat="1" x14ac:dyDescent="0.2">
      <c r="A116" s="9">
        <f>IFERROR(VLOOKUP(B116,'[1]DADOS (OCULTAR)'!$P$3:$R$91,3,0),"")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JAILTON PETRA DE OLIVEIRA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312105</v>
      </c>
      <c r="G116" s="14">
        <f>IF('[1]TCE - ANEXO III - Preencher'!H125="","",'[1]TCE - ANEXO III - Preencher'!H125)</f>
        <v>44531</v>
      </c>
      <c r="H116" s="15">
        <f>'[1]TCE - ANEXO III - Preencher'!I125</f>
        <v>0</v>
      </c>
      <c r="I116" s="15">
        <f>'[1]TCE - ANEXO III - Preencher'!J125</f>
        <v>181.12</v>
      </c>
      <c r="J116" s="15">
        <f>'[1]TCE - ANEXO III - Preencher'!K125</f>
        <v>0</v>
      </c>
      <c r="K116" s="16">
        <f>'[1]TCE - ANEXO III - Preencher'!L125</f>
        <v>119.91</v>
      </c>
      <c r="L116" s="16">
        <f>'[1]TCE - ANEXO III - Preencher'!M125</f>
        <v>50.63</v>
      </c>
      <c r="M116" s="16">
        <f t="shared" si="7"/>
        <v>69.28</v>
      </c>
      <c r="N116" s="16">
        <f>'[1]TCE - ANEXO III - Preencher'!O125</f>
        <v>1.93</v>
      </c>
      <c r="O116" s="16">
        <f>'[1]TCE - ANEXO III - Preencher'!P125</f>
        <v>0</v>
      </c>
      <c r="P116" s="17">
        <f t="shared" si="8"/>
        <v>1.93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252.33</v>
      </c>
    </row>
    <row r="117" spans="1:28" s="4" customFormat="1" x14ac:dyDescent="0.2">
      <c r="A117" s="9">
        <f>IFERROR(VLOOKUP(B117,'[1]DADOS (OCULTAR)'!$P$3:$R$91,3,0),"")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JAMMESSON CABRAL DE ALBUQUERQUE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313220</v>
      </c>
      <c r="G117" s="14">
        <f>IF('[1]TCE - ANEXO III - Preencher'!H126="","",'[1]TCE - ANEXO III - Preencher'!H126)</f>
        <v>44531</v>
      </c>
      <c r="H117" s="15">
        <f>'[1]TCE - ANEXO III - Preencher'!I126</f>
        <v>0</v>
      </c>
      <c r="I117" s="15">
        <f>'[1]TCE - ANEXO III - Preencher'!J126</f>
        <v>230.65</v>
      </c>
      <c r="J117" s="15">
        <f>'[1]TCE - ANEXO III - Preencher'!K126</f>
        <v>0</v>
      </c>
      <c r="K117" s="16">
        <f>'[1]TCE - ANEXO III - Preencher'!L126</f>
        <v>119.91</v>
      </c>
      <c r="L117" s="16">
        <f>'[1]TCE - ANEXO III - Preencher'!M126</f>
        <v>24.86</v>
      </c>
      <c r="M117" s="16">
        <f t="shared" si="7"/>
        <v>95.05</v>
      </c>
      <c r="N117" s="16">
        <f>'[1]TCE - ANEXO III - Preencher'!O126</f>
        <v>4.2</v>
      </c>
      <c r="O117" s="16">
        <f>'[1]TCE - ANEXO III - Preencher'!P126</f>
        <v>0</v>
      </c>
      <c r="P117" s="17">
        <f t="shared" si="8"/>
        <v>4.2</v>
      </c>
      <c r="Q117" s="16">
        <f>'[1]TCE - ANEXO III - Preencher'!R126</f>
        <v>172.5</v>
      </c>
      <c r="R117" s="16">
        <f>'[1]TCE - ANEXO III - Preencher'!S126</f>
        <v>74.59</v>
      </c>
      <c r="S117" s="17">
        <f t="shared" si="9"/>
        <v>97.91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427.80999999999995</v>
      </c>
    </row>
    <row r="118" spans="1:28" s="4" customFormat="1" x14ac:dyDescent="0.2">
      <c r="A118" s="9">
        <f>IFERROR(VLOOKUP(B118,'[1]DADOS (OCULTAR)'!$P$3:$R$91,3,0),"")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JEANE CARLA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322205</v>
      </c>
      <c r="G118" s="14">
        <f>IF('[1]TCE - ANEXO III - Preencher'!H127="","",'[1]TCE - ANEXO III - Preencher'!H127)</f>
        <v>44531</v>
      </c>
      <c r="H118" s="15">
        <f>'[1]TCE - ANEXO III - Preencher'!I127</f>
        <v>0</v>
      </c>
      <c r="I118" s="15">
        <f>'[1]TCE - ANEXO III - Preencher'!J127</f>
        <v>182.7</v>
      </c>
      <c r="J118" s="15">
        <f>'[1]TCE - ANEXO III - Preencher'!K127</f>
        <v>0</v>
      </c>
      <c r="K118" s="16">
        <f>'[1]TCE - ANEXO III - Preencher'!L127</f>
        <v>119.91</v>
      </c>
      <c r="L118" s="16">
        <f>'[1]TCE - ANEXO III - Preencher'!M127</f>
        <v>26.3</v>
      </c>
      <c r="M118" s="16">
        <f t="shared" si="7"/>
        <v>93.61</v>
      </c>
      <c r="N118" s="16">
        <f>'[1]TCE - ANEXO III - Preencher'!O127</f>
        <v>1.93</v>
      </c>
      <c r="O118" s="16">
        <f>'[1]TCE - ANEXO III - Preencher'!P127</f>
        <v>0</v>
      </c>
      <c r="P118" s="17">
        <f t="shared" si="8"/>
        <v>1.93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278.24</v>
      </c>
    </row>
    <row r="119" spans="1:28" s="4" customFormat="1" x14ac:dyDescent="0.2">
      <c r="A119" s="9">
        <f>IFERROR(VLOOKUP(B119,'[1]DADOS (OCULTAR)'!$P$3:$R$91,3,0),"")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JEANE REGINA DE SOUZA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514320</v>
      </c>
      <c r="G119" s="14">
        <f>IF('[1]TCE - ANEXO III - Preencher'!H128="","",'[1]TCE - ANEXO III - Preencher'!H128)</f>
        <v>44531</v>
      </c>
      <c r="H119" s="15">
        <f>'[1]TCE - ANEXO III - Preencher'!I128</f>
        <v>0</v>
      </c>
      <c r="I119" s="15">
        <f>'[1]TCE - ANEXO III - Preencher'!J128</f>
        <v>123.43</v>
      </c>
      <c r="J119" s="15">
        <f>'[1]TCE - ANEXO III - Preencher'!K128</f>
        <v>0</v>
      </c>
      <c r="K119" s="16">
        <f>'[1]TCE - ANEXO III - Preencher'!L128</f>
        <v>119.91</v>
      </c>
      <c r="L119" s="16">
        <f>'[1]TCE - ANEXO III - Preencher'!M128</f>
        <v>23.86</v>
      </c>
      <c r="M119" s="16">
        <f t="shared" si="7"/>
        <v>96.05</v>
      </c>
      <c r="N119" s="16">
        <f>'[1]TCE - ANEXO III - Preencher'!O128</f>
        <v>6.15</v>
      </c>
      <c r="O119" s="16">
        <f>'[1]TCE - ANEXO III - Preencher'!P128</f>
        <v>1.23</v>
      </c>
      <c r="P119" s="17">
        <f t="shared" si="8"/>
        <v>4.92</v>
      </c>
      <c r="Q119" s="16">
        <f>'[1]TCE - ANEXO III - Preencher'!R128</f>
        <v>120</v>
      </c>
      <c r="R119" s="16">
        <f>'[1]TCE - ANEXO III - Preencher'!S128</f>
        <v>71.59</v>
      </c>
      <c r="S119" s="17">
        <f t="shared" si="9"/>
        <v>48.41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272.81</v>
      </c>
    </row>
    <row r="120" spans="1:28" s="4" customFormat="1" x14ac:dyDescent="0.2">
      <c r="A120" s="9">
        <f>IFERROR(VLOOKUP(B120,'[1]DADOS (OCULTAR)'!$P$3:$R$91,3,0),"")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JERUSKA PEREIRA CASTELO BRANCO LYRA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225125</v>
      </c>
      <c r="G120" s="14">
        <f>IF('[1]TCE - ANEXO III - Preencher'!H129="","",'[1]TCE - ANEXO III - Preencher'!H129)</f>
        <v>44531</v>
      </c>
      <c r="H120" s="15">
        <f>'[1]TCE - ANEXO III - Preencher'!I129</f>
        <v>0</v>
      </c>
      <c r="I120" s="15">
        <f>'[1]TCE - ANEXO III - Preencher'!J129</f>
        <v>368.51</v>
      </c>
      <c r="J120" s="15">
        <f>'[1]TCE - ANEXO III - Preencher'!K129</f>
        <v>0</v>
      </c>
      <c r="K120" s="16">
        <f>'[1]TCE - ANEXO III - Preencher'!L129</f>
        <v>119.91</v>
      </c>
      <c r="L120" s="16">
        <f>'[1]TCE - ANEXO III - Preencher'!M129</f>
        <v>2.75</v>
      </c>
      <c r="M120" s="16">
        <f t="shared" si="7"/>
        <v>117.16</v>
      </c>
      <c r="N120" s="16">
        <f>'[1]TCE - ANEXO III - Preencher'!O129</f>
        <v>6.15</v>
      </c>
      <c r="O120" s="16">
        <f>'[1]TCE - ANEXO III - Preencher'!P129</f>
        <v>1.23</v>
      </c>
      <c r="P120" s="17">
        <f t="shared" si="8"/>
        <v>4.92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490.59</v>
      </c>
    </row>
    <row r="121" spans="1:28" s="4" customFormat="1" x14ac:dyDescent="0.2">
      <c r="A121" s="9">
        <f>IFERROR(VLOOKUP(B121,'[1]DADOS (OCULTAR)'!$P$3:$R$91,3,0),"")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JESSICA COSTA DO NASCIMENTO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322205</v>
      </c>
      <c r="G121" s="14">
        <f>IF('[1]TCE - ANEXO III - Preencher'!H130="","",'[1]TCE - ANEXO III - Preencher'!H130)</f>
        <v>44531</v>
      </c>
      <c r="H121" s="15">
        <f>'[1]TCE - ANEXO III - Preencher'!I130</f>
        <v>0</v>
      </c>
      <c r="I121" s="15">
        <f>'[1]TCE - ANEXO III - Preencher'!J130</f>
        <v>128.41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6.15</v>
      </c>
      <c r="O121" s="16">
        <f>'[1]TCE - ANEXO III - Preencher'!P130</f>
        <v>1.23</v>
      </c>
      <c r="P121" s="17">
        <f t="shared" si="8"/>
        <v>4.92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133.32999999999998</v>
      </c>
    </row>
    <row r="122" spans="1:28" s="4" customFormat="1" x14ac:dyDescent="0.2">
      <c r="A122" s="9">
        <f>IFERROR(VLOOKUP(B122,'[1]DADOS (OCULTAR)'!$P$3:$R$91,3,0),"")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JOABE LUIZ DE SANTANA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782320</v>
      </c>
      <c r="G122" s="14">
        <f>IF('[1]TCE - ANEXO III - Preencher'!H131="","",'[1]TCE - ANEXO III - Preencher'!H131)</f>
        <v>44531</v>
      </c>
      <c r="H122" s="15">
        <f>'[1]TCE - ANEXO III - Preencher'!I131</f>
        <v>0</v>
      </c>
      <c r="I122" s="15">
        <f>'[1]TCE - ANEXO III - Preencher'!J131</f>
        <v>371.24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1.93</v>
      </c>
      <c r="O122" s="16">
        <f>'[1]TCE - ANEXO III - Preencher'!P131</f>
        <v>0</v>
      </c>
      <c r="P122" s="17">
        <f t="shared" si="8"/>
        <v>1.93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373.17</v>
      </c>
    </row>
    <row r="123" spans="1:28" s="4" customFormat="1" x14ac:dyDescent="0.2">
      <c r="A123" s="9">
        <f>IFERROR(VLOOKUP(B123,'[1]DADOS (OCULTAR)'!$P$3:$R$91,3,0),"")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JOANA D ARC VILA NOVA JATOBA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223505</v>
      </c>
      <c r="G123" s="14">
        <f>IF('[1]TCE - ANEXO III - Preencher'!H132="","",'[1]TCE - ANEXO III - Preencher'!H132)</f>
        <v>44531</v>
      </c>
      <c r="H123" s="15">
        <f>'[1]TCE - ANEXO III - Preencher'!I132</f>
        <v>0</v>
      </c>
      <c r="I123" s="15">
        <f>'[1]TCE - ANEXO III - Preencher'!J132</f>
        <v>496.23</v>
      </c>
      <c r="J123" s="15">
        <f>'[1]TCE - ANEXO III - Preencher'!K132</f>
        <v>0</v>
      </c>
      <c r="K123" s="16">
        <f>'[1]TCE - ANEXO III - Preencher'!L132</f>
        <v>119.91</v>
      </c>
      <c r="L123" s="16">
        <f>'[1]TCE - ANEXO III - Preencher'!M132</f>
        <v>3.75</v>
      </c>
      <c r="M123" s="16">
        <f t="shared" si="7"/>
        <v>116.16</v>
      </c>
      <c r="N123" s="16">
        <f>'[1]TCE - ANEXO III - Preencher'!O132</f>
        <v>1.93</v>
      </c>
      <c r="O123" s="16">
        <f>'[1]TCE - ANEXO III - Preencher'!P132</f>
        <v>0</v>
      </c>
      <c r="P123" s="17">
        <f t="shared" si="8"/>
        <v>1.93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614.31999999999994</v>
      </c>
    </row>
    <row r="124" spans="1:28" s="4" customFormat="1" x14ac:dyDescent="0.2">
      <c r="A124" s="9">
        <f>IFERROR(VLOOKUP(B124,'[1]DADOS (OCULTAR)'!$P$3:$R$91,3,0),"")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JOAO HENRIQUE CAVALCANTI RANGEL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223208</v>
      </c>
      <c r="G124" s="14">
        <f>IF('[1]TCE - ANEXO III - Preencher'!H133="","",'[1]TCE - ANEXO III - Preencher'!H133)</f>
        <v>44531</v>
      </c>
      <c r="H124" s="15">
        <f>'[1]TCE - ANEXO III - Preencher'!I133</f>
        <v>0</v>
      </c>
      <c r="I124" s="15">
        <f>'[1]TCE - ANEXO III - Preencher'!J133</f>
        <v>316</v>
      </c>
      <c r="J124" s="15">
        <f>'[1]TCE - ANEXO III - Preencher'!K133</f>
        <v>0</v>
      </c>
      <c r="K124" s="16">
        <f>'[1]TCE - ANEXO III - Preencher'!L133</f>
        <v>119.91</v>
      </c>
      <c r="L124" s="16">
        <f>'[1]TCE - ANEXO III - Preencher'!M133</f>
        <v>3.1</v>
      </c>
      <c r="M124" s="16">
        <f t="shared" si="7"/>
        <v>116.81</v>
      </c>
      <c r="N124" s="16">
        <f>'[1]TCE - ANEXO III - Preencher'!O133</f>
        <v>1.93</v>
      </c>
      <c r="O124" s="16">
        <f>'[1]TCE - ANEXO III - Preencher'!P133</f>
        <v>0</v>
      </c>
      <c r="P124" s="17">
        <f t="shared" si="8"/>
        <v>1.93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434.74</v>
      </c>
    </row>
    <row r="125" spans="1:28" s="4" customFormat="1" x14ac:dyDescent="0.2">
      <c r="A125" s="9">
        <f>IFERROR(VLOOKUP(B125,'[1]DADOS (OCULTAR)'!$P$3:$R$91,3,0),"")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JOAO LUCAS RODRIGUES SANTOS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414105</v>
      </c>
      <c r="G125" s="14">
        <f>IF('[1]TCE - ANEXO III - Preencher'!H134="","",'[1]TCE - ANEXO III - Preencher'!H134)</f>
        <v>44531</v>
      </c>
      <c r="H125" s="15">
        <f>'[1]TCE - ANEXO III - Preencher'!I134</f>
        <v>0</v>
      </c>
      <c r="I125" s="15">
        <f>'[1]TCE - ANEXO III - Preencher'!J134</f>
        <v>122.65</v>
      </c>
      <c r="J125" s="15">
        <f>'[1]TCE - ANEXO III - Preencher'!K134</f>
        <v>0</v>
      </c>
      <c r="K125" s="16">
        <f>'[1]TCE - ANEXO III - Preencher'!L134</f>
        <v>119.91</v>
      </c>
      <c r="L125" s="16">
        <f>'[1]TCE - ANEXO III - Preencher'!M134</f>
        <v>24.86</v>
      </c>
      <c r="M125" s="16">
        <f t="shared" si="7"/>
        <v>95.05</v>
      </c>
      <c r="N125" s="16">
        <f>'[1]TCE - ANEXO III - Preencher'!O134</f>
        <v>1.93</v>
      </c>
      <c r="O125" s="16">
        <f>'[1]TCE - ANEXO III - Preencher'!P134</f>
        <v>0</v>
      </c>
      <c r="P125" s="17">
        <f t="shared" si="8"/>
        <v>1.93</v>
      </c>
      <c r="Q125" s="16">
        <f>'[1]TCE - ANEXO III - Preencher'!R134</f>
        <v>172.5</v>
      </c>
      <c r="R125" s="16">
        <f>'[1]TCE - ANEXO III - Preencher'!S134</f>
        <v>74.59</v>
      </c>
      <c r="S125" s="17">
        <f t="shared" si="9"/>
        <v>97.91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317.53999999999996</v>
      </c>
    </row>
    <row r="126" spans="1:28" s="4" customFormat="1" x14ac:dyDescent="0.2">
      <c r="A126" s="9">
        <f>IFERROR(VLOOKUP(B126,'[1]DADOS (OCULTAR)'!$P$3:$R$91,3,0),"")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JOAO LUIZ FREITAS ARAUJO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411005</v>
      </c>
      <c r="G126" s="14">
        <f>IF('[1]TCE - ANEXO III - Preencher'!H135="","",'[1]TCE - ANEXO III - Preencher'!H135)</f>
        <v>44531</v>
      </c>
      <c r="H126" s="15">
        <f>'[1]TCE - ANEXO III - Preencher'!I135</f>
        <v>0</v>
      </c>
      <c r="I126" s="15">
        <f>'[1]TCE - ANEXO III - Preencher'!J135</f>
        <v>41.33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1.93</v>
      </c>
      <c r="O126" s="16">
        <f>'[1]TCE - ANEXO III - Preencher'!P135</f>
        <v>0</v>
      </c>
      <c r="P126" s="17">
        <f t="shared" si="8"/>
        <v>1.93</v>
      </c>
      <c r="Q126" s="16">
        <f>'[1]TCE - ANEXO III - Preencher'!R135</f>
        <v>345</v>
      </c>
      <c r="R126" s="16">
        <f>'[1]TCE - ANEXO III - Preencher'!S135</f>
        <v>31</v>
      </c>
      <c r="S126" s="17">
        <f t="shared" si="9"/>
        <v>314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357.26</v>
      </c>
    </row>
    <row r="127" spans="1:28" s="4" customFormat="1" x14ac:dyDescent="0.2">
      <c r="A127" s="9">
        <f>IFERROR(VLOOKUP(B127,'[1]DADOS (OCULTAR)'!$P$3:$R$91,3,0),"")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JOAO VEIGA LEITAO DE ALBUQUERQUE FILHO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131210</v>
      </c>
      <c r="G127" s="14">
        <f>IF('[1]TCE - ANEXO III - Preencher'!H136="","",'[1]TCE - ANEXO III - Preencher'!H136)</f>
        <v>44531</v>
      </c>
      <c r="H127" s="15">
        <f>'[1]TCE - ANEXO III - Preencher'!I136</f>
        <v>0</v>
      </c>
      <c r="I127" s="15">
        <f>'[1]TCE - ANEXO III - Preencher'!J136</f>
        <v>759.69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1.93</v>
      </c>
      <c r="O127" s="16">
        <f>'[1]TCE - ANEXO III - Preencher'!P136</f>
        <v>0</v>
      </c>
      <c r="P127" s="17">
        <f t="shared" si="8"/>
        <v>1.93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761.62</v>
      </c>
    </row>
    <row r="128" spans="1:28" s="4" customFormat="1" x14ac:dyDescent="0.2">
      <c r="A128" s="9">
        <f>IFERROR(VLOOKUP(B128,'[1]DADOS (OCULTAR)'!$P$3:$R$91,3,0),"")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JOSE ANGELO QUIRINO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517415</v>
      </c>
      <c r="G128" s="14">
        <f>IF('[1]TCE - ANEXO III - Preencher'!H137="","",'[1]TCE - ANEXO III - Preencher'!H137)</f>
        <v>44531</v>
      </c>
      <c r="H128" s="15">
        <f>'[1]TCE - ANEXO III - Preencher'!I137</f>
        <v>0</v>
      </c>
      <c r="I128" s="15">
        <f>'[1]TCE - ANEXO III - Preencher'!J137</f>
        <v>185.36</v>
      </c>
      <c r="J128" s="15">
        <f>'[1]TCE - ANEXO III - Preencher'!K137</f>
        <v>0</v>
      </c>
      <c r="K128" s="16">
        <f>'[1]TCE - ANEXO III - Preencher'!L137</f>
        <v>119.91</v>
      </c>
      <c r="L128" s="16">
        <f>'[1]TCE - ANEXO III - Preencher'!M137</f>
        <v>23.86</v>
      </c>
      <c r="M128" s="16">
        <f t="shared" si="7"/>
        <v>96.05</v>
      </c>
      <c r="N128" s="16">
        <f>'[1]TCE - ANEXO III - Preencher'!O137</f>
        <v>1.93</v>
      </c>
      <c r="O128" s="16">
        <f>'[1]TCE - ANEXO III - Preencher'!P137</f>
        <v>0</v>
      </c>
      <c r="P128" s="17">
        <f t="shared" si="8"/>
        <v>1.93</v>
      </c>
      <c r="Q128" s="16">
        <f>'[1]TCE - ANEXO III - Preencher'!R137</f>
        <v>283.2</v>
      </c>
      <c r="R128" s="16">
        <f>'[1]TCE - ANEXO III - Preencher'!S137</f>
        <v>71.59</v>
      </c>
      <c r="S128" s="17">
        <f t="shared" si="9"/>
        <v>211.60999999999999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494.95000000000005</v>
      </c>
    </row>
    <row r="129" spans="1:28" s="4" customFormat="1" x14ac:dyDescent="0.2">
      <c r="A129" s="9">
        <f>IFERROR(VLOOKUP(B129,'[1]DADOS (OCULTAR)'!$P$3:$R$91,3,0),"")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JOSÉ GUILHERME BATISTA CORDEIRO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225125</v>
      </c>
      <c r="G129" s="14">
        <f>IF('[1]TCE - ANEXO III - Preencher'!H138="","",'[1]TCE - ANEXO III - Preencher'!H138)</f>
        <v>44531</v>
      </c>
      <c r="H129" s="15">
        <f>'[1]TCE - ANEXO III - Preencher'!I138</f>
        <v>0</v>
      </c>
      <c r="I129" s="15">
        <f>'[1]TCE - ANEXO III - Preencher'!J138</f>
        <v>867.67</v>
      </c>
      <c r="J129" s="15">
        <f>'[1]TCE - ANEXO III - Preencher'!K138</f>
        <v>0</v>
      </c>
      <c r="K129" s="16">
        <f>'[1]TCE - ANEXO III - Preencher'!L138</f>
        <v>119.91</v>
      </c>
      <c r="L129" s="16">
        <f>'[1]TCE - ANEXO III - Preencher'!M138</f>
        <v>2.65</v>
      </c>
      <c r="M129" s="16">
        <f t="shared" si="7"/>
        <v>117.25999999999999</v>
      </c>
      <c r="N129" s="16">
        <f>'[1]TCE - ANEXO III - Preencher'!O138</f>
        <v>1.93</v>
      </c>
      <c r="O129" s="16">
        <f>'[1]TCE - ANEXO III - Preencher'!P138</f>
        <v>0</v>
      </c>
      <c r="P129" s="17">
        <f t="shared" si="8"/>
        <v>1.93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986.8599999999999</v>
      </c>
    </row>
    <row r="130" spans="1:28" s="4" customFormat="1" x14ac:dyDescent="0.2">
      <c r="A130" s="9">
        <f>IFERROR(VLOOKUP(B130,'[1]DADOS (OCULTAR)'!$P$3:$R$91,3,0),"")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JOSE ISRAEL DA SILVA FILHO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517415</v>
      </c>
      <c r="G130" s="14">
        <f>IF('[1]TCE - ANEXO III - Preencher'!H139="","",'[1]TCE - ANEXO III - Preencher'!H139)</f>
        <v>44531</v>
      </c>
      <c r="H130" s="15">
        <f>'[1]TCE - ANEXO III - Preencher'!I139</f>
        <v>0</v>
      </c>
      <c r="I130" s="15">
        <f>'[1]TCE - ANEXO III - Preencher'!J139</f>
        <v>172.67</v>
      </c>
      <c r="J130" s="15">
        <f>'[1]TCE - ANEXO III - Preencher'!K139</f>
        <v>0</v>
      </c>
      <c r="K130" s="16">
        <f>'[1]TCE - ANEXO III - Preencher'!L139</f>
        <v>119.91</v>
      </c>
      <c r="L130" s="16">
        <f>'[1]TCE - ANEXO III - Preencher'!M139</f>
        <v>23.86</v>
      </c>
      <c r="M130" s="16">
        <f t="shared" si="7"/>
        <v>96.05</v>
      </c>
      <c r="N130" s="16">
        <f>'[1]TCE - ANEXO III - Preencher'!O139</f>
        <v>1.93</v>
      </c>
      <c r="O130" s="16">
        <f>'[1]TCE - ANEXO III - Preencher'!P139</f>
        <v>0</v>
      </c>
      <c r="P130" s="17">
        <f t="shared" si="8"/>
        <v>1.93</v>
      </c>
      <c r="Q130" s="16">
        <f>'[1]TCE - ANEXO III - Preencher'!R139</f>
        <v>120</v>
      </c>
      <c r="R130" s="16">
        <f>'[1]TCE - ANEXO III - Preencher'!S139</f>
        <v>71.59</v>
      </c>
      <c r="S130" s="17">
        <f t="shared" si="9"/>
        <v>48.41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319.05999999999995</v>
      </c>
    </row>
    <row r="131" spans="1:28" s="4" customFormat="1" x14ac:dyDescent="0.2">
      <c r="A131" s="9">
        <f>IFERROR(VLOOKUP(B131,'[1]DADOS (OCULTAR)'!$P$3:$R$91,3,0),"")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JOSE JOSIAS DE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410105</v>
      </c>
      <c r="G131" s="14">
        <f>IF('[1]TCE - ANEXO III - Preencher'!H140="","",'[1]TCE - ANEXO III - Preencher'!H140)</f>
        <v>44531</v>
      </c>
      <c r="H131" s="15">
        <f>'[1]TCE - ANEXO III - Preencher'!I140</f>
        <v>0</v>
      </c>
      <c r="I131" s="15">
        <f>'[1]TCE - ANEXO III - Preencher'!J140</f>
        <v>377.31</v>
      </c>
      <c r="J131" s="15">
        <f>'[1]TCE - ANEXO III - Preencher'!K140</f>
        <v>0</v>
      </c>
      <c r="K131" s="16">
        <f>'[1]TCE - ANEXO III - Preencher'!L140</f>
        <v>119.91</v>
      </c>
      <c r="L131" s="16">
        <f>'[1]TCE - ANEXO III - Preencher'!M140</f>
        <v>50.63</v>
      </c>
      <c r="M131" s="16">
        <f t="shared" si="7"/>
        <v>69.28</v>
      </c>
      <c r="N131" s="16">
        <f>'[1]TCE - ANEXO III - Preencher'!O140</f>
        <v>1.59</v>
      </c>
      <c r="O131" s="16">
        <f>'[1]TCE - ANEXO III - Preencher'!P140</f>
        <v>0</v>
      </c>
      <c r="P131" s="17">
        <f t="shared" si="8"/>
        <v>1.59</v>
      </c>
      <c r="Q131" s="16">
        <f>'[1]TCE - ANEXO III - Preencher'!R140</f>
        <v>601.46</v>
      </c>
      <c r="R131" s="16">
        <f>'[1]TCE - ANEXO III - Preencher'!S140</f>
        <v>101.26</v>
      </c>
      <c r="S131" s="17">
        <f t="shared" si="9"/>
        <v>500.20000000000005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948.38000000000011</v>
      </c>
    </row>
    <row r="132" spans="1:28" s="4" customFormat="1" x14ac:dyDescent="0.2">
      <c r="A132" s="9">
        <f>IFERROR(VLOOKUP(B132,'[1]DADOS (OCULTAR)'!$P$3:$R$91,3,0),"")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JOSE NERIVAN PEDROSA LIMA FILHO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521130</v>
      </c>
      <c r="G132" s="14">
        <f>IF('[1]TCE - ANEXO III - Preencher'!H141="","",'[1]TCE - ANEXO III - Preencher'!H141)</f>
        <v>44531</v>
      </c>
      <c r="H132" s="15">
        <f>'[1]TCE - ANEXO III - Preencher'!I141</f>
        <v>0</v>
      </c>
      <c r="I132" s="15">
        <f>'[1]TCE - ANEXO III - Preencher'!J141</f>
        <v>132.6</v>
      </c>
      <c r="J132" s="15">
        <f>'[1]TCE - ANEXO III - Preencher'!K141</f>
        <v>0</v>
      </c>
      <c r="K132" s="16">
        <f>'[1]TCE - ANEXO III - Preencher'!L141</f>
        <v>119.91</v>
      </c>
      <c r="L132" s="16">
        <f>'[1]TCE - ANEXO III - Preencher'!M141</f>
        <v>24.86</v>
      </c>
      <c r="M132" s="16">
        <f t="shared" ref="M132:M195" si="13">K132-L132</f>
        <v>95.05</v>
      </c>
      <c r="N132" s="16">
        <f>'[1]TCE - ANEXO III - Preencher'!O141</f>
        <v>6.15</v>
      </c>
      <c r="O132" s="16">
        <f>'[1]TCE - ANEXO III - Preencher'!P141</f>
        <v>1.23</v>
      </c>
      <c r="P132" s="17">
        <f t="shared" ref="P132:P195" si="14">N132-O132</f>
        <v>4.92</v>
      </c>
      <c r="Q132" s="16">
        <f>'[1]TCE - ANEXO III - Preencher'!R141</f>
        <v>503.06</v>
      </c>
      <c r="R132" s="16">
        <f>'[1]TCE - ANEXO III - Preencher'!S141</f>
        <v>74.59</v>
      </c>
      <c r="S132" s="17">
        <f t="shared" ref="S132:S195" si="15">Q132-R132</f>
        <v>428.47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661.04</v>
      </c>
    </row>
    <row r="133" spans="1:28" s="4" customFormat="1" x14ac:dyDescent="0.2">
      <c r="A133" s="9">
        <f>IFERROR(VLOOKUP(B133,'[1]DADOS (OCULTAR)'!$P$3:$R$91,3,0),"")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JOSE REIS CALIXTO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517415</v>
      </c>
      <c r="G133" s="14">
        <f>IF('[1]TCE - ANEXO III - Preencher'!H142="","",'[1]TCE - ANEXO III - Preencher'!H142)</f>
        <v>44531</v>
      </c>
      <c r="H133" s="15">
        <f>'[1]TCE - ANEXO III - Preencher'!I142</f>
        <v>0</v>
      </c>
      <c r="I133" s="15">
        <f>'[1]TCE - ANEXO III - Preencher'!J142</f>
        <v>152.26</v>
      </c>
      <c r="J133" s="15">
        <f>'[1]TCE - ANEXO III - Preencher'!K142</f>
        <v>0</v>
      </c>
      <c r="K133" s="16">
        <f>'[1]TCE - ANEXO III - Preencher'!L142</f>
        <v>119.91</v>
      </c>
      <c r="L133" s="16">
        <f>'[1]TCE - ANEXO III - Preencher'!M142</f>
        <v>23.86</v>
      </c>
      <c r="M133" s="16">
        <f t="shared" si="13"/>
        <v>96.05</v>
      </c>
      <c r="N133" s="16">
        <f>'[1]TCE - ANEXO III - Preencher'!O142</f>
        <v>1.93</v>
      </c>
      <c r="O133" s="16">
        <f>'[1]TCE - ANEXO III - Preencher'!P142</f>
        <v>0</v>
      </c>
      <c r="P133" s="17">
        <f t="shared" si="14"/>
        <v>1.93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250.24</v>
      </c>
    </row>
    <row r="134" spans="1:28" s="4" customFormat="1" x14ac:dyDescent="0.2">
      <c r="A134" s="9">
        <f>IFERROR(VLOOKUP(B134,'[1]DADOS (OCULTAR)'!$P$3:$R$91,3,0),"")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JOSE VALDIR ALVES DOS SANTOS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312105</v>
      </c>
      <c r="G134" s="14">
        <f>IF('[1]TCE - ANEXO III - Preencher'!H143="","",'[1]TCE - ANEXO III - Preencher'!H143)</f>
        <v>44531</v>
      </c>
      <c r="H134" s="15">
        <f>'[1]TCE - ANEXO III - Preencher'!I143</f>
        <v>0</v>
      </c>
      <c r="I134" s="15">
        <f>'[1]TCE - ANEXO III - Preencher'!J143</f>
        <v>181.12</v>
      </c>
      <c r="J134" s="15">
        <f>'[1]TCE - ANEXO III - Preencher'!K143</f>
        <v>0</v>
      </c>
      <c r="K134" s="16">
        <f>'[1]TCE - ANEXO III - Preencher'!L143</f>
        <v>119.91</v>
      </c>
      <c r="L134" s="16">
        <f>'[1]TCE - ANEXO III - Preencher'!M143</f>
        <v>50.63</v>
      </c>
      <c r="M134" s="16">
        <f t="shared" si="13"/>
        <v>69.28</v>
      </c>
      <c r="N134" s="16">
        <f>'[1]TCE - ANEXO III - Preencher'!O143</f>
        <v>1.93</v>
      </c>
      <c r="O134" s="16">
        <f>'[1]TCE - ANEXO III - Preencher'!P143</f>
        <v>0</v>
      </c>
      <c r="P134" s="17">
        <f t="shared" si="14"/>
        <v>1.93</v>
      </c>
      <c r="Q134" s="16">
        <f>'[1]TCE - ANEXO III - Preencher'!R143</f>
        <v>283.2</v>
      </c>
      <c r="R134" s="16">
        <f>'[1]TCE - ANEXO III - Preencher'!S143</f>
        <v>101.26</v>
      </c>
      <c r="S134" s="17">
        <f t="shared" si="15"/>
        <v>181.94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434.27</v>
      </c>
    </row>
    <row r="135" spans="1:28" s="4" customFormat="1" x14ac:dyDescent="0.2">
      <c r="A135" s="9">
        <f>IFERROR(VLOOKUP(B135,'[1]DADOS (OCULTAR)'!$P$3:$R$91,3,0),"")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JOSEFA DO NASCIMENTO SILVA GOMES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322205</v>
      </c>
      <c r="G135" s="14">
        <f>IF('[1]TCE - ANEXO III - Preencher'!H144="","",'[1]TCE - ANEXO III - Preencher'!H144)</f>
        <v>44531</v>
      </c>
      <c r="H135" s="15">
        <f>'[1]TCE - ANEXO III - Preencher'!I144</f>
        <v>0</v>
      </c>
      <c r="I135" s="15">
        <f>'[1]TCE - ANEXO III - Preencher'!J144</f>
        <v>150.55000000000001</v>
      </c>
      <c r="J135" s="15">
        <f>'[1]TCE - ANEXO III - Preencher'!K144</f>
        <v>0</v>
      </c>
      <c r="K135" s="16">
        <f>'[1]TCE - ANEXO III - Preencher'!L144</f>
        <v>119.91</v>
      </c>
      <c r="L135" s="16">
        <f>'[1]TCE - ANEXO III - Preencher'!M144</f>
        <v>26.3</v>
      </c>
      <c r="M135" s="16">
        <f t="shared" si="13"/>
        <v>93.61</v>
      </c>
      <c r="N135" s="16">
        <f>'[1]TCE - ANEXO III - Preencher'!O144</f>
        <v>6.15</v>
      </c>
      <c r="O135" s="16">
        <f>'[1]TCE - ANEXO III - Preencher'!P144</f>
        <v>1.23</v>
      </c>
      <c r="P135" s="17">
        <f t="shared" si="14"/>
        <v>4.92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249.08</v>
      </c>
    </row>
    <row r="136" spans="1:28" s="4" customFormat="1" x14ac:dyDescent="0.2">
      <c r="A136" s="9">
        <f>IFERROR(VLOOKUP(B136,'[1]DADOS (OCULTAR)'!$P$3:$R$91,3,0),"")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JOSEFA JOSE DE LIMA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223505</v>
      </c>
      <c r="G136" s="14">
        <f>IF('[1]TCE - ANEXO III - Preencher'!H145="","",'[1]TCE - ANEXO III - Preencher'!H145)</f>
        <v>44531</v>
      </c>
      <c r="H136" s="15">
        <f>'[1]TCE - ANEXO III - Preencher'!I145</f>
        <v>0</v>
      </c>
      <c r="I136" s="15">
        <f>'[1]TCE - ANEXO III - Preencher'!J145</f>
        <v>338.67</v>
      </c>
      <c r="J136" s="15">
        <f>'[1]TCE - ANEXO III - Preencher'!K145</f>
        <v>0</v>
      </c>
      <c r="K136" s="16">
        <f>'[1]TCE - ANEXO III - Preencher'!L145</f>
        <v>119.91</v>
      </c>
      <c r="L136" s="16">
        <f>'[1]TCE - ANEXO III - Preencher'!M145</f>
        <v>3.75</v>
      </c>
      <c r="M136" s="16">
        <f t="shared" si="13"/>
        <v>116.16</v>
      </c>
      <c r="N136" s="16">
        <f>'[1]TCE - ANEXO III - Preencher'!O145</f>
        <v>1.93</v>
      </c>
      <c r="O136" s="16">
        <f>'[1]TCE - ANEXO III - Preencher'!P145</f>
        <v>0</v>
      </c>
      <c r="P136" s="17">
        <f t="shared" si="14"/>
        <v>1.93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456.76000000000005</v>
      </c>
    </row>
    <row r="137" spans="1:28" s="4" customFormat="1" x14ac:dyDescent="0.2">
      <c r="A137" s="9">
        <f>IFERROR(VLOOKUP(B137,'[1]DADOS (OCULTAR)'!$P$3:$R$91,3,0),"")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JOSINALDO CORREIA DE AMORIM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517415</v>
      </c>
      <c r="G137" s="14">
        <f>IF('[1]TCE - ANEXO III - Preencher'!H146="","",'[1]TCE - ANEXO III - Preencher'!H146)</f>
        <v>44531</v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1.93</v>
      </c>
      <c r="O137" s="16">
        <f>'[1]TCE - ANEXO III - Preencher'!P146</f>
        <v>0</v>
      </c>
      <c r="P137" s="17">
        <f t="shared" si="14"/>
        <v>1.93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1.93</v>
      </c>
    </row>
    <row r="138" spans="1:28" s="4" customFormat="1" x14ac:dyDescent="0.2">
      <c r="A138" s="9">
        <f>IFERROR(VLOOKUP(B138,'[1]DADOS (OCULTAR)'!$P$3:$R$91,3,0),"")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JUACI MARQUES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322205</v>
      </c>
      <c r="G138" s="14">
        <f>IF('[1]TCE - ANEXO III - Preencher'!H147="","",'[1]TCE - ANEXO III - Preencher'!H147)</f>
        <v>44531</v>
      </c>
      <c r="H138" s="15">
        <f>'[1]TCE - ANEXO III - Preencher'!I147</f>
        <v>0</v>
      </c>
      <c r="I138" s="15">
        <f>'[1]TCE - ANEXO III - Preencher'!J147</f>
        <v>128.41</v>
      </c>
      <c r="J138" s="15">
        <f>'[1]TCE - ANEXO III - Preencher'!K147</f>
        <v>0</v>
      </c>
      <c r="K138" s="16">
        <f>'[1]TCE - ANEXO III - Preencher'!L147</f>
        <v>119.91</v>
      </c>
      <c r="L138" s="16">
        <f>'[1]TCE - ANEXO III - Preencher'!M147</f>
        <v>26.3</v>
      </c>
      <c r="M138" s="16">
        <f t="shared" si="13"/>
        <v>93.61</v>
      </c>
      <c r="N138" s="16">
        <f>'[1]TCE - ANEXO III - Preencher'!O147</f>
        <v>1.93</v>
      </c>
      <c r="O138" s="16">
        <f>'[1]TCE - ANEXO III - Preencher'!P147</f>
        <v>0</v>
      </c>
      <c r="P138" s="17">
        <f t="shared" si="14"/>
        <v>1.93</v>
      </c>
      <c r="Q138" s="16">
        <f>'[1]TCE - ANEXO III - Preencher'!R147</f>
        <v>120</v>
      </c>
      <c r="R138" s="16">
        <f>'[1]TCE - ANEXO III - Preencher'!S147</f>
        <v>78.91</v>
      </c>
      <c r="S138" s="17">
        <f t="shared" si="15"/>
        <v>41.09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265.03999999999996</v>
      </c>
    </row>
    <row r="139" spans="1:28" s="4" customFormat="1" x14ac:dyDescent="0.2">
      <c r="A139" s="9">
        <f>IFERROR(VLOOKUP(B139,'[1]DADOS (OCULTAR)'!$P$3:$R$91,3,0),"")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JULIA NOGUEIRA GUEDES MONTEIRO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225125</v>
      </c>
      <c r="G139" s="14">
        <f>IF('[1]TCE - ANEXO III - Preencher'!H148="","",'[1]TCE - ANEXO III - Preencher'!H148)</f>
        <v>44531</v>
      </c>
      <c r="H139" s="15">
        <f>'[1]TCE - ANEXO III - Preencher'!I148</f>
        <v>0</v>
      </c>
      <c r="I139" s="15">
        <f>'[1]TCE - ANEXO III - Preencher'!J148</f>
        <v>453.22</v>
      </c>
      <c r="J139" s="15">
        <f>'[1]TCE - ANEXO III - Preencher'!K148</f>
        <v>0</v>
      </c>
      <c r="K139" s="16">
        <f>'[1]TCE - ANEXO III - Preencher'!L148</f>
        <v>119.91</v>
      </c>
      <c r="L139" s="16">
        <f>'[1]TCE - ANEXO III - Preencher'!M148</f>
        <v>2.75</v>
      </c>
      <c r="M139" s="16">
        <f t="shared" si="13"/>
        <v>117.16</v>
      </c>
      <c r="N139" s="16">
        <f>'[1]TCE - ANEXO III - Preencher'!O148</f>
        <v>1.93</v>
      </c>
      <c r="O139" s="16">
        <f>'[1]TCE - ANEXO III - Preencher'!P148</f>
        <v>0</v>
      </c>
      <c r="P139" s="17">
        <f t="shared" si="14"/>
        <v>1.93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572.30999999999995</v>
      </c>
    </row>
    <row r="140" spans="1:28" s="4" customFormat="1" x14ac:dyDescent="0.2">
      <c r="A140" s="9">
        <f>IFERROR(VLOOKUP(B140,'[1]DADOS (OCULTAR)'!$P$3:$R$91,3,0),"")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JULIANA ALVES DE ANDRADE PINTO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223505</v>
      </c>
      <c r="G140" s="14">
        <f>IF('[1]TCE - ANEXO III - Preencher'!H149="","",'[1]TCE - ANEXO III - Preencher'!H149)</f>
        <v>44531</v>
      </c>
      <c r="H140" s="15">
        <f>'[1]TCE - ANEXO III - Preencher'!I149</f>
        <v>0</v>
      </c>
      <c r="I140" s="15">
        <f>'[1]TCE - ANEXO III - Preencher'!J149</f>
        <v>498.53</v>
      </c>
      <c r="J140" s="15">
        <f>'[1]TCE - ANEXO III - Preencher'!K149</f>
        <v>0</v>
      </c>
      <c r="K140" s="16">
        <f>'[1]TCE - ANEXO III - Preencher'!L149</f>
        <v>119.91</v>
      </c>
      <c r="L140" s="16">
        <f>'[1]TCE - ANEXO III - Preencher'!M149</f>
        <v>3.75</v>
      </c>
      <c r="M140" s="16">
        <f t="shared" si="13"/>
        <v>116.16</v>
      </c>
      <c r="N140" s="16">
        <f>'[1]TCE - ANEXO III - Preencher'!O149</f>
        <v>1.93</v>
      </c>
      <c r="O140" s="16">
        <f>'[1]TCE - ANEXO III - Preencher'!P149</f>
        <v>0</v>
      </c>
      <c r="P140" s="17">
        <f t="shared" si="14"/>
        <v>1.93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616.61999999999989</v>
      </c>
    </row>
    <row r="141" spans="1:28" s="4" customFormat="1" x14ac:dyDescent="0.2">
      <c r="A141" s="9">
        <f>IFERROR(VLOOKUP(B141,'[1]DADOS (OCULTAR)'!$P$3:$R$91,3,0),"")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JULIANA DE ANDRADE CRUZ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252305</v>
      </c>
      <c r="G141" s="14">
        <f>IF('[1]TCE - ANEXO III - Preencher'!H150="","",'[1]TCE - ANEXO III - Preencher'!H150)</f>
        <v>44531</v>
      </c>
      <c r="H141" s="15">
        <f>'[1]TCE - ANEXO III - Preencher'!I150</f>
        <v>0</v>
      </c>
      <c r="I141" s="15">
        <f>'[1]TCE - ANEXO III - Preencher'!J150</f>
        <v>225.69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227.62</v>
      </c>
    </row>
    <row r="142" spans="1:28" s="4" customFormat="1" x14ac:dyDescent="0.2">
      <c r="A142" s="9">
        <f>IFERROR(VLOOKUP(B142,'[1]DADOS (OCULTAR)'!$P$3:$R$91,3,0),"")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JULIANA FILGUEIRA GRANJEIRO DE SOUZA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251605</v>
      </c>
      <c r="G142" s="14">
        <f>IF('[1]TCE - ANEXO III - Preencher'!H151="","",'[1]TCE - ANEXO III - Preencher'!H151)</f>
        <v>44531</v>
      </c>
      <c r="H142" s="15">
        <f>'[1]TCE - ANEXO III - Preencher'!I151</f>
        <v>0</v>
      </c>
      <c r="I142" s="15">
        <f>'[1]TCE - ANEXO III - Preencher'!J151</f>
        <v>282.8</v>
      </c>
      <c r="J142" s="15">
        <f>'[1]TCE - ANEXO III - Preencher'!K151</f>
        <v>0</v>
      </c>
      <c r="K142" s="16">
        <f>'[1]TCE - ANEXO III - Preencher'!L151</f>
        <v>119.91</v>
      </c>
      <c r="L142" s="16">
        <f>'[1]TCE - ANEXO III - Preencher'!M151</f>
        <v>43.51</v>
      </c>
      <c r="M142" s="16">
        <f t="shared" si="13"/>
        <v>76.400000000000006</v>
      </c>
      <c r="N142" s="16">
        <f>'[1]TCE - ANEXO III - Preencher'!O151</f>
        <v>1.93</v>
      </c>
      <c r="O142" s="16">
        <f>'[1]TCE - ANEXO III - Preencher'!P151</f>
        <v>0</v>
      </c>
      <c r="P142" s="17">
        <f t="shared" si="14"/>
        <v>1.93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361.13000000000005</v>
      </c>
    </row>
    <row r="143" spans="1:28" s="4" customFormat="1" x14ac:dyDescent="0.2">
      <c r="A143" s="9">
        <f>IFERROR(VLOOKUP(B143,'[1]DADOS (OCULTAR)'!$P$3:$R$91,3,0),"")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JULIANA GOMES PEDROSA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223505</v>
      </c>
      <c r="G143" s="14">
        <f>IF('[1]TCE - ANEXO III - Preencher'!H152="","",'[1]TCE - ANEXO III - Preencher'!H152)</f>
        <v>44531</v>
      </c>
      <c r="H143" s="15">
        <f>'[1]TCE - ANEXO III - Preencher'!I152</f>
        <v>0</v>
      </c>
      <c r="I143" s="15">
        <f>'[1]TCE - ANEXO III - Preencher'!J152</f>
        <v>332.77</v>
      </c>
      <c r="J143" s="15">
        <f>'[1]TCE - ANEXO III - Preencher'!K152</f>
        <v>0</v>
      </c>
      <c r="K143" s="16">
        <f>'[1]TCE - ANEXO III - Preencher'!L152</f>
        <v>119.91</v>
      </c>
      <c r="L143" s="16">
        <f>'[1]TCE - ANEXO III - Preencher'!M152</f>
        <v>3.75</v>
      </c>
      <c r="M143" s="16">
        <f t="shared" si="13"/>
        <v>116.16</v>
      </c>
      <c r="N143" s="16">
        <f>'[1]TCE - ANEXO III - Preencher'!O152</f>
        <v>1.59</v>
      </c>
      <c r="O143" s="16">
        <f>'[1]TCE - ANEXO III - Preencher'!P152</f>
        <v>0</v>
      </c>
      <c r="P143" s="17">
        <f t="shared" si="14"/>
        <v>1.59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450.51999999999992</v>
      </c>
    </row>
    <row r="144" spans="1:28" s="4" customFormat="1" x14ac:dyDescent="0.2">
      <c r="A144" s="9">
        <f>IFERROR(VLOOKUP(B144,'[1]DADOS (OCULTAR)'!$P$3:$R$91,3,0),"")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JULIANA SILVA DA HORA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322205</v>
      </c>
      <c r="G144" s="14">
        <f>IF('[1]TCE - ANEXO III - Preencher'!H153="","",'[1]TCE - ANEXO III - Preencher'!H153)</f>
        <v>44531</v>
      </c>
      <c r="H144" s="15">
        <f>'[1]TCE - ANEXO III - Preencher'!I153</f>
        <v>0</v>
      </c>
      <c r="I144" s="15">
        <f>'[1]TCE - ANEXO III - Preencher'!J153</f>
        <v>129.31</v>
      </c>
      <c r="J144" s="15">
        <f>'[1]TCE - ANEXO III - Preencher'!K153</f>
        <v>0</v>
      </c>
      <c r="K144" s="16">
        <f>'[1]TCE - ANEXO III - Preencher'!L153</f>
        <v>119.91</v>
      </c>
      <c r="L144" s="16">
        <f>'[1]TCE - ANEXO III - Preencher'!M153</f>
        <v>26.3</v>
      </c>
      <c r="M144" s="16">
        <f t="shared" si="13"/>
        <v>93.61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128</v>
      </c>
      <c r="R144" s="16">
        <f>'[1]TCE - ANEXO III - Preencher'!S153</f>
        <v>78.91</v>
      </c>
      <c r="S144" s="17">
        <f t="shared" si="15"/>
        <v>49.09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273.94000000000005</v>
      </c>
    </row>
    <row r="145" spans="1:28" s="4" customFormat="1" x14ac:dyDescent="0.2">
      <c r="A145" s="9">
        <f>IFERROR(VLOOKUP(B145,'[1]DADOS (OCULTAR)'!$P$3:$R$91,3,0),"")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JULIANNA DE CARVALHO PEREIRA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225124</v>
      </c>
      <c r="G145" s="14">
        <f>IF('[1]TCE - ANEXO III - Preencher'!H154="","",'[1]TCE - ANEXO III - Preencher'!H154)</f>
        <v>44531</v>
      </c>
      <c r="H145" s="15">
        <f>'[1]TCE - ANEXO III - Preencher'!I154</f>
        <v>0</v>
      </c>
      <c r="I145" s="15">
        <f>'[1]TCE - ANEXO III - Preencher'!J154</f>
        <v>757.07</v>
      </c>
      <c r="J145" s="15">
        <f>'[1]TCE - ANEXO III - Preencher'!K154</f>
        <v>0</v>
      </c>
      <c r="K145" s="16">
        <f>'[1]TCE - ANEXO III - Preencher'!L154</f>
        <v>119.91</v>
      </c>
      <c r="L145" s="16">
        <f>'[1]TCE - ANEXO III - Preencher'!M154</f>
        <v>2.75</v>
      </c>
      <c r="M145" s="16">
        <f t="shared" si="13"/>
        <v>117.16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876.16</v>
      </c>
    </row>
    <row r="146" spans="1:28" s="4" customFormat="1" x14ac:dyDescent="0.2">
      <c r="A146" s="9">
        <f>IFERROR(VLOOKUP(B146,'[1]DADOS (OCULTAR)'!$P$3:$R$91,3,0),"")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JULIETA MARIA CORREIA JACOB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225125</v>
      </c>
      <c r="G146" s="14">
        <f>IF('[1]TCE - ANEXO III - Preencher'!H155="","",'[1]TCE - ANEXO III - Preencher'!H155)</f>
        <v>44531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1.93</v>
      </c>
      <c r="O146" s="16">
        <f>'[1]TCE - ANEXO III - Preencher'!P155</f>
        <v>0</v>
      </c>
      <c r="P146" s="17">
        <f t="shared" si="14"/>
        <v>1.93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1.93</v>
      </c>
    </row>
    <row r="147" spans="1:28" s="4" customFormat="1" x14ac:dyDescent="0.2">
      <c r="A147" s="9">
        <f>IFERROR(VLOOKUP(B147,'[1]DADOS (OCULTAR)'!$P$3:$R$91,3,0),"")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JUPIRACI FERREIRA DA SILVA ARAUJO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411005</v>
      </c>
      <c r="G147" s="14">
        <f>IF('[1]TCE - ANEXO III - Preencher'!H156="","",'[1]TCE - ANEXO III - Preencher'!H156)</f>
        <v>44531</v>
      </c>
      <c r="H147" s="15">
        <f>'[1]TCE - ANEXO III - Preencher'!I156</f>
        <v>0</v>
      </c>
      <c r="I147" s="15">
        <f>'[1]TCE - ANEXO III - Preencher'!J156</f>
        <v>211.06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6.15</v>
      </c>
      <c r="O147" s="16">
        <f>'[1]TCE - ANEXO III - Preencher'!P156</f>
        <v>1.23</v>
      </c>
      <c r="P147" s="17">
        <f t="shared" si="14"/>
        <v>4.92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215.98</v>
      </c>
    </row>
    <row r="148" spans="1:28" s="4" customFormat="1" x14ac:dyDescent="0.2">
      <c r="A148" s="9">
        <f>IFERROR(VLOOKUP(B148,'[1]DADOS (OCULTAR)'!$P$3:$R$91,3,0),"")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KATHARINA DE MARIA FERREIRA DE HOLANDA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251605</v>
      </c>
      <c r="G148" s="14">
        <f>IF('[1]TCE - ANEXO III - Preencher'!H157="","",'[1]TCE - ANEXO III - Preencher'!H157)</f>
        <v>44531</v>
      </c>
      <c r="H148" s="15">
        <f>'[1]TCE - ANEXO III - Preencher'!I157</f>
        <v>0</v>
      </c>
      <c r="I148" s="15">
        <f>'[1]TCE - ANEXO III - Preencher'!J157</f>
        <v>272.58999999999997</v>
      </c>
      <c r="J148" s="15">
        <f>'[1]TCE - ANEXO III - Preencher'!K157</f>
        <v>0</v>
      </c>
      <c r="K148" s="16">
        <f>'[1]TCE - ANEXO III - Preencher'!L157</f>
        <v>119.91</v>
      </c>
      <c r="L148" s="16">
        <f>'[1]TCE - ANEXO III - Preencher'!M157</f>
        <v>43.51</v>
      </c>
      <c r="M148" s="16">
        <f t="shared" si="13"/>
        <v>76.400000000000006</v>
      </c>
      <c r="N148" s="16">
        <f>'[1]TCE - ANEXO III - Preencher'!O157</f>
        <v>1.59</v>
      </c>
      <c r="O148" s="16">
        <f>'[1]TCE - ANEXO III - Preencher'!P157</f>
        <v>0</v>
      </c>
      <c r="P148" s="17">
        <f t="shared" si="14"/>
        <v>1.59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350.58</v>
      </c>
    </row>
    <row r="149" spans="1:28" s="4" customFormat="1" x14ac:dyDescent="0.2">
      <c r="A149" s="9">
        <f>IFERROR(VLOOKUP(B149,'[1]DADOS (OCULTAR)'!$P$3:$R$91,3,0),"")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KATIA SILVA LINS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413105</v>
      </c>
      <c r="G149" s="14">
        <f>IF('[1]TCE - ANEXO III - Preencher'!H158="","",'[1]TCE - ANEXO III - Preencher'!H158)</f>
        <v>44531</v>
      </c>
      <c r="H149" s="15">
        <f>'[1]TCE - ANEXO III - Preencher'!I158</f>
        <v>0</v>
      </c>
      <c r="I149" s="15">
        <f>'[1]TCE - ANEXO III - Preencher'!J158</f>
        <v>202.74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1.93</v>
      </c>
      <c r="O149" s="16">
        <f>'[1]TCE - ANEXO III - Preencher'!P158</f>
        <v>0</v>
      </c>
      <c r="P149" s="17">
        <f t="shared" si="14"/>
        <v>1.93</v>
      </c>
      <c r="Q149" s="16">
        <f>'[1]TCE - ANEXO III - Preencher'!R158</f>
        <v>407.1</v>
      </c>
      <c r="R149" s="16">
        <f>'[1]TCE - ANEXO III - Preencher'!S158</f>
        <v>0</v>
      </c>
      <c r="S149" s="17">
        <f t="shared" si="15"/>
        <v>407.1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611.77</v>
      </c>
    </row>
    <row r="150" spans="1:28" s="4" customFormat="1" x14ac:dyDescent="0.2">
      <c r="A150" s="9">
        <f>IFERROR(VLOOKUP(B150,'[1]DADOS (OCULTAR)'!$P$3:$R$91,3,0),"")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KELY CRISTINA DE MIRANDA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422105</v>
      </c>
      <c r="G150" s="14">
        <f>IF('[1]TCE - ANEXO III - Preencher'!H159="","",'[1]TCE - ANEXO III - Preencher'!H159)</f>
        <v>44531</v>
      </c>
      <c r="H150" s="15">
        <f>'[1]TCE - ANEXO III - Preencher'!I159</f>
        <v>0</v>
      </c>
      <c r="I150" s="15">
        <f>'[1]TCE - ANEXO III - Preencher'!J159</f>
        <v>148.6</v>
      </c>
      <c r="J150" s="15">
        <f>'[1]TCE - ANEXO III - Preencher'!K159</f>
        <v>0</v>
      </c>
      <c r="K150" s="16">
        <f>'[1]TCE - ANEXO III - Preencher'!L159</f>
        <v>119.91</v>
      </c>
      <c r="L150" s="16">
        <f>'[1]TCE - ANEXO III - Preencher'!M159</f>
        <v>24.86</v>
      </c>
      <c r="M150" s="16">
        <f t="shared" si="13"/>
        <v>95.05</v>
      </c>
      <c r="N150" s="16">
        <f>'[1]TCE - ANEXO III - Preencher'!O159</f>
        <v>1.93</v>
      </c>
      <c r="O150" s="16">
        <f>'[1]TCE - ANEXO III - Preencher'!P159</f>
        <v>0</v>
      </c>
      <c r="P150" s="17">
        <f t="shared" si="14"/>
        <v>1.93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245.57999999999998</v>
      </c>
    </row>
    <row r="151" spans="1:28" s="4" customFormat="1" x14ac:dyDescent="0.2">
      <c r="A151" s="9">
        <f>IFERROR(VLOOKUP(B151,'[1]DADOS (OCULTAR)'!$P$3:$R$91,3,0),"")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KENIA AGOSTINHO DE LIMA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322205</v>
      </c>
      <c r="G151" s="14">
        <f>IF('[1]TCE - ANEXO III - Preencher'!H160="","",'[1]TCE - ANEXO III - Preencher'!H160)</f>
        <v>44531</v>
      </c>
      <c r="H151" s="15">
        <f>'[1]TCE - ANEXO III - Preencher'!I160</f>
        <v>0</v>
      </c>
      <c r="I151" s="15">
        <f>'[1]TCE - ANEXO III - Preencher'!J160</f>
        <v>139.13</v>
      </c>
      <c r="J151" s="15">
        <f>'[1]TCE - ANEXO III - Preencher'!K160</f>
        <v>0</v>
      </c>
      <c r="K151" s="16">
        <f>'[1]TCE - ANEXO III - Preencher'!L160</f>
        <v>119.91</v>
      </c>
      <c r="L151" s="16">
        <f>'[1]TCE - ANEXO III - Preencher'!M160</f>
        <v>26.3</v>
      </c>
      <c r="M151" s="16">
        <f t="shared" si="13"/>
        <v>93.61</v>
      </c>
      <c r="N151" s="16">
        <f>'[1]TCE - ANEXO III - Preencher'!O160</f>
        <v>1.59</v>
      </c>
      <c r="O151" s="16">
        <f>'[1]TCE - ANEXO III - Preencher'!P160</f>
        <v>0</v>
      </c>
      <c r="P151" s="17">
        <f t="shared" si="14"/>
        <v>1.59</v>
      </c>
      <c r="Q151" s="16">
        <f>'[1]TCE - ANEXO III - Preencher'!R160</f>
        <v>120</v>
      </c>
      <c r="R151" s="16">
        <f>'[1]TCE - ANEXO III - Preencher'!S160</f>
        <v>78.91</v>
      </c>
      <c r="S151" s="17">
        <f t="shared" si="15"/>
        <v>41.09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275.42</v>
      </c>
    </row>
    <row r="152" spans="1:28" s="4" customFormat="1" x14ac:dyDescent="0.2">
      <c r="A152" s="9">
        <f>IFERROR(VLOOKUP(B152,'[1]DADOS (OCULTAR)'!$P$3:$R$91,3,0),"")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KETHILLYN MARIANNY FIGUEREDO DOS SANTOS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411005</v>
      </c>
      <c r="G152" s="14">
        <f>IF('[1]TCE - ANEXO III - Preencher'!H161="","",'[1]TCE - ANEXO III - Preencher'!H161)</f>
        <v>44531</v>
      </c>
      <c r="H152" s="15">
        <f>'[1]TCE - ANEXO III - Preencher'!I161</f>
        <v>0</v>
      </c>
      <c r="I152" s="15">
        <f>'[1]TCE - ANEXO III - Preencher'!J161</f>
        <v>41.33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6.15</v>
      </c>
      <c r="O152" s="16">
        <f>'[1]TCE - ANEXO III - Preencher'!P161</f>
        <v>1.23</v>
      </c>
      <c r="P152" s="17">
        <f t="shared" si="14"/>
        <v>4.92</v>
      </c>
      <c r="Q152" s="16">
        <f>'[1]TCE - ANEXO III - Preencher'!R161</f>
        <v>172.5</v>
      </c>
      <c r="R152" s="16">
        <f>'[1]TCE - ANEXO III - Preencher'!S161</f>
        <v>31</v>
      </c>
      <c r="S152" s="17">
        <f t="shared" si="15"/>
        <v>141.5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187.75</v>
      </c>
    </row>
    <row r="153" spans="1:28" s="4" customFormat="1" x14ac:dyDescent="0.2">
      <c r="A153" s="9">
        <f>IFERROR(VLOOKUP(B153,'[1]DADOS (OCULTAR)'!$P$3:$R$91,3,0),"")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KILMA MARIA DE VASCONCELOS ROCHA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223505</v>
      </c>
      <c r="G153" s="14">
        <f>IF('[1]TCE - ANEXO III - Preencher'!H162="","",'[1]TCE - ANEXO III - Preencher'!H162)</f>
        <v>44531</v>
      </c>
      <c r="H153" s="15">
        <f>'[1]TCE - ANEXO III - Preencher'!I162</f>
        <v>0</v>
      </c>
      <c r="I153" s="15">
        <f>'[1]TCE - ANEXO III - Preencher'!J162</f>
        <v>271.99</v>
      </c>
      <c r="J153" s="15">
        <f>'[1]TCE - ANEXO III - Preencher'!K162</f>
        <v>0</v>
      </c>
      <c r="K153" s="16">
        <f>'[1]TCE - ANEXO III - Preencher'!L162</f>
        <v>119.91</v>
      </c>
      <c r="L153" s="16">
        <f>'[1]TCE - ANEXO III - Preencher'!M162</f>
        <v>3.31</v>
      </c>
      <c r="M153" s="16">
        <f t="shared" si="13"/>
        <v>116.6</v>
      </c>
      <c r="N153" s="16">
        <f>'[1]TCE - ANEXO III - Preencher'!O162</f>
        <v>6.15</v>
      </c>
      <c r="O153" s="16">
        <f>'[1]TCE - ANEXO III - Preencher'!P162</f>
        <v>1.23</v>
      </c>
      <c r="P153" s="17">
        <f t="shared" si="14"/>
        <v>4.92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393.51000000000005</v>
      </c>
    </row>
    <row r="154" spans="1:28" s="4" customFormat="1" x14ac:dyDescent="0.2">
      <c r="A154" s="9">
        <f>IFERROR(VLOOKUP(B154,'[1]DADOS (OCULTAR)'!$P$3:$R$91,3,0),"")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LAIS VILELA DOS SANTOS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225124</v>
      </c>
      <c r="G154" s="14">
        <f>IF('[1]TCE - ANEXO III - Preencher'!H163="","",'[1]TCE - ANEXO III - Preencher'!H163)</f>
        <v>44531</v>
      </c>
      <c r="H154" s="15">
        <f>'[1]TCE - ANEXO III - Preencher'!I163</f>
        <v>0</v>
      </c>
      <c r="I154" s="15">
        <f>'[1]TCE - ANEXO III - Preencher'!J163</f>
        <v>709.62</v>
      </c>
      <c r="J154" s="15">
        <f>'[1]TCE - ANEXO III - Preencher'!K163</f>
        <v>0</v>
      </c>
      <c r="K154" s="16">
        <f>'[1]TCE - ANEXO III - Preencher'!L163</f>
        <v>119.91</v>
      </c>
      <c r="L154" s="16">
        <f>'[1]TCE - ANEXO III - Preencher'!M163</f>
        <v>2.75</v>
      </c>
      <c r="M154" s="16">
        <f t="shared" si="13"/>
        <v>117.16</v>
      </c>
      <c r="N154" s="16">
        <f>'[1]TCE - ANEXO III - Preencher'!O163</f>
        <v>1.93</v>
      </c>
      <c r="O154" s="16">
        <f>'[1]TCE - ANEXO III - Preencher'!P163</f>
        <v>0</v>
      </c>
      <c r="P154" s="17">
        <f t="shared" si="14"/>
        <v>1.93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828.70999999999992</v>
      </c>
    </row>
    <row r="155" spans="1:28" s="4" customFormat="1" x14ac:dyDescent="0.2">
      <c r="A155" s="9">
        <f>IFERROR(VLOOKUP(B155,'[1]DADOS (OCULTAR)'!$P$3:$R$91,3,0),"")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LEDISNY FLORINDA BENTO DE PONTES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322205</v>
      </c>
      <c r="G155" s="14">
        <f>IF('[1]TCE - ANEXO III - Preencher'!H164="","",'[1]TCE - ANEXO III - Preencher'!H164)</f>
        <v>44531</v>
      </c>
      <c r="H155" s="15">
        <f>'[1]TCE - ANEXO III - Preencher'!I164</f>
        <v>0</v>
      </c>
      <c r="I155" s="15">
        <f>'[1]TCE - ANEXO III - Preencher'!J164</f>
        <v>170.03</v>
      </c>
      <c r="J155" s="15">
        <f>'[1]TCE - ANEXO III - Preencher'!K164</f>
        <v>0</v>
      </c>
      <c r="K155" s="16">
        <f>'[1]TCE - ANEXO III - Preencher'!L164</f>
        <v>119.91</v>
      </c>
      <c r="L155" s="16">
        <f>'[1]TCE - ANEXO III - Preencher'!M164</f>
        <v>26.3</v>
      </c>
      <c r="M155" s="16">
        <f t="shared" si="13"/>
        <v>93.61</v>
      </c>
      <c r="N155" s="16">
        <f>'[1]TCE - ANEXO III - Preencher'!O164</f>
        <v>1.93</v>
      </c>
      <c r="O155" s="16">
        <f>'[1]TCE - ANEXO III - Preencher'!P164</f>
        <v>0</v>
      </c>
      <c r="P155" s="17">
        <f t="shared" si="14"/>
        <v>1.93</v>
      </c>
      <c r="Q155" s="16">
        <f>'[1]TCE - ANEXO III - Preencher'!R164</f>
        <v>240</v>
      </c>
      <c r="R155" s="16">
        <f>'[1]TCE - ANEXO III - Preencher'!S164</f>
        <v>78.91</v>
      </c>
      <c r="S155" s="17">
        <f t="shared" si="15"/>
        <v>161.09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426.65999999999997</v>
      </c>
    </row>
    <row r="156" spans="1:28" s="4" customFormat="1" x14ac:dyDescent="0.2">
      <c r="A156" s="9">
        <f>IFERROR(VLOOKUP(B156,'[1]DADOS (OCULTAR)'!$P$3:$R$91,3,0),"")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LETICIA DOS SANTOS PORTO GONCALVES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225125</v>
      </c>
      <c r="G156" s="14">
        <f>IF('[1]TCE - ANEXO III - Preencher'!H165="","",'[1]TCE - ANEXO III - Preencher'!H165)</f>
        <v>44531</v>
      </c>
      <c r="H156" s="15">
        <f>'[1]TCE - ANEXO III - Preencher'!I165</f>
        <v>0</v>
      </c>
      <c r="I156" s="15">
        <f>'[1]TCE - ANEXO III - Preencher'!J165</f>
        <v>489.5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1.93</v>
      </c>
      <c r="O156" s="16">
        <f>'[1]TCE - ANEXO III - Preencher'!P165</f>
        <v>0</v>
      </c>
      <c r="P156" s="17">
        <f t="shared" si="14"/>
        <v>1.93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491.43</v>
      </c>
    </row>
    <row r="157" spans="1:28" s="4" customFormat="1" x14ac:dyDescent="0.2">
      <c r="A157" s="9">
        <f>IFERROR(VLOOKUP(B157,'[1]DADOS (OCULTAR)'!$P$3:$R$91,3,0),"")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LINEIDE CARLA VERCOSA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322205</v>
      </c>
      <c r="G157" s="14">
        <f>IF('[1]TCE - ANEXO III - Preencher'!H166="","",'[1]TCE - ANEXO III - Preencher'!H166)</f>
        <v>44531</v>
      </c>
      <c r="H157" s="15">
        <f>'[1]TCE - ANEXO III - Preencher'!I166</f>
        <v>0</v>
      </c>
      <c r="I157" s="15">
        <f>'[1]TCE - ANEXO III - Preencher'!J166</f>
        <v>140.91999999999999</v>
      </c>
      <c r="J157" s="15">
        <f>'[1]TCE - ANEXO III - Preencher'!K166</f>
        <v>0</v>
      </c>
      <c r="K157" s="16">
        <f>'[1]TCE - ANEXO III - Preencher'!L166</f>
        <v>119.91</v>
      </c>
      <c r="L157" s="16">
        <f>'[1]TCE - ANEXO III - Preencher'!M166</f>
        <v>26.3</v>
      </c>
      <c r="M157" s="16">
        <f t="shared" si="13"/>
        <v>93.61</v>
      </c>
      <c r="N157" s="16">
        <f>'[1]TCE - ANEXO III - Preencher'!O166</f>
        <v>1.93</v>
      </c>
      <c r="O157" s="16">
        <f>'[1]TCE - ANEXO III - Preencher'!P166</f>
        <v>0</v>
      </c>
      <c r="P157" s="17">
        <f t="shared" si="14"/>
        <v>1.93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236.45999999999998</v>
      </c>
    </row>
    <row r="158" spans="1:28" s="4" customFormat="1" x14ac:dyDescent="0.2">
      <c r="A158" s="9">
        <f>IFERROR(VLOOKUP(B158,'[1]DADOS (OCULTAR)'!$P$3:$R$91,3,0),"")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LUCIA DE FATIMA DA SILVA GUIMARAES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322205</v>
      </c>
      <c r="G158" s="14">
        <f>IF('[1]TCE - ANEXO III - Preencher'!H167="","",'[1]TCE - ANEXO III - Preencher'!H167)</f>
        <v>44531</v>
      </c>
      <c r="H158" s="15">
        <f>'[1]TCE - ANEXO III - Preencher'!I167</f>
        <v>0</v>
      </c>
      <c r="I158" s="15">
        <f>'[1]TCE - ANEXO III - Preencher'!J167</f>
        <v>169.01</v>
      </c>
      <c r="J158" s="15">
        <f>'[1]TCE - ANEXO III - Preencher'!K167</f>
        <v>0</v>
      </c>
      <c r="K158" s="16">
        <f>'[1]TCE - ANEXO III - Preencher'!L167</f>
        <v>119.91</v>
      </c>
      <c r="L158" s="16">
        <f>'[1]TCE - ANEXO III - Preencher'!M167</f>
        <v>26.3</v>
      </c>
      <c r="M158" s="16">
        <f t="shared" si="13"/>
        <v>93.61</v>
      </c>
      <c r="N158" s="16">
        <f>'[1]TCE - ANEXO III - Preencher'!O167</f>
        <v>1.93</v>
      </c>
      <c r="O158" s="16">
        <f>'[1]TCE - ANEXO III - Preencher'!P167</f>
        <v>0</v>
      </c>
      <c r="P158" s="17">
        <f t="shared" si="14"/>
        <v>1.93</v>
      </c>
      <c r="Q158" s="16">
        <f>'[1]TCE - ANEXO III - Preencher'!R167</f>
        <v>120</v>
      </c>
      <c r="R158" s="16">
        <f>'[1]TCE - ANEXO III - Preencher'!S167</f>
        <v>78.91</v>
      </c>
      <c r="S158" s="17">
        <f t="shared" si="15"/>
        <v>41.09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305.64</v>
      </c>
    </row>
    <row r="159" spans="1:28" s="4" customFormat="1" x14ac:dyDescent="0.2">
      <c r="A159" s="9">
        <f>IFERROR(VLOOKUP(B159,'[1]DADOS (OCULTAR)'!$P$3:$R$91,3,0),"")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LUCIANA DA FONSECA LIMA BRASILEIRO AUTO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241035</v>
      </c>
      <c r="G159" s="14">
        <f>IF('[1]TCE - ANEXO III - Preencher'!H168="","",'[1]TCE - ANEXO III - Preencher'!H168)</f>
        <v>44531</v>
      </c>
      <c r="H159" s="15">
        <f>'[1]TCE - ANEXO III - Preencher'!I168</f>
        <v>0</v>
      </c>
      <c r="I159" s="15">
        <f>'[1]TCE - ANEXO III - Preencher'!J168</f>
        <v>471.94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1.93</v>
      </c>
      <c r="O159" s="16">
        <f>'[1]TCE - ANEXO III - Preencher'!P168</f>
        <v>0</v>
      </c>
      <c r="P159" s="17">
        <f t="shared" si="14"/>
        <v>1.93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473.87</v>
      </c>
    </row>
    <row r="160" spans="1:28" s="4" customFormat="1" x14ac:dyDescent="0.2">
      <c r="A160" s="9">
        <f>IFERROR(VLOOKUP(B160,'[1]DADOS (OCULTAR)'!$P$3:$R$91,3,0),"")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LUCIANA DE ARAUJO MELO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223505</v>
      </c>
      <c r="G160" s="14">
        <f>IF('[1]TCE - ANEXO III - Preencher'!H169="","",'[1]TCE - ANEXO III - Preencher'!H169)</f>
        <v>44531</v>
      </c>
      <c r="H160" s="15">
        <f>'[1]TCE - ANEXO III - Preencher'!I169</f>
        <v>0</v>
      </c>
      <c r="I160" s="15">
        <f>'[1]TCE - ANEXO III - Preencher'!J169</f>
        <v>263.94</v>
      </c>
      <c r="J160" s="15">
        <f>'[1]TCE - ANEXO III - Preencher'!K169</f>
        <v>0</v>
      </c>
      <c r="K160" s="16">
        <f>'[1]TCE - ANEXO III - Preencher'!L169</f>
        <v>119.91</v>
      </c>
      <c r="L160" s="16">
        <f>'[1]TCE - ANEXO III - Preencher'!M169</f>
        <v>3.53</v>
      </c>
      <c r="M160" s="16">
        <f t="shared" si="13"/>
        <v>116.38</v>
      </c>
      <c r="N160" s="16">
        <f>'[1]TCE - ANEXO III - Preencher'!O169</f>
        <v>1.59</v>
      </c>
      <c r="O160" s="16">
        <f>'[1]TCE - ANEXO III - Preencher'!P169</f>
        <v>0</v>
      </c>
      <c r="P160" s="17">
        <f t="shared" si="14"/>
        <v>1.59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381.90999999999997</v>
      </c>
    </row>
    <row r="161" spans="1:28" s="4" customFormat="1" x14ac:dyDescent="0.2">
      <c r="A161" s="9">
        <f>IFERROR(VLOOKUP(B161,'[1]DADOS (OCULTAR)'!$P$3:$R$91,3,0),"")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LUCIANA MARIA DA SILVA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322205</v>
      </c>
      <c r="G161" s="14">
        <f>IF('[1]TCE - ANEXO III - Preencher'!H170="","",'[1]TCE - ANEXO III - Preencher'!H170)</f>
        <v>44531</v>
      </c>
      <c r="H161" s="15">
        <f>'[1]TCE - ANEXO III - Preencher'!I170</f>
        <v>0</v>
      </c>
      <c r="I161" s="15">
        <f>'[1]TCE - ANEXO III - Preencher'!J170</f>
        <v>152.33000000000001</v>
      </c>
      <c r="J161" s="15">
        <f>'[1]TCE - ANEXO III - Preencher'!K170</f>
        <v>0</v>
      </c>
      <c r="K161" s="16">
        <f>'[1]TCE - ANEXO III - Preencher'!L170</f>
        <v>119.91</v>
      </c>
      <c r="L161" s="16">
        <f>'[1]TCE - ANEXO III - Preencher'!M170</f>
        <v>26.3</v>
      </c>
      <c r="M161" s="16">
        <f t="shared" si="13"/>
        <v>93.61</v>
      </c>
      <c r="N161" s="16">
        <f>'[1]TCE - ANEXO III - Preencher'!O170</f>
        <v>6.15</v>
      </c>
      <c r="O161" s="16">
        <f>'[1]TCE - ANEXO III - Preencher'!P170</f>
        <v>1.23</v>
      </c>
      <c r="P161" s="17">
        <f t="shared" si="14"/>
        <v>4.92</v>
      </c>
      <c r="Q161" s="16">
        <f>'[1]TCE - ANEXO III - Preencher'!R170</f>
        <v>283.2</v>
      </c>
      <c r="R161" s="16">
        <f>'[1]TCE - ANEXO III - Preencher'!S170</f>
        <v>78.91</v>
      </c>
      <c r="S161" s="17">
        <f t="shared" si="15"/>
        <v>204.29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455.15</v>
      </c>
    </row>
    <row r="162" spans="1:28" s="4" customFormat="1" x14ac:dyDescent="0.2">
      <c r="A162" s="9">
        <f>IFERROR(VLOOKUP(B162,'[1]DADOS (OCULTAR)'!$P$3:$R$91,3,0),"")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LUCIANA TEREZA DE SANTANA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223505</v>
      </c>
      <c r="G162" s="14">
        <f>IF('[1]TCE - ANEXO III - Preencher'!H171="","",'[1]TCE - ANEXO III - Preencher'!H171)</f>
        <v>44531</v>
      </c>
      <c r="H162" s="15">
        <f>'[1]TCE - ANEXO III - Preencher'!I171</f>
        <v>0</v>
      </c>
      <c r="I162" s="15">
        <f>'[1]TCE - ANEXO III - Preencher'!J171</f>
        <v>367.38</v>
      </c>
      <c r="J162" s="15">
        <f>'[1]TCE - ANEXO III - Preencher'!K171</f>
        <v>0</v>
      </c>
      <c r="K162" s="16">
        <f>'[1]TCE - ANEXO III - Preencher'!L171</f>
        <v>119.91</v>
      </c>
      <c r="L162" s="16">
        <f>'[1]TCE - ANEXO III - Preencher'!M171</f>
        <v>3.75</v>
      </c>
      <c r="M162" s="16">
        <f t="shared" si="13"/>
        <v>116.16</v>
      </c>
      <c r="N162" s="16">
        <f>'[1]TCE - ANEXO III - Preencher'!O171</f>
        <v>6.15</v>
      </c>
      <c r="O162" s="16">
        <f>'[1]TCE - ANEXO III - Preencher'!P171</f>
        <v>1.23</v>
      </c>
      <c r="P162" s="17">
        <f t="shared" si="14"/>
        <v>4.92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488.46</v>
      </c>
    </row>
    <row r="163" spans="1:28" s="4" customFormat="1" x14ac:dyDescent="0.2">
      <c r="A163" s="9">
        <f>IFERROR(VLOOKUP(B163,'[1]DADOS (OCULTAR)'!$P$3:$R$91,3,0),"")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LUCIANO DORNELAS CAMARA FILHO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223208</v>
      </c>
      <c r="G163" s="14">
        <f>IF('[1]TCE - ANEXO III - Preencher'!H172="","",'[1]TCE - ANEXO III - Preencher'!H172)</f>
        <v>44531</v>
      </c>
      <c r="H163" s="15">
        <f>'[1]TCE - ANEXO III - Preencher'!I172</f>
        <v>0</v>
      </c>
      <c r="I163" s="15">
        <f>'[1]TCE - ANEXO III - Preencher'!J172</f>
        <v>316</v>
      </c>
      <c r="J163" s="15">
        <f>'[1]TCE - ANEXO III - Preencher'!K172</f>
        <v>0</v>
      </c>
      <c r="K163" s="16">
        <f>'[1]TCE - ANEXO III - Preencher'!L172</f>
        <v>119.91</v>
      </c>
      <c r="L163" s="16">
        <f>'[1]TCE - ANEXO III - Preencher'!M172</f>
        <v>3.1</v>
      </c>
      <c r="M163" s="16">
        <f t="shared" si="13"/>
        <v>116.81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434.74</v>
      </c>
    </row>
    <row r="164" spans="1:28" s="4" customFormat="1" x14ac:dyDescent="0.2">
      <c r="A164" s="9">
        <f>IFERROR(VLOOKUP(B164,'[1]DADOS (OCULTAR)'!$P$3:$R$91,3,0),"")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LUCICLEIDE CORREIA DA COSTA LIMA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422105</v>
      </c>
      <c r="G164" s="14">
        <f>IF('[1]TCE - ANEXO III - Preencher'!H173="","",'[1]TCE - ANEXO III - Preencher'!H173)</f>
        <v>44531</v>
      </c>
      <c r="H164" s="15">
        <f>'[1]TCE - ANEXO III - Preencher'!I173</f>
        <v>0</v>
      </c>
      <c r="I164" s="15">
        <f>'[1]TCE - ANEXO III - Preencher'!J173</f>
        <v>178.82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6.15</v>
      </c>
      <c r="O164" s="16">
        <f>'[1]TCE - ANEXO III - Preencher'!P173</f>
        <v>1.23</v>
      </c>
      <c r="P164" s="17">
        <f t="shared" si="14"/>
        <v>4.92</v>
      </c>
      <c r="Q164" s="16">
        <f>'[1]TCE - ANEXO III - Preencher'!R173</f>
        <v>120</v>
      </c>
      <c r="R164" s="16">
        <f>'[1]TCE - ANEXO III - Preencher'!S173</f>
        <v>74.59</v>
      </c>
      <c r="S164" s="17">
        <f t="shared" si="15"/>
        <v>45.41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229.14999999999998</v>
      </c>
    </row>
    <row r="165" spans="1:28" s="4" customFormat="1" x14ac:dyDescent="0.2">
      <c r="A165" s="9">
        <f>IFERROR(VLOOKUP(B165,'[1]DADOS (OCULTAR)'!$P$3:$R$91,3,0),"")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LUCINEA CARDOZO RAMOS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322205</v>
      </c>
      <c r="G165" s="14">
        <f>IF('[1]TCE - ANEXO III - Preencher'!H174="","",'[1]TCE - ANEXO III - Preencher'!H174)</f>
        <v>44531</v>
      </c>
      <c r="H165" s="15">
        <f>'[1]TCE - ANEXO III - Preencher'!I174</f>
        <v>0</v>
      </c>
      <c r="I165" s="15">
        <f>'[1]TCE - ANEXO III - Preencher'!J174</f>
        <v>140.91999999999999</v>
      </c>
      <c r="J165" s="15">
        <f>'[1]TCE - ANEXO III - Preencher'!K174</f>
        <v>0</v>
      </c>
      <c r="K165" s="16">
        <f>'[1]TCE - ANEXO III - Preencher'!L174</f>
        <v>119.91</v>
      </c>
      <c r="L165" s="16">
        <f>'[1]TCE - ANEXO III - Preencher'!M174</f>
        <v>26.3</v>
      </c>
      <c r="M165" s="16">
        <f t="shared" si="13"/>
        <v>93.61</v>
      </c>
      <c r="N165" s="16">
        <f>'[1]TCE - ANEXO III - Preencher'!O174</f>
        <v>1.93</v>
      </c>
      <c r="O165" s="16">
        <f>'[1]TCE - ANEXO III - Preencher'!P174</f>
        <v>0</v>
      </c>
      <c r="P165" s="17">
        <f t="shared" si="14"/>
        <v>1.93</v>
      </c>
      <c r="Q165" s="16">
        <f>'[1]TCE - ANEXO III - Preencher'!R174</f>
        <v>288</v>
      </c>
      <c r="R165" s="16">
        <f>'[1]TCE - ANEXO III - Preencher'!S174</f>
        <v>78.91</v>
      </c>
      <c r="S165" s="17">
        <f t="shared" si="15"/>
        <v>209.09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445.54999999999995</v>
      </c>
    </row>
    <row r="166" spans="1:28" s="4" customFormat="1" x14ac:dyDescent="0.2">
      <c r="A166" s="9">
        <f>IFERROR(VLOOKUP(B166,'[1]DADOS (OCULTAR)'!$P$3:$R$91,3,0),"")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LUIZ DE FRANÇA MAIA E SILVA FILHO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225124</v>
      </c>
      <c r="G166" s="14">
        <f>IF('[1]TCE - ANEXO III - Preencher'!H175="","",'[1]TCE - ANEXO III - Preencher'!H175)</f>
        <v>44531</v>
      </c>
      <c r="H166" s="15">
        <f>'[1]TCE - ANEXO III - Preencher'!I175</f>
        <v>0</v>
      </c>
      <c r="I166" s="15">
        <f>'[1]TCE - ANEXO III - Preencher'!J175</f>
        <v>362.58</v>
      </c>
      <c r="J166" s="15">
        <f>'[1]TCE - ANEXO III - Preencher'!K175</f>
        <v>0</v>
      </c>
      <c r="K166" s="16">
        <f>'[1]TCE - ANEXO III - Preencher'!L175</f>
        <v>119.91</v>
      </c>
      <c r="L166" s="16">
        <f>'[1]TCE - ANEXO III - Preencher'!M175</f>
        <v>2.75</v>
      </c>
      <c r="M166" s="16">
        <f t="shared" si="13"/>
        <v>117.16</v>
      </c>
      <c r="N166" s="16">
        <f>'[1]TCE - ANEXO III - Preencher'!O175</f>
        <v>1.93</v>
      </c>
      <c r="O166" s="16">
        <f>'[1]TCE - ANEXO III - Preencher'!P175</f>
        <v>0</v>
      </c>
      <c r="P166" s="17">
        <f t="shared" si="14"/>
        <v>1.93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481.67</v>
      </c>
    </row>
    <row r="167" spans="1:28" s="4" customFormat="1" x14ac:dyDescent="0.2">
      <c r="A167" s="9">
        <f>IFERROR(VLOOKUP(B167,'[1]DADOS (OCULTAR)'!$P$3:$R$91,3,0),"")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LUIZ FERREIRA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514320</v>
      </c>
      <c r="G167" s="14">
        <f>IF('[1]TCE - ANEXO III - Preencher'!H176="","",'[1]TCE - ANEXO III - Preencher'!H176)</f>
        <v>44531</v>
      </c>
      <c r="H167" s="15">
        <f>'[1]TCE - ANEXO III - Preencher'!I176</f>
        <v>0</v>
      </c>
      <c r="I167" s="15">
        <f>'[1]TCE - ANEXO III - Preencher'!J176</f>
        <v>123.43</v>
      </c>
      <c r="J167" s="15">
        <f>'[1]TCE - ANEXO III - Preencher'!K176</f>
        <v>0</v>
      </c>
      <c r="K167" s="16">
        <f>'[1]TCE - ANEXO III - Preencher'!L176</f>
        <v>119.91</v>
      </c>
      <c r="L167" s="16">
        <f>'[1]TCE - ANEXO III - Preencher'!M176</f>
        <v>23.86</v>
      </c>
      <c r="M167" s="16">
        <f t="shared" si="13"/>
        <v>96.05</v>
      </c>
      <c r="N167" s="16">
        <f>'[1]TCE - ANEXO III - Preencher'!O176</f>
        <v>1.93</v>
      </c>
      <c r="O167" s="16">
        <f>'[1]TCE - ANEXO III - Preencher'!P176</f>
        <v>0</v>
      </c>
      <c r="P167" s="17">
        <f t="shared" si="14"/>
        <v>1.93</v>
      </c>
      <c r="Q167" s="16">
        <f>'[1]TCE - ANEXO III - Preencher'!R176</f>
        <v>120</v>
      </c>
      <c r="R167" s="16">
        <f>'[1]TCE - ANEXO III - Preencher'!S176</f>
        <v>71.59</v>
      </c>
      <c r="S167" s="17">
        <f t="shared" si="15"/>
        <v>48.41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269.82000000000005</v>
      </c>
    </row>
    <row r="168" spans="1:28" s="4" customFormat="1" x14ac:dyDescent="0.2">
      <c r="A168" s="9">
        <f>IFERROR(VLOOKUP(B168,'[1]DADOS (OCULTAR)'!$P$3:$R$91,3,0),"")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MAIRA ESPINDOLA SILVA DE MELO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225124</v>
      </c>
      <c r="G168" s="14">
        <f>IF('[1]TCE - ANEXO III - Preencher'!H177="","",'[1]TCE - ANEXO III - Preencher'!H177)</f>
        <v>44531</v>
      </c>
      <c r="H168" s="15">
        <f>'[1]TCE - ANEXO III - Preencher'!I177</f>
        <v>0</v>
      </c>
      <c r="I168" s="15">
        <f>'[1]TCE - ANEXO III - Preencher'!J177</f>
        <v>736.03</v>
      </c>
      <c r="J168" s="15">
        <f>'[1]TCE - ANEXO III - Preencher'!K177</f>
        <v>0</v>
      </c>
      <c r="K168" s="16">
        <f>'[1]TCE - ANEXO III - Preencher'!L177</f>
        <v>119.91</v>
      </c>
      <c r="L168" s="16">
        <f>'[1]TCE - ANEXO III - Preencher'!M177</f>
        <v>2.75</v>
      </c>
      <c r="M168" s="16">
        <f t="shared" si="13"/>
        <v>117.16</v>
      </c>
      <c r="N168" s="16">
        <f>'[1]TCE - ANEXO III - Preencher'!O177</f>
        <v>1.93</v>
      </c>
      <c r="O168" s="16">
        <f>'[1]TCE - ANEXO III - Preencher'!P177</f>
        <v>0</v>
      </c>
      <c r="P168" s="17">
        <f t="shared" si="14"/>
        <v>1.93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855.11999999999989</v>
      </c>
    </row>
    <row r="169" spans="1:28" s="4" customFormat="1" x14ac:dyDescent="0.2">
      <c r="A169" s="9">
        <f>IFERROR(VLOOKUP(B169,'[1]DADOS (OCULTAR)'!$P$3:$R$91,3,0),"")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MANOEL DOMINGOS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322205</v>
      </c>
      <c r="G169" s="14">
        <f>IF('[1]TCE - ANEXO III - Preencher'!H178="","",'[1]TCE - ANEXO III - Preencher'!H178)</f>
        <v>44531</v>
      </c>
      <c r="H169" s="15">
        <f>'[1]TCE - ANEXO III - Preencher'!I178</f>
        <v>0</v>
      </c>
      <c r="I169" s="15">
        <f>'[1]TCE - ANEXO III - Preencher'!J178</f>
        <v>134.57</v>
      </c>
      <c r="J169" s="15">
        <f>'[1]TCE - ANEXO III - Preencher'!K178</f>
        <v>0</v>
      </c>
      <c r="K169" s="16">
        <f>'[1]TCE - ANEXO III - Preencher'!L178</f>
        <v>119.91</v>
      </c>
      <c r="L169" s="16">
        <f>'[1]TCE - ANEXO III - Preencher'!M178</f>
        <v>26.3</v>
      </c>
      <c r="M169" s="16">
        <f t="shared" si="13"/>
        <v>93.61</v>
      </c>
      <c r="N169" s="16">
        <f>'[1]TCE - ANEXO III - Preencher'!O178</f>
        <v>1.59</v>
      </c>
      <c r="O169" s="16">
        <f>'[1]TCE - ANEXO III - Preencher'!P178</f>
        <v>0</v>
      </c>
      <c r="P169" s="17">
        <f t="shared" si="14"/>
        <v>1.59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229.77</v>
      </c>
    </row>
    <row r="170" spans="1:28" s="4" customFormat="1" x14ac:dyDescent="0.2">
      <c r="A170" s="9">
        <f>IFERROR(VLOOKUP(B170,'[1]DADOS (OCULTAR)'!$P$3:$R$91,3,0),"")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MANUELA DE ANDRADE CAVALCANTI PEREIRA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225125</v>
      </c>
      <c r="G170" s="14">
        <f>IF('[1]TCE - ANEXO III - Preencher'!H179="","",'[1]TCE - ANEXO III - Preencher'!H179)</f>
        <v>44531</v>
      </c>
      <c r="H170" s="15">
        <f>'[1]TCE - ANEXO III - Preencher'!I179</f>
        <v>0</v>
      </c>
      <c r="I170" s="15">
        <f>'[1]TCE - ANEXO III - Preencher'!J179</f>
        <v>709.62</v>
      </c>
      <c r="J170" s="15">
        <f>'[1]TCE - ANEXO III - Preencher'!K179</f>
        <v>0</v>
      </c>
      <c r="K170" s="16">
        <f>'[1]TCE - ANEXO III - Preencher'!L179</f>
        <v>119.91</v>
      </c>
      <c r="L170" s="16">
        <f>'[1]TCE - ANEXO III - Preencher'!M179</f>
        <v>2.75</v>
      </c>
      <c r="M170" s="16">
        <f t="shared" si="13"/>
        <v>117.16</v>
      </c>
      <c r="N170" s="16">
        <f>'[1]TCE - ANEXO III - Preencher'!O179</f>
        <v>6.15</v>
      </c>
      <c r="O170" s="16">
        <f>'[1]TCE - ANEXO III - Preencher'!P179</f>
        <v>1.23</v>
      </c>
      <c r="P170" s="17">
        <f t="shared" si="14"/>
        <v>4.92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831.69999999999993</v>
      </c>
    </row>
    <row r="171" spans="1:28" s="4" customFormat="1" x14ac:dyDescent="0.2">
      <c r="A171" s="9">
        <f>IFERROR(VLOOKUP(B171,'[1]DADOS (OCULTAR)'!$P$3:$R$91,3,0),"")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MANUELLA BARBOSA CUNHA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223208</v>
      </c>
      <c r="G171" s="14">
        <f>IF('[1]TCE - ANEXO III - Preencher'!H180="","",'[1]TCE - ANEXO III - Preencher'!H180)</f>
        <v>44531</v>
      </c>
      <c r="H171" s="15">
        <f>'[1]TCE - ANEXO III - Preencher'!I180</f>
        <v>0</v>
      </c>
      <c r="I171" s="15">
        <f>'[1]TCE - ANEXO III - Preencher'!J180</f>
        <v>303.60000000000002</v>
      </c>
      <c r="J171" s="15">
        <f>'[1]TCE - ANEXO III - Preencher'!K180</f>
        <v>0</v>
      </c>
      <c r="K171" s="16">
        <f>'[1]TCE - ANEXO III - Preencher'!L180</f>
        <v>119.91</v>
      </c>
      <c r="L171" s="16">
        <f>'[1]TCE - ANEXO III - Preencher'!M180</f>
        <v>3.1</v>
      </c>
      <c r="M171" s="16">
        <f t="shared" si="13"/>
        <v>116.81</v>
      </c>
      <c r="N171" s="16">
        <f>'[1]TCE - ANEXO III - Preencher'!O180</f>
        <v>1.93</v>
      </c>
      <c r="O171" s="16">
        <f>'[1]TCE - ANEXO III - Preencher'!P180</f>
        <v>0</v>
      </c>
      <c r="P171" s="17">
        <f t="shared" si="14"/>
        <v>1.93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422.34000000000003</v>
      </c>
    </row>
    <row r="172" spans="1:28" s="4" customFormat="1" x14ac:dyDescent="0.2">
      <c r="A172" s="9">
        <f>IFERROR(VLOOKUP(B172,'[1]DADOS (OCULTAR)'!$P$3:$R$91,3,0),"")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MARAIZA CONCEICAO OLIVEIRA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44531</v>
      </c>
      <c r="H172" s="15">
        <f>'[1]TCE - ANEXO III - Preencher'!I181</f>
        <v>0</v>
      </c>
      <c r="I172" s="15">
        <f>'[1]TCE - ANEXO III - Preencher'!J181</f>
        <v>135.46</v>
      </c>
      <c r="J172" s="15">
        <f>'[1]TCE - ANEXO III - Preencher'!K181</f>
        <v>0</v>
      </c>
      <c r="K172" s="16">
        <f>'[1]TCE - ANEXO III - Preencher'!L181</f>
        <v>119.91</v>
      </c>
      <c r="L172" s="16">
        <f>'[1]TCE - ANEXO III - Preencher'!M181</f>
        <v>2.75</v>
      </c>
      <c r="M172" s="16">
        <f t="shared" si="13"/>
        <v>117.16</v>
      </c>
      <c r="N172" s="16">
        <f>'[1]TCE - ANEXO III - Preencher'!O181</f>
        <v>1.93</v>
      </c>
      <c r="O172" s="16">
        <f>'[1]TCE - ANEXO III - Preencher'!P181</f>
        <v>0</v>
      </c>
      <c r="P172" s="17">
        <f t="shared" si="14"/>
        <v>1.93</v>
      </c>
      <c r="Q172" s="16">
        <f>'[1]TCE - ANEXO III - Preencher'!R181</f>
        <v>120</v>
      </c>
      <c r="R172" s="16">
        <f>'[1]TCE - ANEXO III - Preencher'!S181</f>
        <v>78.91</v>
      </c>
      <c r="S172" s="17">
        <f t="shared" si="15"/>
        <v>41.09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295.64</v>
      </c>
    </row>
    <row r="173" spans="1:28" s="4" customFormat="1" x14ac:dyDescent="0.2">
      <c r="A173" s="9">
        <f>IFERROR(VLOOKUP(B173,'[1]DADOS (OCULTAR)'!$P$3:$R$91,3,0),"")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MARCELA REZENDE PEREIRA LIMA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225124</v>
      </c>
      <c r="G173" s="14">
        <f>IF('[1]TCE - ANEXO III - Preencher'!H182="","",'[1]TCE - ANEXO III - Preencher'!H182)</f>
        <v>44531</v>
      </c>
      <c r="H173" s="15">
        <f>'[1]TCE - ANEXO III - Preencher'!I182</f>
        <v>0</v>
      </c>
      <c r="I173" s="15">
        <f>'[1]TCE - ANEXO III - Preencher'!J182</f>
        <v>530.53</v>
      </c>
      <c r="J173" s="15">
        <f>'[1]TCE - ANEXO III - Preencher'!K182</f>
        <v>0</v>
      </c>
      <c r="K173" s="16">
        <f>'[1]TCE - ANEXO III - Preencher'!L182</f>
        <v>119.91</v>
      </c>
      <c r="L173" s="16">
        <f>'[1]TCE - ANEXO III - Preencher'!M182</f>
        <v>2.75</v>
      </c>
      <c r="M173" s="16">
        <f t="shared" si="13"/>
        <v>117.16</v>
      </c>
      <c r="N173" s="16">
        <f>'[1]TCE - ANEXO III - Preencher'!O182</f>
        <v>6.15</v>
      </c>
      <c r="O173" s="16">
        <f>'[1]TCE - ANEXO III - Preencher'!P182</f>
        <v>1.23</v>
      </c>
      <c r="P173" s="17">
        <f t="shared" si="14"/>
        <v>4.92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652.6099999999999</v>
      </c>
    </row>
    <row r="174" spans="1:28" s="4" customFormat="1" x14ac:dyDescent="0.2">
      <c r="A174" s="9">
        <f>IFERROR(VLOOKUP(B174,'[1]DADOS (OCULTAR)'!$P$3:$R$91,3,0),"")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MARCIA MARIA DE B SUGIMOTO NASCIMENTO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410105</v>
      </c>
      <c r="G174" s="14">
        <f>IF('[1]TCE - ANEXO III - Preencher'!H183="","",'[1]TCE - ANEXO III - Preencher'!H183)</f>
        <v>44531</v>
      </c>
      <c r="H174" s="15">
        <f>'[1]TCE - ANEXO III - Preencher'!I183</f>
        <v>0</v>
      </c>
      <c r="I174" s="15">
        <f>'[1]TCE - ANEXO III - Preencher'!J183</f>
        <v>995.63</v>
      </c>
      <c r="J174" s="15">
        <f>'[1]TCE - ANEXO III - Preencher'!K183</f>
        <v>0</v>
      </c>
      <c r="K174" s="16">
        <f>'[1]TCE - ANEXO III - Preencher'!L183</f>
        <v>119.91</v>
      </c>
      <c r="L174" s="16">
        <f>'[1]TCE - ANEXO III - Preencher'!M183</f>
        <v>34.770000000000003</v>
      </c>
      <c r="M174" s="16">
        <f t="shared" si="13"/>
        <v>85.139999999999986</v>
      </c>
      <c r="N174" s="16">
        <f>'[1]TCE - ANEXO III - Preencher'!O183</f>
        <v>1.93</v>
      </c>
      <c r="O174" s="16">
        <f>'[1]TCE - ANEXO III - Preencher'!P183</f>
        <v>0</v>
      </c>
      <c r="P174" s="17">
        <f t="shared" si="14"/>
        <v>1.93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1082.7</v>
      </c>
    </row>
    <row r="175" spans="1:28" s="4" customFormat="1" x14ac:dyDescent="0.2">
      <c r="A175" s="9">
        <f>IFERROR(VLOOKUP(B175,'[1]DADOS (OCULTAR)'!$P$3:$R$91,3,0),"")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MARCO ANTONIO GOMES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782320</v>
      </c>
      <c r="G175" s="14">
        <f>IF('[1]TCE - ANEXO III - Preencher'!H184="","",'[1]TCE - ANEXO III - Preencher'!H184)</f>
        <v>44531</v>
      </c>
      <c r="H175" s="15">
        <f>'[1]TCE - ANEXO III - Preencher'!I184</f>
        <v>0</v>
      </c>
      <c r="I175" s="15">
        <f>'[1]TCE - ANEXO III - Preencher'!J184</f>
        <v>276.06</v>
      </c>
      <c r="J175" s="15">
        <f>'[1]TCE - ANEXO III - Preencher'!K184</f>
        <v>0</v>
      </c>
      <c r="K175" s="16">
        <f>'[1]TCE - ANEXO III - Preencher'!L184</f>
        <v>119.91</v>
      </c>
      <c r="L175" s="16">
        <f>'[1]TCE - ANEXO III - Preencher'!M184</f>
        <v>41.7</v>
      </c>
      <c r="M175" s="16">
        <f t="shared" si="13"/>
        <v>78.209999999999994</v>
      </c>
      <c r="N175" s="16">
        <f>'[1]TCE - ANEXO III - Preencher'!O184</f>
        <v>6.15</v>
      </c>
      <c r="O175" s="16">
        <f>'[1]TCE - ANEXO III - Preencher'!P184</f>
        <v>1.23</v>
      </c>
      <c r="P175" s="17">
        <f t="shared" si="14"/>
        <v>4.92</v>
      </c>
      <c r="Q175" s="16">
        <f>'[1]TCE - ANEXO III - Preencher'!R184</f>
        <v>360</v>
      </c>
      <c r="R175" s="16">
        <f>'[1]TCE - ANEXO III - Preencher'!S184</f>
        <v>125.09</v>
      </c>
      <c r="S175" s="17">
        <f t="shared" si="15"/>
        <v>234.91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594.1</v>
      </c>
    </row>
    <row r="176" spans="1:28" s="4" customFormat="1" x14ac:dyDescent="0.2">
      <c r="A176" s="9">
        <f>IFERROR(VLOOKUP(B176,'[1]DADOS (OCULTAR)'!$P$3:$R$91,3,0),"")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MARCOS RAMOS DO MONTE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410105</v>
      </c>
      <c r="G176" s="14">
        <f>IF('[1]TCE - ANEXO III - Preencher'!H185="","",'[1]TCE - ANEXO III - Preencher'!H185)</f>
        <v>44531</v>
      </c>
      <c r="H176" s="15">
        <f>'[1]TCE - ANEXO III - Preencher'!I185</f>
        <v>0</v>
      </c>
      <c r="I176" s="15">
        <f>'[1]TCE - ANEXO III - Preencher'!J185</f>
        <v>218.18</v>
      </c>
      <c r="J176" s="15">
        <f>'[1]TCE - ANEXO III - Preencher'!K185</f>
        <v>0</v>
      </c>
      <c r="K176" s="16">
        <f>'[1]TCE - ANEXO III - Preencher'!L185</f>
        <v>119.91</v>
      </c>
      <c r="L176" s="16">
        <f>'[1]TCE - ANEXO III - Preencher'!M185</f>
        <v>23.86</v>
      </c>
      <c r="M176" s="16">
        <f t="shared" si="13"/>
        <v>96.05</v>
      </c>
      <c r="N176" s="16">
        <f>'[1]TCE - ANEXO III - Preencher'!O185</f>
        <v>1.93</v>
      </c>
      <c r="O176" s="16">
        <f>'[1]TCE - ANEXO III - Preencher'!P185</f>
        <v>0</v>
      </c>
      <c r="P176" s="17">
        <f t="shared" si="14"/>
        <v>1.93</v>
      </c>
      <c r="Q176" s="16">
        <f>'[1]TCE - ANEXO III - Preencher'!R185</f>
        <v>172.5</v>
      </c>
      <c r="R176" s="16">
        <f>'[1]TCE - ANEXO III - Preencher'!S185</f>
        <v>71.59</v>
      </c>
      <c r="S176" s="17">
        <f t="shared" si="15"/>
        <v>100.91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417.07000000000005</v>
      </c>
    </row>
    <row r="177" spans="1:28" s="4" customFormat="1" x14ac:dyDescent="0.2">
      <c r="A177" s="9">
        <f>IFERROR(VLOOKUP(B177,'[1]DADOS (OCULTAR)'!$P$3:$R$91,3,0),"")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MARCOS RODRIGUES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517415</v>
      </c>
      <c r="G177" s="14">
        <f>IF('[1]TCE - ANEXO III - Preencher'!H186="","",'[1]TCE - ANEXO III - Preencher'!H186)</f>
        <v>44531</v>
      </c>
      <c r="H177" s="15">
        <f>'[1]TCE - ANEXO III - Preencher'!I186</f>
        <v>0</v>
      </c>
      <c r="I177" s="15">
        <f>'[1]TCE - ANEXO III - Preencher'!J186</f>
        <v>157.03</v>
      </c>
      <c r="J177" s="15">
        <f>'[1]TCE - ANEXO III - Preencher'!K186</f>
        <v>0</v>
      </c>
      <c r="K177" s="16">
        <f>'[1]TCE - ANEXO III - Preencher'!L186</f>
        <v>119.91</v>
      </c>
      <c r="L177" s="16">
        <f>'[1]TCE - ANEXO III - Preencher'!M186</f>
        <v>23.86</v>
      </c>
      <c r="M177" s="16">
        <f t="shared" si="13"/>
        <v>96.05</v>
      </c>
      <c r="N177" s="16">
        <f>'[1]TCE - ANEXO III - Preencher'!O186</f>
        <v>6.15</v>
      </c>
      <c r="O177" s="16">
        <f>'[1]TCE - ANEXO III - Preencher'!P186</f>
        <v>0</v>
      </c>
      <c r="P177" s="17">
        <f t="shared" si="14"/>
        <v>6.15</v>
      </c>
      <c r="Q177" s="16">
        <f>'[1]TCE - ANEXO III - Preencher'!R186</f>
        <v>240</v>
      </c>
      <c r="R177" s="16">
        <f>'[1]TCE - ANEXO III - Preencher'!S186</f>
        <v>0</v>
      </c>
      <c r="S177" s="17">
        <f t="shared" si="15"/>
        <v>240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499.22999999999996</v>
      </c>
    </row>
    <row r="178" spans="1:28" s="4" customFormat="1" x14ac:dyDescent="0.2">
      <c r="A178" s="9">
        <f>IFERROR(VLOOKUP(B178,'[1]DADOS (OCULTAR)'!$P$3:$R$91,3,0),"")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MARIA CAROLINA MACEDO CAVALCANTE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223505</v>
      </c>
      <c r="G178" s="14">
        <f>IF('[1]TCE - ANEXO III - Preencher'!H187="","",'[1]TCE - ANEXO III - Preencher'!H187)</f>
        <v>44531</v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6.15</v>
      </c>
      <c r="O178" s="16">
        <f>'[1]TCE - ANEXO III - Preencher'!P187</f>
        <v>0</v>
      </c>
      <c r="P178" s="17">
        <f t="shared" si="14"/>
        <v>6.15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6.15</v>
      </c>
    </row>
    <row r="179" spans="1:28" s="4" customFormat="1" x14ac:dyDescent="0.2">
      <c r="A179" s="9">
        <f>IFERROR(VLOOKUP(B179,'[1]DADOS (OCULTAR)'!$P$3:$R$91,3,0),"")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MARIA CLARA ARCOVERDE SANTANA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225124</v>
      </c>
      <c r="G179" s="14">
        <f>IF('[1]TCE - ANEXO III - Preencher'!H188="","",'[1]TCE - ANEXO III - Preencher'!H188)</f>
        <v>44531</v>
      </c>
      <c r="H179" s="15">
        <f>'[1]TCE - ANEXO III - Preencher'!I188</f>
        <v>0</v>
      </c>
      <c r="I179" s="15">
        <f>'[1]TCE - ANEXO III - Preencher'!J188</f>
        <v>529.17999999999995</v>
      </c>
      <c r="J179" s="15">
        <f>'[1]TCE - ANEXO III - Preencher'!K188</f>
        <v>0</v>
      </c>
      <c r="K179" s="16">
        <f>'[1]TCE - ANEXO III - Preencher'!L188</f>
        <v>119.91</v>
      </c>
      <c r="L179" s="16">
        <f>'[1]TCE - ANEXO III - Preencher'!M188</f>
        <v>2.38</v>
      </c>
      <c r="M179" s="16">
        <f t="shared" si="13"/>
        <v>117.53</v>
      </c>
      <c r="N179" s="16">
        <f>'[1]TCE - ANEXO III - Preencher'!O188</f>
        <v>1.93</v>
      </c>
      <c r="O179" s="16">
        <f>'[1]TCE - ANEXO III - Preencher'!P188</f>
        <v>0</v>
      </c>
      <c r="P179" s="17">
        <f t="shared" si="14"/>
        <v>1.93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648.63999999999987</v>
      </c>
    </row>
    <row r="180" spans="1:28" s="4" customFormat="1" x14ac:dyDescent="0.2">
      <c r="A180" s="9">
        <f>IFERROR(VLOOKUP(B180,'[1]DADOS (OCULTAR)'!$P$3:$R$91,3,0),"")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MARIA DO CARMO DE LIMA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322205</v>
      </c>
      <c r="G180" s="14">
        <f>IF('[1]TCE - ANEXO III - Preencher'!H189="","",'[1]TCE - ANEXO III - Preencher'!H189)</f>
        <v>44531</v>
      </c>
      <c r="H180" s="15">
        <f>'[1]TCE - ANEXO III - Preencher'!I189</f>
        <v>0</v>
      </c>
      <c r="I180" s="15">
        <f>'[1]TCE - ANEXO III - Preencher'!J189</f>
        <v>151.44</v>
      </c>
      <c r="J180" s="15">
        <f>'[1]TCE - ANEXO III - Preencher'!K189</f>
        <v>0</v>
      </c>
      <c r="K180" s="16">
        <f>'[1]TCE - ANEXO III - Preencher'!L189</f>
        <v>119.91</v>
      </c>
      <c r="L180" s="16">
        <f>'[1]TCE - ANEXO III - Preencher'!M189</f>
        <v>26.3</v>
      </c>
      <c r="M180" s="16">
        <f t="shared" si="13"/>
        <v>93.61</v>
      </c>
      <c r="N180" s="16">
        <f>'[1]TCE - ANEXO III - Preencher'!O189</f>
        <v>6.15</v>
      </c>
      <c r="O180" s="16">
        <f>'[1]TCE - ANEXO III - Preencher'!P189</f>
        <v>1.23</v>
      </c>
      <c r="P180" s="17">
        <f t="shared" si="14"/>
        <v>4.92</v>
      </c>
      <c r="Q180" s="16">
        <f>'[1]TCE - ANEXO III - Preencher'!R189</f>
        <v>283.2</v>
      </c>
      <c r="R180" s="16">
        <f>'[1]TCE - ANEXO III - Preencher'!S189</f>
        <v>78.91</v>
      </c>
      <c r="S180" s="17">
        <f t="shared" si="15"/>
        <v>204.29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454.26</v>
      </c>
    </row>
    <row r="181" spans="1:28" s="4" customFormat="1" x14ac:dyDescent="0.2">
      <c r="A181" s="9">
        <f>IFERROR(VLOOKUP(B181,'[1]DADOS (OCULTAR)'!$P$3:$R$91,3,0),"")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MARIA DO SOCORRO DA SILVA AGUSTINHO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324115</v>
      </c>
      <c r="G181" s="14">
        <f>IF('[1]TCE - ANEXO III - Preencher'!H190="","",'[1]TCE - ANEXO III - Preencher'!H190)</f>
        <v>44531</v>
      </c>
      <c r="H181" s="15">
        <f>'[1]TCE - ANEXO III - Preencher'!I190</f>
        <v>0</v>
      </c>
      <c r="I181" s="15">
        <f>'[1]TCE - ANEXO III - Preencher'!J190</f>
        <v>266.79000000000002</v>
      </c>
      <c r="J181" s="15">
        <f>'[1]TCE - ANEXO III - Preencher'!K190</f>
        <v>0</v>
      </c>
      <c r="K181" s="16">
        <f>'[1]TCE - ANEXO III - Preencher'!L190</f>
        <v>119.91</v>
      </c>
      <c r="L181" s="16">
        <f>'[1]TCE - ANEXO III - Preencher'!M190</f>
        <v>2.09</v>
      </c>
      <c r="M181" s="16">
        <f t="shared" si="13"/>
        <v>117.82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194.7</v>
      </c>
      <c r="R181" s="16">
        <f>'[1]TCE - ANEXO III - Preencher'!S190</f>
        <v>125.41</v>
      </c>
      <c r="S181" s="17">
        <f t="shared" si="15"/>
        <v>69.289999999999992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453.9</v>
      </c>
    </row>
    <row r="182" spans="1:28" s="4" customFormat="1" x14ac:dyDescent="0.2">
      <c r="A182" s="9">
        <f>IFERROR(VLOOKUP(B182,'[1]DADOS (OCULTAR)'!$P$3:$R$91,3,0),"")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MARIA EDNEIDE VIEIRA DA SILVA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322205</v>
      </c>
      <c r="G182" s="14">
        <f>IF('[1]TCE - ANEXO III - Preencher'!H191="","",'[1]TCE - ANEXO III - Preencher'!H191)</f>
        <v>44531</v>
      </c>
      <c r="H182" s="15">
        <f>'[1]TCE - ANEXO III - Preencher'!I191</f>
        <v>0</v>
      </c>
      <c r="I182" s="15">
        <f>'[1]TCE - ANEXO III - Preencher'!J191</f>
        <v>151.44</v>
      </c>
      <c r="J182" s="15">
        <f>'[1]TCE - ANEXO III - Preencher'!K191</f>
        <v>0</v>
      </c>
      <c r="K182" s="16">
        <f>'[1]TCE - ANEXO III - Preencher'!L191</f>
        <v>119.91</v>
      </c>
      <c r="L182" s="16">
        <f>'[1]TCE - ANEXO III - Preencher'!M191</f>
        <v>26.3</v>
      </c>
      <c r="M182" s="16">
        <f t="shared" si="13"/>
        <v>93.61</v>
      </c>
      <c r="N182" s="16">
        <f>'[1]TCE - ANEXO III - Preencher'!O191</f>
        <v>1.93</v>
      </c>
      <c r="O182" s="16">
        <f>'[1]TCE - ANEXO III - Preencher'!P191</f>
        <v>0</v>
      </c>
      <c r="P182" s="17">
        <f t="shared" si="14"/>
        <v>1.93</v>
      </c>
      <c r="Q182" s="16">
        <f>'[1]TCE - ANEXO III - Preencher'!R191</f>
        <v>120</v>
      </c>
      <c r="R182" s="16">
        <f>'[1]TCE - ANEXO III - Preencher'!S191</f>
        <v>78.91</v>
      </c>
      <c r="S182" s="17">
        <f t="shared" si="15"/>
        <v>41.09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288.07000000000005</v>
      </c>
    </row>
    <row r="183" spans="1:28" s="4" customFormat="1" x14ac:dyDescent="0.2">
      <c r="A183" s="9">
        <f>IFERROR(VLOOKUP(B183,'[1]DADOS (OCULTAR)'!$P$3:$R$91,3,0),"")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MARIA EDUARDA FARIAS BARBOSA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225125</v>
      </c>
      <c r="G183" s="14">
        <f>IF('[1]TCE - ANEXO III - Preencher'!H192="","",'[1]TCE - ANEXO III - Preencher'!H192)</f>
        <v>44531</v>
      </c>
      <c r="H183" s="15">
        <f>'[1]TCE - ANEXO III - Preencher'!I192</f>
        <v>0</v>
      </c>
      <c r="I183" s="15">
        <f>'[1]TCE - ANEXO III - Preencher'!J192</f>
        <v>276.93</v>
      </c>
      <c r="J183" s="15">
        <f>'[1]TCE - ANEXO III - Preencher'!K192</f>
        <v>0</v>
      </c>
      <c r="K183" s="16">
        <f>'[1]TCE - ANEXO III - Preencher'!L192</f>
        <v>119.91</v>
      </c>
      <c r="L183" s="16">
        <f>'[1]TCE - ANEXO III - Preencher'!M192</f>
        <v>1.28</v>
      </c>
      <c r="M183" s="16">
        <f t="shared" si="13"/>
        <v>118.63</v>
      </c>
      <c r="N183" s="16">
        <f>'[1]TCE - ANEXO III - Preencher'!O192</f>
        <v>1.93</v>
      </c>
      <c r="O183" s="16">
        <f>'[1]TCE - ANEXO III - Preencher'!P192</f>
        <v>0</v>
      </c>
      <c r="P183" s="17">
        <f t="shared" si="14"/>
        <v>1.93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397.49</v>
      </c>
    </row>
    <row r="184" spans="1:28" s="4" customFormat="1" x14ac:dyDescent="0.2">
      <c r="A184" s="9">
        <f>IFERROR(VLOOKUP(B184,'[1]DADOS (OCULTAR)'!$P$3:$R$91,3,0),"")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MARIA JOSE CORREIA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513430</v>
      </c>
      <c r="G184" s="14">
        <f>IF('[1]TCE - ANEXO III - Preencher'!H193="","",'[1]TCE - ANEXO III - Preencher'!H193)</f>
        <v>44531</v>
      </c>
      <c r="H184" s="15">
        <f>'[1]TCE - ANEXO III - Preencher'!I193</f>
        <v>0</v>
      </c>
      <c r="I184" s="15">
        <f>'[1]TCE - ANEXO III - Preencher'!J193</f>
        <v>123.43</v>
      </c>
      <c r="J184" s="15">
        <f>'[1]TCE - ANEXO III - Preencher'!K193</f>
        <v>0</v>
      </c>
      <c r="K184" s="16">
        <f>'[1]TCE - ANEXO III - Preencher'!L193</f>
        <v>119.91</v>
      </c>
      <c r="L184" s="16">
        <f>'[1]TCE - ANEXO III - Preencher'!M193</f>
        <v>26.86</v>
      </c>
      <c r="M184" s="16">
        <f t="shared" si="13"/>
        <v>93.05</v>
      </c>
      <c r="N184" s="16">
        <f>'[1]TCE - ANEXO III - Preencher'!O193</f>
        <v>1.93</v>
      </c>
      <c r="O184" s="16">
        <f>'[1]TCE - ANEXO III - Preencher'!P193</f>
        <v>0</v>
      </c>
      <c r="P184" s="17">
        <f t="shared" si="14"/>
        <v>1.93</v>
      </c>
      <c r="Q184" s="16">
        <f>'[1]TCE - ANEXO III - Preencher'!R193</f>
        <v>120</v>
      </c>
      <c r="R184" s="16">
        <f>'[1]TCE - ANEXO III - Preencher'!S193</f>
        <v>71.59</v>
      </c>
      <c r="S184" s="17">
        <f t="shared" si="15"/>
        <v>48.41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266.82000000000005</v>
      </c>
    </row>
    <row r="185" spans="1:28" s="4" customFormat="1" x14ac:dyDescent="0.2">
      <c r="A185" s="9">
        <f>IFERROR(VLOOKUP(B185,'[1]DADOS (OCULTAR)'!$P$3:$R$91,3,0),"")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MARIA JOSE CUNHA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513430</v>
      </c>
      <c r="G185" s="14">
        <f>IF('[1]TCE - ANEXO III - Preencher'!H194="","",'[1]TCE - ANEXO III - Preencher'!H194)</f>
        <v>44531</v>
      </c>
      <c r="H185" s="15">
        <f>'[1]TCE - ANEXO III - Preencher'!I194</f>
        <v>0</v>
      </c>
      <c r="I185" s="15">
        <f>'[1]TCE - ANEXO III - Preencher'!J194</f>
        <v>118.66</v>
      </c>
      <c r="J185" s="15">
        <f>'[1]TCE - ANEXO III - Preencher'!K194</f>
        <v>0</v>
      </c>
      <c r="K185" s="16">
        <f>'[1]TCE - ANEXO III - Preencher'!L194</f>
        <v>119.91</v>
      </c>
      <c r="L185" s="16">
        <f>'[1]TCE - ANEXO III - Preencher'!M194</f>
        <v>23.86</v>
      </c>
      <c r="M185" s="16">
        <f t="shared" si="13"/>
        <v>96.05</v>
      </c>
      <c r="N185" s="16">
        <f>'[1]TCE - ANEXO III - Preencher'!O194</f>
        <v>1.93</v>
      </c>
      <c r="O185" s="16">
        <f>'[1]TCE - ANEXO III - Preencher'!P194</f>
        <v>0</v>
      </c>
      <c r="P185" s="17">
        <f t="shared" si="14"/>
        <v>1.93</v>
      </c>
      <c r="Q185" s="16">
        <f>'[1]TCE - ANEXO III - Preencher'!R194</f>
        <v>120</v>
      </c>
      <c r="R185" s="16">
        <f>'[1]TCE - ANEXO III - Preencher'!S194</f>
        <v>71.59</v>
      </c>
      <c r="S185" s="17">
        <f t="shared" si="15"/>
        <v>48.41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265.04999999999995</v>
      </c>
    </row>
    <row r="186" spans="1:28" s="4" customFormat="1" x14ac:dyDescent="0.2">
      <c r="A186" s="9">
        <f>IFERROR(VLOOKUP(B186,'[1]DADOS (OCULTAR)'!$P$3:$R$91,3,0),"")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LUCIENE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322205</v>
      </c>
      <c r="G186" s="14">
        <f>IF('[1]TCE - ANEXO III - Preencher'!H195="","",'[1]TCE - ANEXO III - Preencher'!H195)</f>
        <v>44531</v>
      </c>
      <c r="H186" s="15">
        <f>'[1]TCE - ANEXO III - Preencher'!I195</f>
        <v>0</v>
      </c>
      <c r="I186" s="15">
        <f>'[1]TCE - ANEXO III - Preencher'!J195</f>
        <v>149.65</v>
      </c>
      <c r="J186" s="15">
        <f>'[1]TCE - ANEXO III - Preencher'!K195</f>
        <v>0</v>
      </c>
      <c r="K186" s="16">
        <f>'[1]TCE - ANEXO III - Preencher'!L195</f>
        <v>119.91</v>
      </c>
      <c r="L186" s="16">
        <f>'[1]TCE - ANEXO III - Preencher'!M195</f>
        <v>26.3</v>
      </c>
      <c r="M186" s="16">
        <f t="shared" si="13"/>
        <v>93.61</v>
      </c>
      <c r="N186" s="16">
        <f>'[1]TCE - ANEXO III - Preencher'!O195</f>
        <v>1.59</v>
      </c>
      <c r="O186" s="16">
        <f>'[1]TCE - ANEXO III - Preencher'!P195</f>
        <v>0</v>
      </c>
      <c r="P186" s="17">
        <f t="shared" si="14"/>
        <v>1.59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244.85</v>
      </c>
    </row>
    <row r="187" spans="1:28" s="4" customFormat="1" x14ac:dyDescent="0.2">
      <c r="A187" s="9">
        <f>IFERROR(VLOOKUP(B187,'[1]DADOS (OCULTAR)'!$P$3:$R$91,3,0),"")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LUIZA MOURA CINTRA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225125</v>
      </c>
      <c r="G187" s="14">
        <f>IF('[1]TCE - ANEXO III - Preencher'!H196="","",'[1]TCE - ANEXO III - Preencher'!H196)</f>
        <v>44531</v>
      </c>
      <c r="H187" s="15">
        <f>'[1]TCE - ANEXO III - Preencher'!I196</f>
        <v>0</v>
      </c>
      <c r="I187" s="15">
        <f>'[1]TCE - ANEXO III - Preencher'!J196</f>
        <v>448.77</v>
      </c>
      <c r="J187" s="15">
        <f>'[1]TCE - ANEXO III - Preencher'!K196</f>
        <v>0</v>
      </c>
      <c r="K187" s="16">
        <f>'[1]TCE - ANEXO III - Preencher'!L196</f>
        <v>119.91</v>
      </c>
      <c r="L187" s="16">
        <f>'[1]TCE - ANEXO III - Preencher'!M196</f>
        <v>2.75</v>
      </c>
      <c r="M187" s="16">
        <f t="shared" si="13"/>
        <v>117.16</v>
      </c>
      <c r="N187" s="16">
        <f>'[1]TCE - ANEXO III - Preencher'!O196</f>
        <v>1.93</v>
      </c>
      <c r="O187" s="16">
        <f>'[1]TCE - ANEXO III - Preencher'!P196</f>
        <v>0</v>
      </c>
      <c r="P187" s="17">
        <f t="shared" si="14"/>
        <v>1.93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567.8599999999999</v>
      </c>
    </row>
    <row r="188" spans="1:28" s="4" customFormat="1" x14ac:dyDescent="0.2">
      <c r="A188" s="9">
        <f>IFERROR(VLOOKUP(B188,'[1]DADOS (OCULTAR)'!$P$3:$R$91,3,0),"")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NATALIA MONTEIRO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322205</v>
      </c>
      <c r="G188" s="14">
        <f>IF('[1]TCE - ANEXO III - Preencher'!H197="","",'[1]TCE - ANEXO III - Preencher'!H197)</f>
        <v>44531</v>
      </c>
      <c r="H188" s="15">
        <f>'[1]TCE - ANEXO III - Preencher'!I197</f>
        <v>0</v>
      </c>
      <c r="I188" s="15">
        <f>'[1]TCE - ANEXO III - Preencher'!J197</f>
        <v>128.41</v>
      </c>
      <c r="J188" s="15">
        <f>'[1]TCE - ANEXO III - Preencher'!K197</f>
        <v>0</v>
      </c>
      <c r="K188" s="16">
        <f>'[1]TCE - ANEXO III - Preencher'!L197</f>
        <v>119.91</v>
      </c>
      <c r="L188" s="16">
        <f>'[1]TCE - ANEXO III - Preencher'!M197</f>
        <v>26.3</v>
      </c>
      <c r="M188" s="16">
        <f t="shared" si="13"/>
        <v>93.61</v>
      </c>
      <c r="N188" s="16">
        <f>'[1]TCE - ANEXO III - Preencher'!O197</f>
        <v>9.99</v>
      </c>
      <c r="O188" s="16">
        <f>'[1]TCE - ANEXO III - Preencher'!P197</f>
        <v>0</v>
      </c>
      <c r="P188" s="17">
        <f t="shared" si="14"/>
        <v>9.99</v>
      </c>
      <c r="Q188" s="16">
        <f>'[1]TCE - ANEXO III - Preencher'!R197</f>
        <v>120</v>
      </c>
      <c r="R188" s="16">
        <f>'[1]TCE - ANEXO III - Preencher'!S197</f>
        <v>78.91</v>
      </c>
      <c r="S188" s="17">
        <f t="shared" si="15"/>
        <v>41.09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273.10000000000002</v>
      </c>
    </row>
    <row r="189" spans="1:28" s="4" customFormat="1" x14ac:dyDescent="0.2">
      <c r="A189" s="9">
        <f>IFERROR(VLOOKUP(B189,'[1]DADOS (OCULTAR)'!$P$3:$R$91,3,0),"")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NATHALIA DE SOUZA MELO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223505</v>
      </c>
      <c r="G189" s="14">
        <f>IF('[1]TCE - ANEXO III - Preencher'!H198="","",'[1]TCE - ANEXO III - Preencher'!H198)</f>
        <v>44531</v>
      </c>
      <c r="H189" s="15">
        <f>'[1]TCE - ANEXO III - Preencher'!I198</f>
        <v>0</v>
      </c>
      <c r="I189" s="15">
        <f>'[1]TCE - ANEXO III - Preencher'!J198</f>
        <v>413.95</v>
      </c>
      <c r="J189" s="15">
        <f>'[1]TCE - ANEXO III - Preencher'!K198</f>
        <v>0</v>
      </c>
      <c r="K189" s="16">
        <f>'[1]TCE - ANEXO III - Preencher'!L198</f>
        <v>119.91</v>
      </c>
      <c r="L189" s="16">
        <f>'[1]TCE - ANEXO III - Preencher'!M198</f>
        <v>3.75</v>
      </c>
      <c r="M189" s="16">
        <f t="shared" si="13"/>
        <v>116.16</v>
      </c>
      <c r="N189" s="16">
        <f>'[1]TCE - ANEXO III - Preencher'!O198</f>
        <v>1.93</v>
      </c>
      <c r="O189" s="16">
        <f>'[1]TCE - ANEXO III - Preencher'!P198</f>
        <v>0</v>
      </c>
      <c r="P189" s="17">
        <f t="shared" si="14"/>
        <v>1.93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103.28</v>
      </c>
      <c r="U189" s="16">
        <f>'[1]TCE - ANEXO III - Preencher'!V198</f>
        <v>0</v>
      </c>
      <c r="V189" s="17">
        <f t="shared" si="16"/>
        <v>103.28</v>
      </c>
      <c r="W189" s="18" t="str">
        <f>IF('[1]TCE - ANEXO III - Preencher'!X198="","",'[1]TCE - ANEXO III - Preencher'!X198)</f>
        <v>AUX. CRECHE I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635.31999999999994</v>
      </c>
    </row>
    <row r="190" spans="1:28" s="4" customFormat="1" x14ac:dyDescent="0.2">
      <c r="A190" s="9">
        <f>IFERROR(VLOOKUP(B190,'[1]DADOS (OCULTAR)'!$P$3:$R$91,3,0),"")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SOCORRO LIRA LEMOS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225125</v>
      </c>
      <c r="G190" s="14">
        <f>IF('[1]TCE - ANEXO III - Preencher'!H199="","",'[1]TCE - ANEXO III - Preencher'!H199)</f>
        <v>44531</v>
      </c>
      <c r="H190" s="15">
        <f>'[1]TCE - ANEXO III - Preencher'!I199</f>
        <v>0</v>
      </c>
      <c r="I190" s="15">
        <f>'[1]TCE - ANEXO III - Preencher'!J199</f>
        <v>343.02</v>
      </c>
      <c r="J190" s="15">
        <f>'[1]TCE - ANEXO III - Preencher'!K199</f>
        <v>0</v>
      </c>
      <c r="K190" s="16">
        <f>'[1]TCE - ANEXO III - Preencher'!L199</f>
        <v>119.91</v>
      </c>
      <c r="L190" s="16">
        <f>'[1]TCE - ANEXO III - Preencher'!M199</f>
        <v>2.75</v>
      </c>
      <c r="M190" s="16">
        <f t="shared" si="13"/>
        <v>117.16</v>
      </c>
      <c r="N190" s="16">
        <f>'[1]TCE - ANEXO III - Preencher'!O199</f>
        <v>1.93</v>
      </c>
      <c r="O190" s="16">
        <f>'[1]TCE - ANEXO III - Preencher'!P199</f>
        <v>0</v>
      </c>
      <c r="P190" s="17">
        <f t="shared" si="14"/>
        <v>1.93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462.10999999999996</v>
      </c>
    </row>
    <row r="191" spans="1:28" s="4" customFormat="1" x14ac:dyDescent="0.2">
      <c r="A191" s="9">
        <f>IFERROR(VLOOKUP(B191,'[1]DADOS (OCULTAR)'!$P$3:$R$91,3,0),"")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MARIANA BEZERRA FERREIRA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225125</v>
      </c>
      <c r="G191" s="14">
        <f>IF('[1]TCE - ANEXO III - Preencher'!H200="","",'[1]TCE - ANEXO III - Preencher'!H200)</f>
        <v>44531</v>
      </c>
      <c r="H191" s="15">
        <f>'[1]TCE - ANEXO III - Preencher'!I200</f>
        <v>0</v>
      </c>
      <c r="I191" s="15">
        <f>'[1]TCE - ANEXO III - Preencher'!J200</f>
        <v>630.14</v>
      </c>
      <c r="J191" s="15">
        <f>'[1]TCE - ANEXO III - Preencher'!K200</f>
        <v>0</v>
      </c>
      <c r="K191" s="16">
        <f>'[1]TCE - ANEXO III - Preencher'!L200</f>
        <v>119.91</v>
      </c>
      <c r="L191" s="16">
        <f>'[1]TCE - ANEXO III - Preencher'!M200</f>
        <v>2.75</v>
      </c>
      <c r="M191" s="16">
        <f t="shared" si="13"/>
        <v>117.16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749.2299999999999</v>
      </c>
    </row>
    <row r="192" spans="1:28" s="4" customFormat="1" x14ac:dyDescent="0.2">
      <c r="A192" s="9">
        <f>IFERROR(VLOOKUP(B192,'[1]DADOS (OCULTAR)'!$P$3:$R$91,3,0),"")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MARIZA SILVA FREITAS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322205</v>
      </c>
      <c r="G192" s="14">
        <f>IF('[1]TCE - ANEXO III - Preencher'!H201="","",'[1]TCE - ANEXO III - Preencher'!H201)</f>
        <v>44531</v>
      </c>
      <c r="H192" s="15">
        <f>'[1]TCE - ANEXO III - Preencher'!I201</f>
        <v>0</v>
      </c>
      <c r="I192" s="15">
        <f>'[1]TCE - ANEXO III - Preencher'!J201</f>
        <v>166.33</v>
      </c>
      <c r="J192" s="15">
        <f>'[1]TCE - ANEXO III - Preencher'!K201</f>
        <v>0</v>
      </c>
      <c r="K192" s="16">
        <f>'[1]TCE - ANEXO III - Preencher'!L201</f>
        <v>119.91</v>
      </c>
      <c r="L192" s="16">
        <f>'[1]TCE - ANEXO III - Preencher'!M201</f>
        <v>26.3</v>
      </c>
      <c r="M192" s="16">
        <f t="shared" si="13"/>
        <v>93.61</v>
      </c>
      <c r="N192" s="16">
        <f>'[1]TCE - ANEXO III - Preencher'!O201</f>
        <v>1.93</v>
      </c>
      <c r="O192" s="16">
        <f>'[1]TCE - ANEXO III - Preencher'!P201</f>
        <v>0</v>
      </c>
      <c r="P192" s="17">
        <f t="shared" si="14"/>
        <v>1.93</v>
      </c>
      <c r="Q192" s="16">
        <f>'[1]TCE - ANEXO III - Preencher'!R201</f>
        <v>120</v>
      </c>
      <c r="R192" s="16">
        <f>'[1]TCE - ANEXO III - Preencher'!S201</f>
        <v>78.91</v>
      </c>
      <c r="S192" s="17">
        <f t="shared" si="15"/>
        <v>41.09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302.96000000000004</v>
      </c>
    </row>
    <row r="193" spans="1:28" s="4" customFormat="1" x14ac:dyDescent="0.2">
      <c r="A193" s="9">
        <f>IFERROR(VLOOKUP(B193,'[1]DADOS (OCULTAR)'!$P$3:$R$91,3,0),"")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MARTA CANDIDO DO MONTE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322205</v>
      </c>
      <c r="G193" s="14">
        <f>IF('[1]TCE - ANEXO III - Preencher'!H202="","",'[1]TCE - ANEXO III - Preencher'!H202)</f>
        <v>44531</v>
      </c>
      <c r="H193" s="15">
        <f>'[1]TCE - ANEXO III - Preencher'!I202</f>
        <v>0</v>
      </c>
      <c r="I193" s="15">
        <f>'[1]TCE - ANEXO III - Preencher'!J202</f>
        <v>162.4</v>
      </c>
      <c r="J193" s="15">
        <f>'[1]TCE - ANEXO III - Preencher'!K202</f>
        <v>0</v>
      </c>
      <c r="K193" s="16">
        <f>'[1]TCE - ANEXO III - Preencher'!L202</f>
        <v>119.91</v>
      </c>
      <c r="L193" s="16">
        <f>'[1]TCE - ANEXO III - Preencher'!M202</f>
        <v>25.43</v>
      </c>
      <c r="M193" s="16">
        <f t="shared" si="13"/>
        <v>94.47999999999999</v>
      </c>
      <c r="N193" s="16">
        <f>'[1]TCE - ANEXO III - Preencher'!O202</f>
        <v>6.15</v>
      </c>
      <c r="O193" s="16">
        <f>'[1]TCE - ANEXO III - Preencher'!P202</f>
        <v>1.23</v>
      </c>
      <c r="P193" s="17">
        <f t="shared" si="14"/>
        <v>4.92</v>
      </c>
      <c r="Q193" s="16">
        <f>'[1]TCE - ANEXO III - Preencher'!R202</f>
        <v>240</v>
      </c>
      <c r="R193" s="16">
        <f>'[1]TCE - ANEXO III - Preencher'!S202</f>
        <v>78.91</v>
      </c>
      <c r="S193" s="17">
        <f t="shared" si="15"/>
        <v>161.09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422.89</v>
      </c>
    </row>
    <row r="194" spans="1:28" s="4" customFormat="1" x14ac:dyDescent="0.2">
      <c r="A194" s="9">
        <f>IFERROR(VLOOKUP(B194,'[1]DADOS (OCULTAR)'!$P$3:$R$91,3,0),"")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MARTA NAIR FERREIRA SOUTO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322205</v>
      </c>
      <c r="G194" s="14">
        <f>IF('[1]TCE - ANEXO III - Preencher'!H203="","",'[1]TCE - ANEXO III - Preencher'!H203)</f>
        <v>44531</v>
      </c>
      <c r="H194" s="15">
        <f>'[1]TCE - ANEXO III - Preencher'!I203</f>
        <v>0</v>
      </c>
      <c r="I194" s="15">
        <f>'[1]TCE - ANEXO III - Preencher'!J203</f>
        <v>193.4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195.33</v>
      </c>
    </row>
    <row r="195" spans="1:28" s="4" customFormat="1" x14ac:dyDescent="0.2">
      <c r="A195" s="9">
        <f>IFERROR(VLOOKUP(B195,'[1]DADOS (OCULTAR)'!$P$3:$R$91,3,0),"")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MIRELA LARIZA XAVIER DOS SANTOS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223505</v>
      </c>
      <c r="G195" s="14">
        <f>IF('[1]TCE - ANEXO III - Preencher'!H204="","",'[1]TCE - ANEXO III - Preencher'!H204)</f>
        <v>44531</v>
      </c>
      <c r="H195" s="15">
        <f>'[1]TCE - ANEXO III - Preencher'!I204</f>
        <v>0</v>
      </c>
      <c r="I195" s="15">
        <f>'[1]TCE - ANEXO III - Preencher'!J204</f>
        <v>500.28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1.93</v>
      </c>
      <c r="O195" s="16">
        <f>'[1]TCE - ANEXO III - Preencher'!P204</f>
        <v>0</v>
      </c>
      <c r="P195" s="17">
        <f t="shared" si="14"/>
        <v>1.93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502.21</v>
      </c>
    </row>
    <row r="196" spans="1:28" s="4" customFormat="1" x14ac:dyDescent="0.2">
      <c r="A196" s="9">
        <f>IFERROR(VLOOKUP(B196,'[1]DADOS (OCULTAR)'!$P$3:$R$91,3,0),"")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MIRELLYS KETULY SANTOS FARIAS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223505</v>
      </c>
      <c r="G196" s="14">
        <f>IF('[1]TCE - ANEXO III - Preencher'!H205="","",'[1]TCE - ANEXO III - Preencher'!H205)</f>
        <v>44531</v>
      </c>
      <c r="H196" s="15">
        <f>'[1]TCE - ANEXO III - Preencher'!I205</f>
        <v>0</v>
      </c>
      <c r="I196" s="15">
        <f>'[1]TCE - ANEXO III - Preencher'!J205</f>
        <v>335.28</v>
      </c>
      <c r="J196" s="15">
        <f>'[1]TCE - ANEXO III - Preencher'!K205</f>
        <v>0</v>
      </c>
      <c r="K196" s="16">
        <f>'[1]TCE - ANEXO III - Preencher'!L205</f>
        <v>119.91</v>
      </c>
      <c r="L196" s="16">
        <f>'[1]TCE - ANEXO III - Preencher'!M205</f>
        <v>3.75</v>
      </c>
      <c r="M196" s="16">
        <f t="shared" ref="M196:M259" si="19">K196-L196</f>
        <v>116.16</v>
      </c>
      <c r="N196" s="16">
        <f>'[1]TCE - ANEXO III - Preencher'!O205</f>
        <v>6.15</v>
      </c>
      <c r="O196" s="16">
        <f>'[1]TCE - ANEXO III - Preencher'!P205</f>
        <v>0</v>
      </c>
      <c r="P196" s="17">
        <f t="shared" ref="P196:P259" si="20">N196-O196</f>
        <v>6.15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103.28</v>
      </c>
      <c r="U196" s="16">
        <f>'[1]TCE - ANEXO III - Preencher'!V205</f>
        <v>0</v>
      </c>
      <c r="V196" s="17">
        <f t="shared" ref="V196:V259" si="22">T196-U196</f>
        <v>103.28</v>
      </c>
      <c r="W196" s="18" t="str">
        <f>IF('[1]TCE - ANEXO III - Preencher'!X205="","",'[1]TCE - ANEXO III - Preencher'!X205)</f>
        <v>AUX. CRECHE I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560.86999999999989</v>
      </c>
    </row>
    <row r="197" spans="1:28" s="4" customFormat="1" x14ac:dyDescent="0.2">
      <c r="A197" s="9">
        <f>IFERROR(VLOOKUP(B197,'[1]DADOS (OCULTAR)'!$P$3:$R$91,3,0),"")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NADIVANY CAVALCANTI WANDERLEY RIBEIRO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411005</v>
      </c>
      <c r="G197" s="14">
        <f>IF('[1]TCE - ANEXO III - Preencher'!H206="","",'[1]TCE - ANEXO III - Preencher'!H206)</f>
        <v>44531</v>
      </c>
      <c r="H197" s="15">
        <f>'[1]TCE - ANEXO III - Preencher'!I206</f>
        <v>0</v>
      </c>
      <c r="I197" s="15">
        <f>'[1]TCE - ANEXO III - Preencher'!J206</f>
        <v>218.02</v>
      </c>
      <c r="J197" s="15">
        <f>'[1]TCE - ANEXO III - Preencher'!K206</f>
        <v>0</v>
      </c>
      <c r="K197" s="16">
        <f>'[1]TCE - ANEXO III - Preencher'!L206</f>
        <v>119.91</v>
      </c>
      <c r="L197" s="16">
        <f>'[1]TCE - ANEXO III - Preencher'!M206</f>
        <v>34.770000000000003</v>
      </c>
      <c r="M197" s="16">
        <f t="shared" si="19"/>
        <v>85.139999999999986</v>
      </c>
      <c r="N197" s="16">
        <f>'[1]TCE - ANEXO III - Preencher'!O206</f>
        <v>6.15</v>
      </c>
      <c r="O197" s="16">
        <f>'[1]TCE - ANEXO III - Preencher'!P206</f>
        <v>1.23</v>
      </c>
      <c r="P197" s="17">
        <f t="shared" si="20"/>
        <v>4.92</v>
      </c>
      <c r="Q197" s="16">
        <f>'[1]TCE - ANEXO III - Preencher'!R206</f>
        <v>172.5</v>
      </c>
      <c r="R197" s="16">
        <f>'[1]TCE - ANEXO III - Preencher'!S206</f>
        <v>104.32</v>
      </c>
      <c r="S197" s="17">
        <f t="shared" si="21"/>
        <v>68.180000000000007</v>
      </c>
      <c r="T197" s="16">
        <f>'[1]TCE - ANEXO III - Preencher'!U206</f>
        <v>69.430000000000007</v>
      </c>
      <c r="U197" s="16">
        <f>'[1]TCE - ANEXO III - Preencher'!V206</f>
        <v>0</v>
      </c>
      <c r="V197" s="17">
        <f t="shared" si="22"/>
        <v>69.430000000000007</v>
      </c>
      <c r="W197" s="18" t="str">
        <f>IF('[1]TCE - ANEXO III - Preencher'!X206="","",'[1]TCE - ANEXO III - Preencher'!X206)</f>
        <v>AUX. CRECHE I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445.69</v>
      </c>
    </row>
    <row r="198" spans="1:28" s="4" customFormat="1" x14ac:dyDescent="0.2">
      <c r="A198" s="9">
        <f>IFERROR(VLOOKUP(B198,'[1]DADOS (OCULTAR)'!$P$3:$R$91,3,0),"")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NARA LINS DE MELO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225124</v>
      </c>
      <c r="G198" s="14">
        <f>IF('[1]TCE - ANEXO III - Preencher'!H207="","",'[1]TCE - ANEXO III - Preencher'!H207)</f>
        <v>44531</v>
      </c>
      <c r="H198" s="15">
        <f>'[1]TCE - ANEXO III - Preencher'!I207</f>
        <v>0</v>
      </c>
      <c r="I198" s="15">
        <f>'[1]TCE - ANEXO III - Preencher'!J207</f>
        <v>795.82</v>
      </c>
      <c r="J198" s="15">
        <f>'[1]TCE - ANEXO III - Preencher'!K207</f>
        <v>0</v>
      </c>
      <c r="K198" s="16">
        <f>'[1]TCE - ANEXO III - Preencher'!L207</f>
        <v>119.91</v>
      </c>
      <c r="L198" s="16">
        <f>'[1]TCE - ANEXO III - Preencher'!M207</f>
        <v>2.75</v>
      </c>
      <c r="M198" s="16">
        <f t="shared" si="19"/>
        <v>117.16</v>
      </c>
      <c r="N198" s="16">
        <f>'[1]TCE - ANEXO III - Preencher'!O207</f>
        <v>1.93</v>
      </c>
      <c r="O198" s="16">
        <f>'[1]TCE - ANEXO III - Preencher'!P207</f>
        <v>0</v>
      </c>
      <c r="P198" s="17">
        <f t="shared" si="20"/>
        <v>1.93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914.91</v>
      </c>
    </row>
    <row r="199" spans="1:28" s="4" customFormat="1" x14ac:dyDescent="0.2">
      <c r="A199" s="9">
        <f>IFERROR(VLOOKUP(B199,'[1]DADOS (OCULTAR)'!$P$3:$R$91,3,0),"")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NARAYSE CARLA MARTINS GONÇALVES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322415</v>
      </c>
      <c r="G199" s="14">
        <f>IF('[1]TCE - ANEXO III - Preencher'!H208="","",'[1]TCE - ANEXO III - Preencher'!H208)</f>
        <v>44531</v>
      </c>
      <c r="H199" s="15">
        <f>'[1]TCE - ANEXO III - Preencher'!I208</f>
        <v>0</v>
      </c>
      <c r="I199" s="15">
        <f>'[1]TCE - ANEXO III - Preencher'!J208</f>
        <v>126.66</v>
      </c>
      <c r="J199" s="15">
        <f>'[1]TCE - ANEXO III - Preencher'!K208</f>
        <v>0</v>
      </c>
      <c r="K199" s="16">
        <f>'[1]TCE - ANEXO III - Preencher'!L208</f>
        <v>119.91</v>
      </c>
      <c r="L199" s="16">
        <f>'[1]TCE - ANEXO III - Preencher'!M208</f>
        <v>23.86</v>
      </c>
      <c r="M199" s="16">
        <f t="shared" si="19"/>
        <v>96.05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120</v>
      </c>
      <c r="R199" s="16">
        <f>'[1]TCE - ANEXO III - Preencher'!S208</f>
        <v>71.59</v>
      </c>
      <c r="S199" s="17">
        <f t="shared" si="21"/>
        <v>48.41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273.04999999999995</v>
      </c>
    </row>
    <row r="200" spans="1:28" s="4" customFormat="1" x14ac:dyDescent="0.2">
      <c r="A200" s="9">
        <f>IFERROR(VLOOKUP(B200,'[1]DADOS (OCULTAR)'!$P$3:$R$91,3,0),"")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NATALIA SARMENTO SEABRA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225124</v>
      </c>
      <c r="G200" s="14">
        <f>IF('[1]TCE - ANEXO III - Preencher'!H209="","",'[1]TCE - ANEXO III - Preencher'!H209)</f>
        <v>44531</v>
      </c>
      <c r="H200" s="15">
        <f>'[1]TCE - ANEXO III - Preencher'!I209</f>
        <v>0</v>
      </c>
      <c r="I200" s="15">
        <f>'[1]TCE - ANEXO III - Preencher'!J209</f>
        <v>359.02</v>
      </c>
      <c r="J200" s="15">
        <f>'[1]TCE - ANEXO III - Preencher'!K209</f>
        <v>0</v>
      </c>
      <c r="K200" s="16">
        <f>'[1]TCE - ANEXO III - Preencher'!L209</f>
        <v>119.91</v>
      </c>
      <c r="L200" s="16">
        <f>'[1]TCE - ANEXO III - Preencher'!M209</f>
        <v>2.75</v>
      </c>
      <c r="M200" s="16">
        <f t="shared" si="19"/>
        <v>117.16</v>
      </c>
      <c r="N200" s="16">
        <f>'[1]TCE - ANEXO III - Preencher'!O209</f>
        <v>1.93</v>
      </c>
      <c r="O200" s="16">
        <f>'[1]TCE - ANEXO III - Preencher'!P209</f>
        <v>0</v>
      </c>
      <c r="P200" s="17">
        <f t="shared" si="20"/>
        <v>1.93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478.10999999999996</v>
      </c>
    </row>
    <row r="201" spans="1:28" s="4" customFormat="1" x14ac:dyDescent="0.2">
      <c r="A201" s="9">
        <f>IFERROR(VLOOKUP(B201,'[1]DADOS (OCULTAR)'!$P$3:$R$91,3,0),"")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NATHALIA BRIGIDA RAMOS LIMA MEDEIROS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131210</v>
      </c>
      <c r="G201" s="14">
        <f>IF('[1]TCE - ANEXO III - Preencher'!H210="","",'[1]TCE - ANEXO III - Preencher'!H210)</f>
        <v>44531</v>
      </c>
      <c r="H201" s="15">
        <f>'[1]TCE - ANEXO III - Preencher'!I210</f>
        <v>0</v>
      </c>
      <c r="I201" s="15">
        <f>'[1]TCE - ANEXO III - Preencher'!J210</f>
        <v>510.67</v>
      </c>
      <c r="J201" s="15">
        <f>'[1]TCE - ANEXO III - Preencher'!K210</f>
        <v>0</v>
      </c>
      <c r="K201" s="16">
        <f>'[1]TCE - ANEXO III - Preencher'!L210</f>
        <v>119.91</v>
      </c>
      <c r="L201" s="16">
        <f>'[1]TCE - ANEXO III - Preencher'!M210</f>
        <v>3.31</v>
      </c>
      <c r="M201" s="16">
        <f t="shared" si="19"/>
        <v>116.6</v>
      </c>
      <c r="N201" s="16">
        <f>'[1]TCE - ANEXO III - Preencher'!O210</f>
        <v>1.93</v>
      </c>
      <c r="O201" s="16">
        <f>'[1]TCE - ANEXO III - Preencher'!P210</f>
        <v>0</v>
      </c>
      <c r="P201" s="17">
        <f t="shared" si="20"/>
        <v>1.93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629.19999999999993</v>
      </c>
    </row>
    <row r="202" spans="1:28" s="4" customFormat="1" x14ac:dyDescent="0.2">
      <c r="A202" s="9">
        <f>IFERROR(VLOOKUP(B202,'[1]DADOS (OCULTAR)'!$P$3:$R$91,3,0),"")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NATHALIA FERNANDA PEREIRA BRAYNER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225124</v>
      </c>
      <c r="G202" s="14">
        <f>IF('[1]TCE - ANEXO III - Preencher'!H211="","",'[1]TCE - ANEXO III - Preencher'!H211)</f>
        <v>44531</v>
      </c>
      <c r="H202" s="15">
        <f>'[1]TCE - ANEXO III - Preencher'!I211</f>
        <v>0</v>
      </c>
      <c r="I202" s="15">
        <f>'[1]TCE - ANEXO III - Preencher'!J211</f>
        <v>283.77999999999997</v>
      </c>
      <c r="J202" s="15">
        <f>'[1]TCE - ANEXO III - Preencher'!K211</f>
        <v>362.77</v>
      </c>
      <c r="K202" s="16">
        <f>'[1]TCE - ANEXO III - Preencher'!L211</f>
        <v>119.91</v>
      </c>
      <c r="L202" s="16">
        <f>'[1]TCE - ANEXO III - Preencher'!M211</f>
        <v>1.47</v>
      </c>
      <c r="M202" s="16">
        <f t="shared" si="19"/>
        <v>118.44</v>
      </c>
      <c r="N202" s="16">
        <f>'[1]TCE - ANEXO III - Preencher'!O211</f>
        <v>1.59</v>
      </c>
      <c r="O202" s="16">
        <f>'[1]TCE - ANEXO III - Preencher'!P211</f>
        <v>0</v>
      </c>
      <c r="P202" s="17">
        <f t="shared" si="20"/>
        <v>1.59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766.58</v>
      </c>
    </row>
    <row r="203" spans="1:28" s="4" customFormat="1" x14ac:dyDescent="0.2">
      <c r="A203" s="9">
        <f>IFERROR(VLOOKUP(B203,'[1]DADOS (OCULTAR)'!$P$3:$R$91,3,0),"")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NIDIA FERNANDES DE OLIVEIRA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322205</v>
      </c>
      <c r="G203" s="14">
        <f>IF('[1]TCE - ANEXO III - Preencher'!H212="","",'[1]TCE - ANEXO III - Preencher'!H212)</f>
        <v>44531</v>
      </c>
      <c r="H203" s="15">
        <f>'[1]TCE - ANEXO III - Preencher'!I212</f>
        <v>0</v>
      </c>
      <c r="I203" s="15">
        <f>'[1]TCE - ANEXO III - Preencher'!J212</f>
        <v>147.07</v>
      </c>
      <c r="J203" s="15">
        <f>'[1]TCE - ANEXO III - Preencher'!K212</f>
        <v>0</v>
      </c>
      <c r="K203" s="16">
        <f>'[1]TCE - ANEXO III - Preencher'!L212</f>
        <v>119.91</v>
      </c>
      <c r="L203" s="16">
        <f>'[1]TCE - ANEXO III - Preencher'!M212</f>
        <v>26.3</v>
      </c>
      <c r="M203" s="16">
        <f t="shared" si="19"/>
        <v>93.61</v>
      </c>
      <c r="N203" s="16">
        <f>'[1]TCE - ANEXO III - Preencher'!O212</f>
        <v>1.59</v>
      </c>
      <c r="O203" s="16">
        <f>'[1]TCE - ANEXO III - Preencher'!P212</f>
        <v>0</v>
      </c>
      <c r="P203" s="17">
        <f t="shared" si="20"/>
        <v>1.59</v>
      </c>
      <c r="Q203" s="16">
        <f>'[1]TCE - ANEXO III - Preencher'!R212</f>
        <v>120</v>
      </c>
      <c r="R203" s="16">
        <f>'[1]TCE - ANEXO III - Preencher'!S212</f>
        <v>78.91</v>
      </c>
      <c r="S203" s="17">
        <f t="shared" si="21"/>
        <v>41.09</v>
      </c>
      <c r="T203" s="16">
        <f>'[1]TCE - ANEXO III - Preencher'!U212</f>
        <v>69.430000000000007</v>
      </c>
      <c r="U203" s="16">
        <f>'[1]TCE - ANEXO III - Preencher'!V212</f>
        <v>0</v>
      </c>
      <c r="V203" s="17">
        <f t="shared" si="22"/>
        <v>69.430000000000007</v>
      </c>
      <c r="W203" s="18" t="str">
        <f>IF('[1]TCE - ANEXO III - Preencher'!X212="","",'[1]TCE - ANEXO III - Preencher'!X212)</f>
        <v>AUX. CRECHE I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352.79</v>
      </c>
    </row>
    <row r="204" spans="1:28" s="4" customFormat="1" x14ac:dyDescent="0.2">
      <c r="A204" s="9">
        <f>IFERROR(VLOOKUP(B204,'[1]DADOS (OCULTAR)'!$P$3:$R$91,3,0),"")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OTACILIO DE ALCANTARA VENANCIO JUNIOR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223208</v>
      </c>
      <c r="G204" s="14">
        <f>IF('[1]TCE - ANEXO III - Preencher'!H213="","",'[1]TCE - ANEXO III - Preencher'!H213)</f>
        <v>44531</v>
      </c>
      <c r="H204" s="15">
        <f>'[1]TCE - ANEXO III - Preencher'!I213</f>
        <v>0</v>
      </c>
      <c r="I204" s="15">
        <f>'[1]TCE - ANEXO III - Preencher'!J213</f>
        <v>316</v>
      </c>
      <c r="J204" s="15">
        <f>'[1]TCE - ANEXO III - Preencher'!K213</f>
        <v>0</v>
      </c>
      <c r="K204" s="16">
        <f>'[1]TCE - ANEXO III - Preencher'!L213</f>
        <v>119.91</v>
      </c>
      <c r="L204" s="16">
        <f>'[1]TCE - ANEXO III - Preencher'!M213</f>
        <v>3.1</v>
      </c>
      <c r="M204" s="16">
        <f t="shared" si="19"/>
        <v>116.81</v>
      </c>
      <c r="N204" s="16">
        <f>'[1]TCE - ANEXO III - Preencher'!O213</f>
        <v>1.93</v>
      </c>
      <c r="O204" s="16">
        <f>'[1]TCE - ANEXO III - Preencher'!P213</f>
        <v>0</v>
      </c>
      <c r="P204" s="17">
        <f t="shared" si="20"/>
        <v>1.93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434.74</v>
      </c>
    </row>
    <row r="205" spans="1:28" s="4" customFormat="1" x14ac:dyDescent="0.2">
      <c r="A205" s="9">
        <f>IFERROR(VLOOKUP(B205,'[1]DADOS (OCULTAR)'!$P$3:$R$91,3,0),"")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PATRICIA BARBOSA DE CARVALHO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44531</v>
      </c>
      <c r="H205" s="15">
        <f>'[1]TCE - ANEXO III - Preencher'!I214</f>
        <v>0</v>
      </c>
      <c r="I205" s="15">
        <f>'[1]TCE - ANEXO III - Preencher'!J214</f>
        <v>136.35</v>
      </c>
      <c r="J205" s="15">
        <f>'[1]TCE - ANEXO III - Preencher'!K214</f>
        <v>0</v>
      </c>
      <c r="K205" s="16">
        <f>'[1]TCE - ANEXO III - Preencher'!L214</f>
        <v>119.91</v>
      </c>
      <c r="L205" s="16">
        <f>'[1]TCE - ANEXO III - Preencher'!M214</f>
        <v>26.3</v>
      </c>
      <c r="M205" s="16">
        <f t="shared" si="19"/>
        <v>93.61</v>
      </c>
      <c r="N205" s="16">
        <f>'[1]TCE - ANEXO III - Preencher'!O214</f>
        <v>6.15</v>
      </c>
      <c r="O205" s="16">
        <f>'[1]TCE - ANEXO III - Preencher'!P214</f>
        <v>1.23</v>
      </c>
      <c r="P205" s="17">
        <f t="shared" si="20"/>
        <v>4.92</v>
      </c>
      <c r="Q205" s="16">
        <f>'[1]TCE - ANEXO III - Preencher'!R214</f>
        <v>240</v>
      </c>
      <c r="R205" s="16">
        <f>'[1]TCE - ANEXO III - Preencher'!S214</f>
        <v>78.91</v>
      </c>
      <c r="S205" s="17">
        <f t="shared" si="21"/>
        <v>161.09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395.96999999999997</v>
      </c>
    </row>
    <row r="206" spans="1:28" s="4" customFormat="1" x14ac:dyDescent="0.2">
      <c r="A206" s="9">
        <f>IFERROR(VLOOKUP(B206,'[1]DADOS (OCULTAR)'!$P$3:$R$91,3,0),"")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PATRICIA CAMPELLO PEIXOTO GINANE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225124</v>
      </c>
      <c r="G206" s="14">
        <f>IF('[1]TCE - ANEXO III - Preencher'!H215="","",'[1]TCE - ANEXO III - Preencher'!H215)</f>
        <v>44531</v>
      </c>
      <c r="H206" s="15">
        <f>'[1]TCE - ANEXO III - Preencher'!I215</f>
        <v>0</v>
      </c>
      <c r="I206" s="15">
        <f>'[1]TCE - ANEXO III - Preencher'!J215</f>
        <v>652.11</v>
      </c>
      <c r="J206" s="15">
        <f>'[1]TCE - ANEXO III - Preencher'!K215</f>
        <v>0</v>
      </c>
      <c r="K206" s="16">
        <f>'[1]TCE - ANEXO III - Preencher'!L215</f>
        <v>119.91</v>
      </c>
      <c r="L206" s="16">
        <f>'[1]TCE - ANEXO III - Preencher'!M215</f>
        <v>2.75</v>
      </c>
      <c r="M206" s="16">
        <f t="shared" si="19"/>
        <v>117.16</v>
      </c>
      <c r="N206" s="16">
        <f>'[1]TCE - ANEXO III - Preencher'!O215</f>
        <v>6.15</v>
      </c>
      <c r="O206" s="16">
        <f>'[1]TCE - ANEXO III - Preencher'!P215</f>
        <v>0</v>
      </c>
      <c r="P206" s="17">
        <f t="shared" si="20"/>
        <v>6.15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775.42</v>
      </c>
    </row>
    <row r="207" spans="1:28" s="4" customFormat="1" x14ac:dyDescent="0.2">
      <c r="A207" s="9">
        <f>IFERROR(VLOOKUP(B207,'[1]DADOS (OCULTAR)'!$P$3:$R$91,3,0),"")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PATRICIA NALANDA MARTINS DOS SANTOS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411005</v>
      </c>
      <c r="G207" s="14">
        <f>IF('[1]TCE - ANEXO III - Preencher'!H216="","",'[1]TCE - ANEXO III - Preencher'!H216)</f>
        <v>44531</v>
      </c>
      <c r="H207" s="15">
        <f>'[1]TCE - ANEXO III - Preencher'!I216</f>
        <v>0</v>
      </c>
      <c r="I207" s="15">
        <f>'[1]TCE - ANEXO III - Preencher'!J216</f>
        <v>41.33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1.59</v>
      </c>
      <c r="O207" s="16">
        <f>'[1]TCE - ANEXO III - Preencher'!P216</f>
        <v>0</v>
      </c>
      <c r="P207" s="17">
        <f t="shared" si="20"/>
        <v>1.59</v>
      </c>
      <c r="Q207" s="16">
        <f>'[1]TCE - ANEXO III - Preencher'!R216</f>
        <v>172.5</v>
      </c>
      <c r="R207" s="16">
        <f>'[1]TCE - ANEXO III - Preencher'!S216</f>
        <v>31</v>
      </c>
      <c r="S207" s="17">
        <f t="shared" si="21"/>
        <v>141.5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184.42000000000002</v>
      </c>
    </row>
    <row r="208" spans="1:28" s="4" customFormat="1" x14ac:dyDescent="0.2">
      <c r="A208" s="9">
        <f>IFERROR(VLOOKUP(B208,'[1]DADOS (OCULTAR)'!$P$3:$R$91,3,0),"")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PAULA BARROS BORGES DE OLIVEIRA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225124</v>
      </c>
      <c r="G208" s="14">
        <f>IF('[1]TCE - ANEXO III - Preencher'!H217="","",'[1]TCE - ANEXO III - Preencher'!H217)</f>
        <v>44531</v>
      </c>
      <c r="H208" s="15">
        <f>'[1]TCE - ANEXO III - Preencher'!I217</f>
        <v>0</v>
      </c>
      <c r="I208" s="15">
        <f>'[1]TCE - ANEXO III - Preencher'!J217</f>
        <v>480.8</v>
      </c>
      <c r="J208" s="15">
        <f>'[1]TCE - ANEXO III - Preencher'!K217</f>
        <v>0</v>
      </c>
      <c r="K208" s="16">
        <f>'[1]TCE - ANEXO III - Preencher'!L217</f>
        <v>119.91</v>
      </c>
      <c r="L208" s="16">
        <f>'[1]TCE - ANEXO III - Preencher'!M217</f>
        <v>2.75</v>
      </c>
      <c r="M208" s="16">
        <f t="shared" si="19"/>
        <v>117.16</v>
      </c>
      <c r="N208" s="16">
        <f>'[1]TCE - ANEXO III - Preencher'!O217</f>
        <v>6.15</v>
      </c>
      <c r="O208" s="16">
        <f>'[1]TCE - ANEXO III - Preencher'!P217</f>
        <v>0</v>
      </c>
      <c r="P208" s="17">
        <f t="shared" si="20"/>
        <v>6.15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604.11</v>
      </c>
    </row>
    <row r="209" spans="1:28" s="4" customFormat="1" x14ac:dyDescent="0.2">
      <c r="A209" s="9">
        <f>IFERROR(VLOOKUP(B209,'[1]DADOS (OCULTAR)'!$P$3:$R$91,3,0),"")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PAULO FERNANDO DE L E SILVA BRASILEIRO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142520</v>
      </c>
      <c r="G209" s="14">
        <f>IF('[1]TCE - ANEXO III - Preencher'!H218="","",'[1]TCE - ANEXO III - Preencher'!H218)</f>
        <v>44531</v>
      </c>
      <c r="H209" s="15">
        <f>'[1]TCE - ANEXO III - Preencher'!I218</f>
        <v>0</v>
      </c>
      <c r="I209" s="15">
        <f>'[1]TCE - ANEXO III - Preencher'!J218</f>
        <v>466.94</v>
      </c>
      <c r="J209" s="15">
        <f>'[1]TCE - ANEXO III - Preencher'!K218</f>
        <v>0</v>
      </c>
      <c r="K209" s="16">
        <f>'[1]TCE - ANEXO III - Preencher'!L218</f>
        <v>119.91</v>
      </c>
      <c r="L209" s="16">
        <f>'[1]TCE - ANEXO III - Preencher'!M218</f>
        <v>27.28</v>
      </c>
      <c r="M209" s="16">
        <f t="shared" si="19"/>
        <v>92.63</v>
      </c>
      <c r="N209" s="16">
        <f>'[1]TCE - ANEXO III - Preencher'!O218</f>
        <v>1.93</v>
      </c>
      <c r="O209" s="16">
        <f>'[1]TCE - ANEXO III - Preencher'!P218</f>
        <v>0</v>
      </c>
      <c r="P209" s="17">
        <f t="shared" si="20"/>
        <v>1.93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561.49999999999989</v>
      </c>
    </row>
    <row r="210" spans="1:28" s="4" customFormat="1" x14ac:dyDescent="0.2">
      <c r="A210" s="9">
        <f>IFERROR(VLOOKUP(B210,'[1]DADOS (OCULTAR)'!$P$3:$R$91,3,0),"")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PAULO MARCELO CHAVES DE LIMA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225270</v>
      </c>
      <c r="G210" s="14">
        <f>IF('[1]TCE - ANEXO III - Preencher'!H219="","",'[1]TCE - ANEXO III - Preencher'!H219)</f>
        <v>44531</v>
      </c>
      <c r="H210" s="15">
        <f>'[1]TCE - ANEXO III - Preencher'!I219</f>
        <v>0</v>
      </c>
      <c r="I210" s="15">
        <f>'[1]TCE - ANEXO III - Preencher'!J219</f>
        <v>1170.3</v>
      </c>
      <c r="J210" s="15">
        <f>'[1]TCE - ANEXO III - Preencher'!K219</f>
        <v>0</v>
      </c>
      <c r="K210" s="16">
        <f>'[1]TCE - ANEXO III - Preencher'!L219</f>
        <v>119.91</v>
      </c>
      <c r="L210" s="16">
        <f>'[1]TCE - ANEXO III - Preencher'!M219</f>
        <v>2.75</v>
      </c>
      <c r="M210" s="16">
        <f t="shared" si="19"/>
        <v>117.16</v>
      </c>
      <c r="N210" s="16">
        <f>'[1]TCE - ANEXO III - Preencher'!O219</f>
        <v>6.15</v>
      </c>
      <c r="O210" s="16">
        <f>'[1]TCE - ANEXO III - Preencher'!P219</f>
        <v>1.23</v>
      </c>
      <c r="P210" s="17">
        <f t="shared" si="20"/>
        <v>4.92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1292.3800000000001</v>
      </c>
    </row>
    <row r="211" spans="1:28" s="4" customFormat="1" x14ac:dyDescent="0.2">
      <c r="A211" s="9">
        <f>IFERROR(VLOOKUP(B211,'[1]DADOS (OCULTAR)'!$P$3:$R$91,3,0),"")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PERSUS RODRIGO BETTENMULLER DE ARAUJO MANSO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225125</v>
      </c>
      <c r="G211" s="14">
        <f>IF('[1]TCE - ANEXO III - Preencher'!H220="","",'[1]TCE - ANEXO III - Preencher'!H220)</f>
        <v>44531</v>
      </c>
      <c r="H211" s="15">
        <f>'[1]TCE - ANEXO III - Preencher'!I220</f>
        <v>0</v>
      </c>
      <c r="I211" s="15">
        <f>'[1]TCE - ANEXO III - Preencher'!J220</f>
        <v>370</v>
      </c>
      <c r="J211" s="15">
        <f>'[1]TCE - ANEXO III - Preencher'!K220</f>
        <v>0</v>
      </c>
      <c r="K211" s="16">
        <f>'[1]TCE - ANEXO III - Preencher'!L220</f>
        <v>119.91</v>
      </c>
      <c r="L211" s="16">
        <f>'[1]TCE - ANEXO III - Preencher'!M220</f>
        <v>2.75</v>
      </c>
      <c r="M211" s="16">
        <f t="shared" si="19"/>
        <v>117.16</v>
      </c>
      <c r="N211" s="16">
        <f>'[1]TCE - ANEXO III - Preencher'!O220</f>
        <v>1.93</v>
      </c>
      <c r="O211" s="16">
        <f>'[1]TCE - ANEXO III - Preencher'!P220</f>
        <v>0</v>
      </c>
      <c r="P211" s="17">
        <f t="shared" si="20"/>
        <v>1.93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489.09</v>
      </c>
    </row>
    <row r="212" spans="1:28" s="4" customFormat="1" x14ac:dyDescent="0.2">
      <c r="A212" s="9">
        <f>IFERROR(VLOOKUP(B212,'[1]DADOS (OCULTAR)'!$P$3:$R$91,3,0),"")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RAFAEL KIM FERREIRA COELHO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225125</v>
      </c>
      <c r="G212" s="14">
        <f>IF('[1]TCE - ANEXO III - Preencher'!H221="","",'[1]TCE - ANEXO III - Preencher'!H221)</f>
        <v>44531</v>
      </c>
      <c r="H212" s="15">
        <f>'[1]TCE - ANEXO III - Preencher'!I221</f>
        <v>0</v>
      </c>
      <c r="I212" s="15">
        <f>'[1]TCE - ANEXO III - Preencher'!J221</f>
        <v>630.14</v>
      </c>
      <c r="J212" s="15">
        <f>'[1]TCE - ANEXO III - Preencher'!K221</f>
        <v>0</v>
      </c>
      <c r="K212" s="16">
        <f>'[1]TCE - ANEXO III - Preencher'!L221</f>
        <v>119.91</v>
      </c>
      <c r="L212" s="16">
        <f>'[1]TCE - ANEXO III - Preencher'!M221</f>
        <v>2.75</v>
      </c>
      <c r="M212" s="16">
        <f t="shared" si="19"/>
        <v>117.16</v>
      </c>
      <c r="N212" s="16">
        <f>'[1]TCE - ANEXO III - Preencher'!O221</f>
        <v>6.15</v>
      </c>
      <c r="O212" s="16">
        <f>'[1]TCE - ANEXO III - Preencher'!P221</f>
        <v>1.23</v>
      </c>
      <c r="P212" s="17">
        <f t="shared" si="20"/>
        <v>4.92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752.21999999999991</v>
      </c>
    </row>
    <row r="213" spans="1:28" s="4" customFormat="1" x14ac:dyDescent="0.2">
      <c r="A213" s="9">
        <f>IFERROR(VLOOKUP(B213,'[1]DADOS (OCULTAR)'!$P$3:$R$91,3,0),"")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RAISSA LEITE PINHO</v>
      </c>
      <c r="E213" s="10" t="str">
        <f>IF('[1]TCE - ANEXO III - Preencher'!F222="4 - Assistência Odontológica","2 - Outros Profissionais da Saúde",'[1]TCE - ANEXO III - Preencher'!F222)</f>
        <v>1 - Médico</v>
      </c>
      <c r="F213" s="13" t="str">
        <f>'[1]TCE - ANEXO III - Preencher'!G222</f>
        <v>225125</v>
      </c>
      <c r="G213" s="14">
        <f>IF('[1]TCE - ANEXO III - Preencher'!H222="","",'[1]TCE - ANEXO III - Preencher'!H222)</f>
        <v>44531</v>
      </c>
      <c r="H213" s="15">
        <f>'[1]TCE - ANEXO III - Preencher'!I222</f>
        <v>0</v>
      </c>
      <c r="I213" s="15">
        <f>'[1]TCE - ANEXO III - Preencher'!J222</f>
        <v>841.9</v>
      </c>
      <c r="J213" s="15">
        <f>'[1]TCE - ANEXO III - Preencher'!K222</f>
        <v>0</v>
      </c>
      <c r="K213" s="16">
        <f>'[1]TCE - ANEXO III - Preencher'!L222</f>
        <v>119.91</v>
      </c>
      <c r="L213" s="16">
        <f>'[1]TCE - ANEXO III - Preencher'!M222</f>
        <v>2.75</v>
      </c>
      <c r="M213" s="16">
        <f t="shared" si="19"/>
        <v>117.16</v>
      </c>
      <c r="N213" s="16">
        <f>'[1]TCE - ANEXO III - Preencher'!O222</f>
        <v>1.93</v>
      </c>
      <c r="O213" s="16">
        <f>'[1]TCE - ANEXO III - Preencher'!P222</f>
        <v>0</v>
      </c>
      <c r="P213" s="17">
        <f t="shared" si="20"/>
        <v>1.93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960.9899999999999</v>
      </c>
    </row>
    <row r="214" spans="1:28" s="4" customFormat="1" x14ac:dyDescent="0.2">
      <c r="A214" s="9">
        <f>IFERROR(VLOOKUP(B214,'[1]DADOS (OCULTAR)'!$P$3:$R$91,3,0),"")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RAMIRO SEVERINO DE OLIVEIRA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322205</v>
      </c>
      <c r="G214" s="14">
        <f>IF('[1]TCE - ANEXO III - Preencher'!H223="","",'[1]TCE - ANEXO III - Preencher'!H223)</f>
        <v>44531</v>
      </c>
      <c r="H214" s="15">
        <f>'[1]TCE - ANEXO III - Preencher'!I223</f>
        <v>0</v>
      </c>
      <c r="I214" s="15">
        <f>'[1]TCE - ANEXO III - Preencher'!J223</f>
        <v>151.44</v>
      </c>
      <c r="J214" s="15">
        <f>'[1]TCE - ANEXO III - Preencher'!K223</f>
        <v>0</v>
      </c>
      <c r="K214" s="16">
        <f>'[1]TCE - ANEXO III - Preencher'!L223</f>
        <v>119.91</v>
      </c>
      <c r="L214" s="16">
        <f>'[1]TCE - ANEXO III - Preencher'!M223</f>
        <v>26.3</v>
      </c>
      <c r="M214" s="16">
        <f t="shared" si="19"/>
        <v>93.61</v>
      </c>
      <c r="N214" s="16">
        <f>'[1]TCE - ANEXO III - Preencher'!O223</f>
        <v>6.15</v>
      </c>
      <c r="O214" s="16">
        <f>'[1]TCE - ANEXO III - Preencher'!P223</f>
        <v>1.23</v>
      </c>
      <c r="P214" s="17">
        <f t="shared" si="20"/>
        <v>4.92</v>
      </c>
      <c r="Q214" s="16">
        <f>'[1]TCE - ANEXO III - Preencher'!R223</f>
        <v>240</v>
      </c>
      <c r="R214" s="16">
        <f>'[1]TCE - ANEXO III - Preencher'!S223</f>
        <v>78.91</v>
      </c>
      <c r="S214" s="17">
        <f t="shared" si="21"/>
        <v>161.09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411.06</v>
      </c>
    </row>
    <row r="215" spans="1:28" s="4" customFormat="1" x14ac:dyDescent="0.2">
      <c r="A215" s="9">
        <f>IFERROR(VLOOKUP(B215,'[1]DADOS (OCULTAR)'!$P$3:$R$91,3,0),"")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RAUL RAMOS DE MELO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223505</v>
      </c>
      <c r="G215" s="14">
        <f>IF('[1]TCE - ANEXO III - Preencher'!H224="","",'[1]TCE - ANEXO III - Preencher'!H224)</f>
        <v>44531</v>
      </c>
      <c r="H215" s="15">
        <f>'[1]TCE - ANEXO III - Preencher'!I224</f>
        <v>0</v>
      </c>
      <c r="I215" s="15">
        <f>'[1]TCE - ANEXO III - Preencher'!J224</f>
        <v>210.58</v>
      </c>
      <c r="J215" s="15">
        <f>'[1]TCE - ANEXO III - Preencher'!K224</f>
        <v>0</v>
      </c>
      <c r="K215" s="16">
        <f>'[1]TCE - ANEXO III - Preencher'!L224</f>
        <v>119.91</v>
      </c>
      <c r="L215" s="16">
        <f>'[1]TCE - ANEXO III - Preencher'!M224</f>
        <v>2.39</v>
      </c>
      <c r="M215" s="16">
        <f t="shared" si="19"/>
        <v>117.52</v>
      </c>
      <c r="N215" s="16">
        <f>'[1]TCE - ANEXO III - Preencher'!O224</f>
        <v>1.93</v>
      </c>
      <c r="O215" s="16">
        <f>'[1]TCE - ANEXO III - Preencher'!P224</f>
        <v>0</v>
      </c>
      <c r="P215" s="17">
        <f t="shared" si="20"/>
        <v>1.93</v>
      </c>
      <c r="Q215" s="16">
        <f>'[1]TCE - ANEXO III - Preencher'!R224</f>
        <v>120</v>
      </c>
      <c r="R215" s="16">
        <f>'[1]TCE - ANEXO III - Preencher'!S224</f>
        <v>95.79</v>
      </c>
      <c r="S215" s="17">
        <f t="shared" si="21"/>
        <v>24.209999999999994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354.24</v>
      </c>
    </row>
    <row r="216" spans="1:28" s="4" customFormat="1" x14ac:dyDescent="0.2">
      <c r="A216" s="9">
        <f>IFERROR(VLOOKUP(B216,'[1]DADOS (OCULTAR)'!$P$3:$R$91,3,0),"")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REJANE DO ESPIRITO SANTO SOUZA FERREIRA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322205</v>
      </c>
      <c r="G216" s="14">
        <f>IF('[1]TCE - ANEXO III - Preencher'!H225="","",'[1]TCE - ANEXO III - Preencher'!H225)</f>
        <v>44531</v>
      </c>
      <c r="H216" s="15">
        <f>'[1]TCE - ANEXO III - Preencher'!I225</f>
        <v>0</v>
      </c>
      <c r="I216" s="15">
        <f>'[1]TCE - ANEXO III - Preencher'!J225</f>
        <v>150.55000000000001</v>
      </c>
      <c r="J216" s="15">
        <f>'[1]TCE - ANEXO III - Preencher'!K225</f>
        <v>0</v>
      </c>
      <c r="K216" s="16">
        <f>'[1]TCE - ANEXO III - Preencher'!L225</f>
        <v>119.91</v>
      </c>
      <c r="L216" s="16">
        <f>'[1]TCE - ANEXO III - Preencher'!M225</f>
        <v>26.3</v>
      </c>
      <c r="M216" s="16">
        <f t="shared" si="19"/>
        <v>93.61</v>
      </c>
      <c r="N216" s="16">
        <f>'[1]TCE - ANEXO III - Preencher'!O225</f>
        <v>6.15</v>
      </c>
      <c r="O216" s="16">
        <f>'[1]TCE - ANEXO III - Preencher'!P225</f>
        <v>1.23</v>
      </c>
      <c r="P216" s="17">
        <f t="shared" si="20"/>
        <v>4.92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249.08</v>
      </c>
    </row>
    <row r="217" spans="1:28" s="4" customFormat="1" x14ac:dyDescent="0.2">
      <c r="A217" s="9">
        <f>IFERROR(VLOOKUP(B217,'[1]DADOS (OCULTAR)'!$P$3:$R$91,3,0),"")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RENATA VALERIA DA SILVA LIMA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225125</v>
      </c>
      <c r="G217" s="14">
        <f>IF('[1]TCE - ANEXO III - Preencher'!H226="","",'[1]TCE - ANEXO III - Preencher'!H226)</f>
        <v>44531</v>
      </c>
      <c r="H217" s="15">
        <f>'[1]TCE - ANEXO III - Preencher'!I226</f>
        <v>0</v>
      </c>
      <c r="I217" s="15">
        <f>'[1]TCE - ANEXO III - Preencher'!J226</f>
        <v>181.29</v>
      </c>
      <c r="J217" s="15">
        <f>'[1]TCE - ANEXO III - Preencher'!K226</f>
        <v>0</v>
      </c>
      <c r="K217" s="16">
        <f>'[1]TCE - ANEXO III - Preencher'!L226</f>
        <v>119.91</v>
      </c>
      <c r="L217" s="16">
        <f>'[1]TCE - ANEXO III - Preencher'!M226</f>
        <v>1.37</v>
      </c>
      <c r="M217" s="16">
        <f t="shared" si="19"/>
        <v>118.53999999999999</v>
      </c>
      <c r="N217" s="16">
        <f>'[1]TCE - ANEXO III - Preencher'!O226</f>
        <v>1.93</v>
      </c>
      <c r="O217" s="16">
        <f>'[1]TCE - ANEXO III - Preencher'!P226</f>
        <v>0</v>
      </c>
      <c r="P217" s="17">
        <f t="shared" si="20"/>
        <v>1.93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301.76</v>
      </c>
    </row>
    <row r="218" spans="1:28" s="4" customFormat="1" x14ac:dyDescent="0.2">
      <c r="A218" s="9">
        <f>IFERROR(VLOOKUP(B218,'[1]DADOS (OCULTAR)'!$P$3:$R$91,3,0),"")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RITA DE CASSIA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223505</v>
      </c>
      <c r="G218" s="14">
        <f>IF('[1]TCE - ANEXO III - Preencher'!H227="","",'[1]TCE - ANEXO III - Preencher'!H227)</f>
        <v>44531</v>
      </c>
      <c r="H218" s="15">
        <f>'[1]TCE - ANEXO III - Preencher'!I227</f>
        <v>0</v>
      </c>
      <c r="I218" s="15">
        <f>'[1]TCE - ANEXO III - Preencher'!J227</f>
        <v>260.85000000000002</v>
      </c>
      <c r="J218" s="15">
        <f>'[1]TCE - ANEXO III - Preencher'!K227</f>
        <v>0</v>
      </c>
      <c r="K218" s="16">
        <f>'[1]TCE - ANEXO III - Preencher'!L227</f>
        <v>119.91</v>
      </c>
      <c r="L218" s="16">
        <f>'[1]TCE - ANEXO III - Preencher'!M227</f>
        <v>2.39</v>
      </c>
      <c r="M218" s="16">
        <f t="shared" si="19"/>
        <v>117.52</v>
      </c>
      <c r="N218" s="16">
        <f>'[1]TCE - ANEXO III - Preencher'!O227</f>
        <v>6.15</v>
      </c>
      <c r="O218" s="16">
        <f>'[1]TCE - ANEXO III - Preencher'!P227</f>
        <v>1.23</v>
      </c>
      <c r="P218" s="17">
        <f t="shared" si="20"/>
        <v>4.92</v>
      </c>
      <c r="Q218" s="16">
        <f>'[1]TCE - ANEXO III - Preencher'!R227</f>
        <v>120</v>
      </c>
      <c r="R218" s="16">
        <f>'[1]TCE - ANEXO III - Preencher'!S227</f>
        <v>95.79</v>
      </c>
      <c r="S218" s="17">
        <f t="shared" si="21"/>
        <v>24.209999999999994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407.5</v>
      </c>
    </row>
    <row r="219" spans="1:28" s="4" customFormat="1" x14ac:dyDescent="0.2">
      <c r="A219" s="9">
        <f>IFERROR(VLOOKUP(B219,'[1]DADOS (OCULTAR)'!$P$3:$R$91,3,0),"")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ROBERTA FERNANDA DA COSTA DOS SANTOS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411005</v>
      </c>
      <c r="G219" s="14">
        <f>IF('[1]TCE - ANEXO III - Preencher'!H228="","",'[1]TCE - ANEXO III - Preencher'!H228)</f>
        <v>44531</v>
      </c>
      <c r="H219" s="15">
        <f>'[1]TCE - ANEXO III - Preencher'!I228</f>
        <v>0</v>
      </c>
      <c r="I219" s="15">
        <f>'[1]TCE - ANEXO III - Preencher'!J228</f>
        <v>122.65</v>
      </c>
      <c r="J219" s="15">
        <f>'[1]TCE - ANEXO III - Preencher'!K228</f>
        <v>0</v>
      </c>
      <c r="K219" s="16">
        <f>'[1]TCE - ANEXO III - Preencher'!L228</f>
        <v>119.91</v>
      </c>
      <c r="L219" s="16">
        <f>'[1]TCE - ANEXO III - Preencher'!M228</f>
        <v>24.86</v>
      </c>
      <c r="M219" s="16">
        <f t="shared" si="19"/>
        <v>95.05</v>
      </c>
      <c r="N219" s="16">
        <f>'[1]TCE - ANEXO III - Preencher'!O228</f>
        <v>6.15</v>
      </c>
      <c r="O219" s="16">
        <f>'[1]TCE - ANEXO III - Preencher'!P228</f>
        <v>0</v>
      </c>
      <c r="P219" s="17">
        <f t="shared" si="20"/>
        <v>6.15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223.85</v>
      </c>
    </row>
    <row r="220" spans="1:28" s="4" customFormat="1" x14ac:dyDescent="0.2">
      <c r="A220" s="9">
        <f>IFERROR(VLOOKUP(B220,'[1]DADOS (OCULTAR)'!$P$3:$R$91,3,0),"")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ROBERTA SOARES DE LIMA E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322205</v>
      </c>
      <c r="G220" s="14">
        <f>IF('[1]TCE - ANEXO III - Preencher'!H229="","",'[1]TCE - ANEXO III - Preencher'!H229)</f>
        <v>44531</v>
      </c>
      <c r="H220" s="15">
        <f>'[1]TCE - ANEXO III - Preencher'!I229</f>
        <v>0</v>
      </c>
      <c r="I220" s="15">
        <f>'[1]TCE - ANEXO III - Preencher'!J229</f>
        <v>148.72</v>
      </c>
      <c r="J220" s="15">
        <f>'[1]TCE - ANEXO III - Preencher'!K229</f>
        <v>0</v>
      </c>
      <c r="K220" s="16">
        <f>'[1]TCE - ANEXO III - Preencher'!L229</f>
        <v>119.91</v>
      </c>
      <c r="L220" s="16">
        <f>'[1]TCE - ANEXO III - Preencher'!M229</f>
        <v>26.3</v>
      </c>
      <c r="M220" s="16">
        <f t="shared" si="19"/>
        <v>93.61</v>
      </c>
      <c r="N220" s="16">
        <f>'[1]TCE - ANEXO III - Preencher'!O229</f>
        <v>6.15</v>
      </c>
      <c r="O220" s="16">
        <f>'[1]TCE - ANEXO III - Preencher'!P229</f>
        <v>1.23</v>
      </c>
      <c r="P220" s="17">
        <f t="shared" si="20"/>
        <v>4.92</v>
      </c>
      <c r="Q220" s="16">
        <f>'[1]TCE - ANEXO III - Preencher'!R229</f>
        <v>240</v>
      </c>
      <c r="R220" s="16">
        <f>'[1]TCE - ANEXO III - Preencher'!S229</f>
        <v>78.91</v>
      </c>
      <c r="S220" s="17">
        <f t="shared" si="21"/>
        <v>161.09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408.34</v>
      </c>
    </row>
    <row r="221" spans="1:28" s="4" customFormat="1" x14ac:dyDescent="0.2">
      <c r="A221" s="9">
        <f>IFERROR(VLOOKUP(B221,'[1]DADOS (OCULTAR)'!$P$3:$R$91,3,0),"")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ROBERTO CONEGUNDES DOS SANTOS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782320</v>
      </c>
      <c r="G221" s="14">
        <f>IF('[1]TCE - ANEXO III - Preencher'!H230="","",'[1]TCE - ANEXO III - Preencher'!H230)</f>
        <v>44531</v>
      </c>
      <c r="H221" s="15">
        <f>'[1]TCE - ANEXO III - Preencher'!I230</f>
        <v>0</v>
      </c>
      <c r="I221" s="15">
        <f>'[1]TCE - ANEXO III - Preencher'!J230</f>
        <v>188.91</v>
      </c>
      <c r="J221" s="15">
        <f>'[1]TCE - ANEXO III - Preencher'!K230</f>
        <v>0</v>
      </c>
      <c r="K221" s="16">
        <f>'[1]TCE - ANEXO III - Preencher'!L230</f>
        <v>119.91</v>
      </c>
      <c r="L221" s="16">
        <f>'[1]TCE - ANEXO III - Preencher'!M230</f>
        <v>41.43</v>
      </c>
      <c r="M221" s="16">
        <f t="shared" si="19"/>
        <v>78.47999999999999</v>
      </c>
      <c r="N221" s="16">
        <f>'[1]TCE - ANEXO III - Preencher'!O230</f>
        <v>1.93</v>
      </c>
      <c r="O221" s="16">
        <f>'[1]TCE - ANEXO III - Preencher'!P230</f>
        <v>0</v>
      </c>
      <c r="P221" s="17">
        <f t="shared" si="20"/>
        <v>1.93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269.32</v>
      </c>
    </row>
    <row r="222" spans="1:28" s="4" customFormat="1" x14ac:dyDescent="0.2">
      <c r="A222" s="9">
        <f>IFERROR(VLOOKUP(B222,'[1]DADOS (OCULTAR)'!$P$3:$R$91,3,0),"")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ROSANA DE CARVALHO G CALIXTO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223710</v>
      </c>
      <c r="G222" s="14">
        <f>IF('[1]TCE - ANEXO III - Preencher'!H231="","",'[1]TCE - ANEXO III - Preencher'!H231)</f>
        <v>44531</v>
      </c>
      <c r="H222" s="15">
        <f>'[1]TCE - ANEXO III - Preencher'!I231</f>
        <v>0</v>
      </c>
      <c r="I222" s="15">
        <f>'[1]TCE - ANEXO III - Preencher'!J231</f>
        <v>236.52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1.59</v>
      </c>
      <c r="O222" s="16">
        <f>'[1]TCE - ANEXO III - Preencher'!P231</f>
        <v>0</v>
      </c>
      <c r="P222" s="17">
        <f t="shared" si="20"/>
        <v>1.59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238.11</v>
      </c>
    </row>
    <row r="223" spans="1:28" s="4" customFormat="1" x14ac:dyDescent="0.2">
      <c r="A223" s="9">
        <f>IFERROR(VLOOKUP(B223,'[1]DADOS (OCULTAR)'!$P$3:$R$91,3,0),"")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ROSELI LUZIA DE SOUZA NASCIMENTO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223208</v>
      </c>
      <c r="G223" s="14">
        <f>IF('[1]TCE - ANEXO III - Preencher'!H232="","",'[1]TCE - ANEXO III - Preencher'!H232)</f>
        <v>44531</v>
      </c>
      <c r="H223" s="15">
        <f>'[1]TCE - ANEXO III - Preencher'!I232</f>
        <v>0</v>
      </c>
      <c r="I223" s="15">
        <f>'[1]TCE - ANEXO III - Preencher'!J232</f>
        <v>316</v>
      </c>
      <c r="J223" s="15">
        <f>'[1]TCE - ANEXO III - Preencher'!K232</f>
        <v>0</v>
      </c>
      <c r="K223" s="16">
        <f>'[1]TCE - ANEXO III - Preencher'!L232</f>
        <v>119.91</v>
      </c>
      <c r="L223" s="16">
        <f>'[1]TCE - ANEXO III - Preencher'!M232</f>
        <v>3.1</v>
      </c>
      <c r="M223" s="16">
        <f t="shared" si="19"/>
        <v>116.81</v>
      </c>
      <c r="N223" s="16">
        <f>'[1]TCE - ANEXO III - Preencher'!O232</f>
        <v>1.93</v>
      </c>
      <c r="O223" s="16">
        <f>'[1]TCE - ANEXO III - Preencher'!P232</f>
        <v>0</v>
      </c>
      <c r="P223" s="17">
        <f t="shared" si="20"/>
        <v>1.93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434.74</v>
      </c>
    </row>
    <row r="224" spans="1:28" s="4" customFormat="1" x14ac:dyDescent="0.2">
      <c r="A224" s="9">
        <f>IFERROR(VLOOKUP(B224,'[1]DADOS (OCULTAR)'!$P$3:$R$91,3,0),"")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ROSILDA FERREIRA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514320</v>
      </c>
      <c r="G224" s="14">
        <f>IF('[1]TCE - ANEXO III - Preencher'!H233="","",'[1]TCE - ANEXO III - Preencher'!H233)</f>
        <v>44531</v>
      </c>
      <c r="H224" s="15">
        <f>'[1]TCE - ANEXO III - Preencher'!I233</f>
        <v>0</v>
      </c>
      <c r="I224" s="15">
        <f>'[1]TCE - ANEXO III - Preencher'!J233</f>
        <v>123.43</v>
      </c>
      <c r="J224" s="15">
        <f>'[1]TCE - ANEXO III - Preencher'!K233</f>
        <v>0</v>
      </c>
      <c r="K224" s="16">
        <f>'[1]TCE - ANEXO III - Preencher'!L233</f>
        <v>119.91</v>
      </c>
      <c r="L224" s="16">
        <f>'[1]TCE - ANEXO III - Preencher'!M233</f>
        <v>23.86</v>
      </c>
      <c r="M224" s="16">
        <f t="shared" si="19"/>
        <v>96.05</v>
      </c>
      <c r="N224" s="16">
        <f>'[1]TCE - ANEXO III - Preencher'!O233</f>
        <v>6.15</v>
      </c>
      <c r="O224" s="16">
        <f>'[1]TCE - ANEXO III - Preencher'!P233</f>
        <v>1.23</v>
      </c>
      <c r="P224" s="17">
        <f t="shared" si="20"/>
        <v>4.92</v>
      </c>
      <c r="Q224" s="16">
        <f>'[1]TCE - ANEXO III - Preencher'!R233</f>
        <v>120</v>
      </c>
      <c r="R224" s="16">
        <f>'[1]TCE - ANEXO III - Preencher'!S233</f>
        <v>71.59</v>
      </c>
      <c r="S224" s="17">
        <f t="shared" si="21"/>
        <v>48.41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272.81</v>
      </c>
    </row>
    <row r="225" spans="1:28" s="4" customFormat="1" x14ac:dyDescent="0.2">
      <c r="A225" s="9">
        <f>IFERROR(VLOOKUP(B225,'[1]DADOS (OCULTAR)'!$P$3:$R$91,3,0),"")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ROSILENE DE SOUSA LIMA CARVALHO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251605</v>
      </c>
      <c r="G225" s="14">
        <f>IF('[1]TCE - ANEXO III - Preencher'!H234="","",'[1]TCE - ANEXO III - Preencher'!H234)</f>
        <v>44531</v>
      </c>
      <c r="H225" s="15">
        <f>'[1]TCE - ANEXO III - Preencher'!I234</f>
        <v>0</v>
      </c>
      <c r="I225" s="15">
        <f>'[1]TCE - ANEXO III - Preencher'!J234</f>
        <v>248.08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1.59</v>
      </c>
      <c r="O225" s="16">
        <f>'[1]TCE - ANEXO III - Preencher'!P234</f>
        <v>0</v>
      </c>
      <c r="P225" s="17">
        <f t="shared" si="20"/>
        <v>1.59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69.430000000000007</v>
      </c>
      <c r="U225" s="16">
        <f>'[1]TCE - ANEXO III - Preencher'!V234</f>
        <v>0</v>
      </c>
      <c r="V225" s="17">
        <f t="shared" si="22"/>
        <v>69.430000000000007</v>
      </c>
      <c r="W225" s="18" t="str">
        <f>IF('[1]TCE - ANEXO III - Preencher'!X234="","",'[1]TCE - ANEXO III - Preencher'!X234)</f>
        <v>AUX. CRECHE I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319.10000000000002</v>
      </c>
    </row>
    <row r="226" spans="1:28" s="4" customFormat="1" x14ac:dyDescent="0.2">
      <c r="A226" s="9">
        <f>IFERROR(VLOOKUP(B226,'[1]DADOS (OCULTAR)'!$P$3:$R$91,3,0),"")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RUBIA ALVES DE FREITAS VIEIRA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514320</v>
      </c>
      <c r="G226" s="14">
        <f>IF('[1]TCE - ANEXO III - Preencher'!H235="","",'[1]TCE - ANEXO III - Preencher'!H235)</f>
        <v>44531</v>
      </c>
      <c r="H226" s="15">
        <f>'[1]TCE - ANEXO III - Preencher'!I235</f>
        <v>0</v>
      </c>
      <c r="I226" s="15">
        <f>'[1]TCE - ANEXO III - Preencher'!J235</f>
        <v>135.76</v>
      </c>
      <c r="J226" s="15">
        <f>'[1]TCE - ANEXO III - Preencher'!K235</f>
        <v>0</v>
      </c>
      <c r="K226" s="16">
        <f>'[1]TCE - ANEXO III - Preencher'!L235</f>
        <v>119.91</v>
      </c>
      <c r="L226" s="16">
        <f>'[1]TCE - ANEXO III - Preencher'!M235</f>
        <v>23.86</v>
      </c>
      <c r="M226" s="16">
        <f t="shared" si="19"/>
        <v>96.05</v>
      </c>
      <c r="N226" s="16">
        <f>'[1]TCE - ANEXO III - Preencher'!O235</f>
        <v>1.93</v>
      </c>
      <c r="O226" s="16">
        <f>'[1]TCE - ANEXO III - Preencher'!P235</f>
        <v>0</v>
      </c>
      <c r="P226" s="17">
        <f t="shared" si="20"/>
        <v>1.93</v>
      </c>
      <c r="Q226" s="16">
        <f>'[1]TCE - ANEXO III - Preencher'!R235</f>
        <v>172.5</v>
      </c>
      <c r="R226" s="16">
        <f>'[1]TCE - ANEXO III - Preencher'!S235</f>
        <v>71.59</v>
      </c>
      <c r="S226" s="17">
        <f t="shared" si="21"/>
        <v>100.91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334.65</v>
      </c>
    </row>
    <row r="227" spans="1:28" s="4" customFormat="1" x14ac:dyDescent="0.2">
      <c r="A227" s="9">
        <f>IFERROR(VLOOKUP(B227,'[1]DADOS (OCULTAR)'!$P$3:$R$91,3,0),"")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RUBIA KARINY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223505</v>
      </c>
      <c r="G227" s="14">
        <f>IF('[1]TCE - ANEXO III - Preencher'!H236="","",'[1]TCE - ANEXO III - Preencher'!H236)</f>
        <v>44531</v>
      </c>
      <c r="H227" s="15">
        <f>'[1]TCE - ANEXO III - Preencher'!I236</f>
        <v>0</v>
      </c>
      <c r="I227" s="15">
        <f>'[1]TCE - ANEXO III - Preencher'!J236</f>
        <v>248.92</v>
      </c>
      <c r="J227" s="15">
        <f>'[1]TCE - ANEXO III - Preencher'!K236</f>
        <v>0</v>
      </c>
      <c r="K227" s="16">
        <f>'[1]TCE - ANEXO III - Preencher'!L236</f>
        <v>119.91</v>
      </c>
      <c r="L227" s="16">
        <f>'[1]TCE - ANEXO III - Preencher'!M236</f>
        <v>2.86</v>
      </c>
      <c r="M227" s="16">
        <f t="shared" si="19"/>
        <v>117.05</v>
      </c>
      <c r="N227" s="16">
        <f>'[1]TCE - ANEXO III - Preencher'!O236</f>
        <v>1.93</v>
      </c>
      <c r="O227" s="16">
        <f>'[1]TCE - ANEXO III - Preencher'!P236</f>
        <v>0</v>
      </c>
      <c r="P227" s="17">
        <f t="shared" si="20"/>
        <v>1.93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103.28</v>
      </c>
      <c r="U227" s="16">
        <f>'[1]TCE - ANEXO III - Preencher'!V236</f>
        <v>0</v>
      </c>
      <c r="V227" s="17">
        <f t="shared" si="22"/>
        <v>103.28</v>
      </c>
      <c r="W227" s="18" t="str">
        <f>IF('[1]TCE - ANEXO III - Preencher'!X236="","",'[1]TCE - ANEXO III - Preencher'!X236)</f>
        <v>AUX. CRECHE I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471.17999999999995</v>
      </c>
    </row>
    <row r="228" spans="1:28" s="4" customFormat="1" x14ac:dyDescent="0.2">
      <c r="A228" s="9">
        <f>IFERROR(VLOOKUP(B228,'[1]DADOS (OCULTAR)'!$P$3:$R$91,3,0),"")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RUDNEY ALVES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322205</v>
      </c>
      <c r="G228" s="14">
        <f>IF('[1]TCE - ANEXO III - Preencher'!H237="","",'[1]TCE - ANEXO III - Preencher'!H237)</f>
        <v>44531</v>
      </c>
      <c r="H228" s="15">
        <f>'[1]TCE - ANEXO III - Preencher'!I237</f>
        <v>0</v>
      </c>
      <c r="I228" s="15">
        <f>'[1]TCE - ANEXO III - Preencher'!J237</f>
        <v>131.09</v>
      </c>
      <c r="J228" s="15">
        <f>'[1]TCE - ANEXO III - Preencher'!K237</f>
        <v>0</v>
      </c>
      <c r="K228" s="16">
        <f>'[1]TCE - ANEXO III - Preencher'!L237</f>
        <v>119.91</v>
      </c>
      <c r="L228" s="16">
        <f>'[1]TCE - ANEXO III - Preencher'!M237</f>
        <v>26.3</v>
      </c>
      <c r="M228" s="16">
        <f t="shared" si="19"/>
        <v>93.61</v>
      </c>
      <c r="N228" s="16">
        <f>'[1]TCE - ANEXO III - Preencher'!O237</f>
        <v>1.93</v>
      </c>
      <c r="O228" s="16">
        <f>'[1]TCE - ANEXO III - Preencher'!P237</f>
        <v>0</v>
      </c>
      <c r="P228" s="17">
        <f t="shared" si="20"/>
        <v>1.93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226.63</v>
      </c>
    </row>
    <row r="229" spans="1:28" s="4" customFormat="1" x14ac:dyDescent="0.2">
      <c r="A229" s="9">
        <f>IFERROR(VLOOKUP(B229,'[1]DADOS (OCULTAR)'!$P$3:$R$91,3,0),"")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SAMUEL ANTONIO DA COSTA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322205</v>
      </c>
      <c r="G229" s="14">
        <f>IF('[1]TCE - ANEXO III - Preencher'!H238="","",'[1]TCE - ANEXO III - Preencher'!H238)</f>
        <v>44531</v>
      </c>
      <c r="H229" s="15">
        <f>'[1]TCE - ANEXO III - Preencher'!I238</f>
        <v>0</v>
      </c>
      <c r="I229" s="15">
        <f>'[1]TCE - ANEXO III - Preencher'!J238</f>
        <v>185.71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6.15</v>
      </c>
      <c r="O229" s="16">
        <f>'[1]TCE - ANEXO III - Preencher'!P238</f>
        <v>1.23</v>
      </c>
      <c r="P229" s="17">
        <f t="shared" si="20"/>
        <v>4.92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190.63</v>
      </c>
    </row>
    <row r="230" spans="1:28" s="4" customFormat="1" x14ac:dyDescent="0.2">
      <c r="A230" s="9">
        <f>IFERROR(VLOOKUP(B230,'[1]DADOS (OCULTAR)'!$P$3:$R$91,3,0),"")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SARAH ALBUQUERQUE DE ESCOBAR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131120</v>
      </c>
      <c r="G230" s="14">
        <f>IF('[1]TCE - ANEXO III - Preencher'!H239="","",'[1]TCE - ANEXO III - Preencher'!H239)</f>
        <v>44531</v>
      </c>
      <c r="H230" s="15">
        <f>'[1]TCE - ANEXO III - Preencher'!I239</f>
        <v>0</v>
      </c>
      <c r="I230" s="15">
        <f>'[1]TCE - ANEXO III - Preencher'!J239</f>
        <v>409.46</v>
      </c>
      <c r="J230" s="15">
        <f>'[1]TCE - ANEXO III - Preencher'!K239</f>
        <v>0</v>
      </c>
      <c r="K230" s="16">
        <f>'[1]TCE - ANEXO III - Preencher'!L239</f>
        <v>119.91</v>
      </c>
      <c r="L230" s="16">
        <f>'[1]TCE - ANEXO III - Preencher'!M239</f>
        <v>43.51</v>
      </c>
      <c r="M230" s="16">
        <f t="shared" si="19"/>
        <v>76.400000000000006</v>
      </c>
      <c r="N230" s="16">
        <f>'[1]TCE - ANEXO III - Preencher'!O239</f>
        <v>1.93</v>
      </c>
      <c r="O230" s="16">
        <f>'[1]TCE - ANEXO III - Preencher'!P239</f>
        <v>0</v>
      </c>
      <c r="P230" s="17">
        <f t="shared" si="20"/>
        <v>1.93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487.79</v>
      </c>
    </row>
    <row r="231" spans="1:28" s="4" customFormat="1" x14ac:dyDescent="0.2">
      <c r="A231" s="9">
        <f>IFERROR(VLOOKUP(B231,'[1]DADOS (OCULTAR)'!$P$3:$R$91,3,0),"")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SERGIO COSTA TAVARES DA SILVA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225270</v>
      </c>
      <c r="G231" s="14">
        <f>IF('[1]TCE - ANEXO III - Preencher'!H240="","",'[1]TCE - ANEXO III - Preencher'!H240)</f>
        <v>44531</v>
      </c>
      <c r="H231" s="15">
        <f>'[1]TCE - ANEXO III - Preencher'!I240</f>
        <v>0</v>
      </c>
      <c r="I231" s="15">
        <f>'[1]TCE - ANEXO III - Preencher'!J240</f>
        <v>514.66</v>
      </c>
      <c r="J231" s="15">
        <f>'[1]TCE - ANEXO III - Preencher'!K240</f>
        <v>0</v>
      </c>
      <c r="K231" s="16">
        <f>'[1]TCE - ANEXO III - Preencher'!L240</f>
        <v>119.91</v>
      </c>
      <c r="L231" s="16">
        <f>'[1]TCE - ANEXO III - Preencher'!M240</f>
        <v>2.75</v>
      </c>
      <c r="M231" s="16">
        <f t="shared" si="19"/>
        <v>117.16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631.81999999999994</v>
      </c>
    </row>
    <row r="232" spans="1:28" s="4" customFormat="1" x14ac:dyDescent="0.2">
      <c r="A232" s="9">
        <f>IFERROR(VLOOKUP(B232,'[1]DADOS (OCULTAR)'!$P$3:$R$91,3,0),"")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SERGIO MARTINS DE OLIVEIRA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517415</v>
      </c>
      <c r="G232" s="14">
        <f>IF('[1]TCE - ANEXO III - Preencher'!H241="","",'[1]TCE - ANEXO III - Preencher'!H241)</f>
        <v>44531</v>
      </c>
      <c r="H232" s="15">
        <f>'[1]TCE - ANEXO III - Preencher'!I241</f>
        <v>0</v>
      </c>
      <c r="I232" s="15">
        <f>'[1]TCE - ANEXO III - Preencher'!J241</f>
        <v>152.26</v>
      </c>
      <c r="J232" s="15">
        <f>'[1]TCE - ANEXO III - Preencher'!K241</f>
        <v>0</v>
      </c>
      <c r="K232" s="16">
        <f>'[1]TCE - ANEXO III - Preencher'!L241</f>
        <v>119.91</v>
      </c>
      <c r="L232" s="16">
        <f>'[1]TCE - ANEXO III - Preencher'!M241</f>
        <v>23.86</v>
      </c>
      <c r="M232" s="16">
        <f t="shared" si="19"/>
        <v>96.05</v>
      </c>
      <c r="N232" s="16">
        <f>'[1]TCE - ANEXO III - Preencher'!O241</f>
        <v>1.93</v>
      </c>
      <c r="O232" s="16">
        <f>'[1]TCE - ANEXO III - Preencher'!P241</f>
        <v>0</v>
      </c>
      <c r="P232" s="17">
        <f t="shared" si="20"/>
        <v>1.93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250.24</v>
      </c>
    </row>
    <row r="233" spans="1:28" s="4" customFormat="1" x14ac:dyDescent="0.2">
      <c r="A233" s="9">
        <f>IFERROR(VLOOKUP(B233,'[1]DADOS (OCULTAR)'!$P$3:$R$91,3,0),"")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SEVERINA PAULINA DOS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322205</v>
      </c>
      <c r="G233" s="14">
        <f>IF('[1]TCE - ANEXO III - Preencher'!H242="","",'[1]TCE - ANEXO III - Preencher'!H242)</f>
        <v>44531</v>
      </c>
      <c r="H233" s="15">
        <f>'[1]TCE - ANEXO III - Preencher'!I242</f>
        <v>0</v>
      </c>
      <c r="I233" s="15">
        <f>'[1]TCE - ANEXO III - Preencher'!J242</f>
        <v>129.31</v>
      </c>
      <c r="J233" s="15">
        <f>'[1]TCE - ANEXO III - Preencher'!K242</f>
        <v>0</v>
      </c>
      <c r="K233" s="16">
        <f>'[1]TCE - ANEXO III - Preencher'!L242</f>
        <v>119.91</v>
      </c>
      <c r="L233" s="16">
        <f>'[1]TCE - ANEXO III - Preencher'!M242</f>
        <v>26.3</v>
      </c>
      <c r="M233" s="16">
        <f t="shared" si="19"/>
        <v>93.61</v>
      </c>
      <c r="N233" s="16">
        <f>'[1]TCE - ANEXO III - Preencher'!O242</f>
        <v>0.31</v>
      </c>
      <c r="O233" s="16">
        <f>'[1]TCE - ANEXO III - Preencher'!P242</f>
        <v>0</v>
      </c>
      <c r="P233" s="17">
        <f t="shared" si="20"/>
        <v>0.31</v>
      </c>
      <c r="Q233" s="16">
        <f>'[1]TCE - ANEXO III - Preencher'!R242</f>
        <v>120</v>
      </c>
      <c r="R233" s="16">
        <f>'[1]TCE - ANEXO III - Preencher'!S242</f>
        <v>78.91</v>
      </c>
      <c r="S233" s="17">
        <f t="shared" si="21"/>
        <v>41.09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264.32000000000005</v>
      </c>
    </row>
    <row r="234" spans="1:28" s="4" customFormat="1" x14ac:dyDescent="0.2">
      <c r="A234" s="9">
        <f>IFERROR(VLOOKUP(B234,'[1]DADOS (OCULTAR)'!$P$3:$R$91,3,0),"")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SILVANA LIMA DA SILVA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422105</v>
      </c>
      <c r="G234" s="14">
        <f>IF('[1]TCE - ANEXO III - Preencher'!H243="","",'[1]TCE - ANEXO III - Preencher'!H243)</f>
        <v>44531</v>
      </c>
      <c r="H234" s="15">
        <f>'[1]TCE - ANEXO III - Preencher'!I243</f>
        <v>0</v>
      </c>
      <c r="I234" s="15">
        <f>'[1]TCE - ANEXO III - Preencher'!J243</f>
        <v>151.41999999999999</v>
      </c>
      <c r="J234" s="15">
        <f>'[1]TCE - ANEXO III - Preencher'!K243</f>
        <v>0</v>
      </c>
      <c r="K234" s="16">
        <f>'[1]TCE - ANEXO III - Preencher'!L243</f>
        <v>119.91</v>
      </c>
      <c r="L234" s="16">
        <f>'[1]TCE - ANEXO III - Preencher'!M243</f>
        <v>24.86</v>
      </c>
      <c r="M234" s="16">
        <f t="shared" si="19"/>
        <v>95.05</v>
      </c>
      <c r="N234" s="16">
        <f>'[1]TCE - ANEXO III - Preencher'!O243</f>
        <v>1.93</v>
      </c>
      <c r="O234" s="16">
        <f>'[1]TCE - ANEXO III - Preencher'!P243</f>
        <v>0</v>
      </c>
      <c r="P234" s="17">
        <f t="shared" si="20"/>
        <v>1.93</v>
      </c>
      <c r="Q234" s="16">
        <f>'[1]TCE - ANEXO III - Preencher'!R243</f>
        <v>120</v>
      </c>
      <c r="R234" s="16">
        <f>'[1]TCE - ANEXO III - Preencher'!S243</f>
        <v>74.59</v>
      </c>
      <c r="S234" s="17">
        <f t="shared" si="21"/>
        <v>45.41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293.80999999999995</v>
      </c>
    </row>
    <row r="235" spans="1:28" s="4" customFormat="1" x14ac:dyDescent="0.2">
      <c r="A235" s="9">
        <f>IFERROR(VLOOKUP(B235,'[1]DADOS (OCULTAR)'!$P$3:$R$91,3,0),"")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SILVIO GERMANO DE OLIVEIRA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322605</v>
      </c>
      <c r="G235" s="14">
        <f>IF('[1]TCE - ANEXO III - Preencher'!H244="","",'[1]TCE - ANEXO III - Preencher'!H244)</f>
        <v>44531</v>
      </c>
      <c r="H235" s="15">
        <f>'[1]TCE - ANEXO III - Preencher'!I244</f>
        <v>0</v>
      </c>
      <c r="I235" s="15">
        <f>'[1]TCE - ANEXO III - Preencher'!J244</f>
        <v>127.62</v>
      </c>
      <c r="J235" s="15">
        <f>'[1]TCE - ANEXO III - Preencher'!K244</f>
        <v>0</v>
      </c>
      <c r="K235" s="16">
        <f>'[1]TCE - ANEXO III - Preencher'!L244</f>
        <v>119.91</v>
      </c>
      <c r="L235" s="16">
        <f>'[1]TCE - ANEXO III - Preencher'!M244</f>
        <v>24.86</v>
      </c>
      <c r="M235" s="16">
        <f t="shared" si="19"/>
        <v>95.05</v>
      </c>
      <c r="N235" s="16">
        <f>'[1]TCE - ANEXO III - Preencher'!O244</f>
        <v>1.93</v>
      </c>
      <c r="O235" s="16">
        <f>'[1]TCE - ANEXO III - Preencher'!P244</f>
        <v>0</v>
      </c>
      <c r="P235" s="17">
        <f t="shared" si="20"/>
        <v>1.93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224.60000000000002</v>
      </c>
    </row>
    <row r="236" spans="1:28" s="4" customFormat="1" x14ac:dyDescent="0.2">
      <c r="A236" s="9">
        <f>IFERROR(VLOOKUP(B236,'[1]DADOS (OCULTAR)'!$P$3:$R$91,3,0),"")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SIRLEIDE DE SOUZA MACHADO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411005</v>
      </c>
      <c r="G236" s="14">
        <f>IF('[1]TCE - ANEXO III - Preencher'!H245="","",'[1]TCE - ANEXO III - Preencher'!H245)</f>
        <v>44531</v>
      </c>
      <c r="H236" s="15">
        <f>'[1]TCE - ANEXO III - Preencher'!I245</f>
        <v>0</v>
      </c>
      <c r="I236" s="15">
        <f>'[1]TCE - ANEXO III - Preencher'!J245</f>
        <v>220.6</v>
      </c>
      <c r="J236" s="15">
        <f>'[1]TCE - ANEXO III - Preencher'!K245</f>
        <v>0</v>
      </c>
      <c r="K236" s="16">
        <f>'[1]TCE - ANEXO III - Preencher'!L245</f>
        <v>119.91</v>
      </c>
      <c r="L236" s="16">
        <f>'[1]TCE - ANEXO III - Preencher'!M245</f>
        <v>24.86</v>
      </c>
      <c r="M236" s="16">
        <f t="shared" si="19"/>
        <v>95.05</v>
      </c>
      <c r="N236" s="16">
        <f>'[1]TCE - ANEXO III - Preencher'!O245</f>
        <v>6.15</v>
      </c>
      <c r="O236" s="16">
        <f>'[1]TCE - ANEXO III - Preencher'!P245</f>
        <v>1.56</v>
      </c>
      <c r="P236" s="17">
        <f t="shared" si="20"/>
        <v>4.59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320.23999999999995</v>
      </c>
    </row>
    <row r="237" spans="1:28" s="4" customFormat="1" x14ac:dyDescent="0.2">
      <c r="A237" s="9">
        <f>IFERROR(VLOOKUP(B237,'[1]DADOS (OCULTAR)'!$P$3:$R$91,3,0),"")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SOUTERLAND TADEU GRANDO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252105</v>
      </c>
      <c r="G237" s="14">
        <f>IF('[1]TCE - ANEXO III - Preencher'!H246="","",'[1]TCE - ANEXO III - Preencher'!H246)</f>
        <v>44531</v>
      </c>
      <c r="H237" s="15">
        <f>'[1]TCE - ANEXO III - Preencher'!I246</f>
        <v>0</v>
      </c>
      <c r="I237" s="15">
        <f>'[1]TCE - ANEXO III - Preencher'!J246</f>
        <v>1195.3699999999999</v>
      </c>
      <c r="J237" s="15">
        <f>'[1]TCE - ANEXO III - Preencher'!K246</f>
        <v>0</v>
      </c>
      <c r="K237" s="16">
        <f>'[1]TCE - ANEXO III - Preencher'!L246</f>
        <v>119.91</v>
      </c>
      <c r="L237" s="16">
        <f>'[1]TCE - ANEXO III - Preencher'!M246</f>
        <v>58.58</v>
      </c>
      <c r="M237" s="16">
        <f t="shared" si="19"/>
        <v>61.33</v>
      </c>
      <c r="N237" s="16">
        <f>'[1]TCE - ANEXO III - Preencher'!O246</f>
        <v>1.93</v>
      </c>
      <c r="O237" s="16">
        <f>'[1]TCE - ANEXO III - Preencher'!P246</f>
        <v>0</v>
      </c>
      <c r="P237" s="17">
        <f t="shared" si="20"/>
        <v>1.93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1258.6299999999999</v>
      </c>
    </row>
    <row r="238" spans="1:28" s="4" customFormat="1" x14ac:dyDescent="0.2">
      <c r="A238" s="9">
        <f>IFERROR(VLOOKUP(B238,'[1]DADOS (OCULTAR)'!$P$3:$R$91,3,0),"")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SUELY RAMPCHE GUEDES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225124</v>
      </c>
      <c r="G238" s="14">
        <f>IF('[1]TCE - ANEXO III - Preencher'!H247="","",'[1]TCE - ANEXO III - Preencher'!H247)</f>
        <v>44531</v>
      </c>
      <c r="H238" s="15">
        <f>'[1]TCE - ANEXO III - Preencher'!I247</f>
        <v>0</v>
      </c>
      <c r="I238" s="15">
        <f>'[1]TCE - ANEXO III - Preencher'!J247</f>
        <v>1256.77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6.15</v>
      </c>
      <c r="O238" s="16">
        <f>'[1]TCE - ANEXO III - Preencher'!P247</f>
        <v>0</v>
      </c>
      <c r="P238" s="17">
        <f t="shared" si="20"/>
        <v>6.15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1262.92</v>
      </c>
    </row>
    <row r="239" spans="1:28" s="4" customFormat="1" x14ac:dyDescent="0.2">
      <c r="A239" s="9">
        <f>IFERROR(VLOOKUP(B239,'[1]DADOS (OCULTAR)'!$P$3:$R$91,3,0),"")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SUENE MARIA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322415</v>
      </c>
      <c r="G239" s="14">
        <f>IF('[1]TCE - ANEXO III - Preencher'!H248="","",'[1]TCE - ANEXO III - Preencher'!H248)</f>
        <v>44531</v>
      </c>
      <c r="H239" s="15">
        <f>'[1]TCE - ANEXO III - Preencher'!I248</f>
        <v>0</v>
      </c>
      <c r="I239" s="15">
        <f>'[1]TCE - ANEXO III - Preencher'!J248</f>
        <v>175.24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1.93</v>
      </c>
      <c r="O239" s="16">
        <f>'[1]TCE - ANEXO III - Preencher'!P248</f>
        <v>0</v>
      </c>
      <c r="P239" s="17">
        <f t="shared" si="20"/>
        <v>1.93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177.17000000000002</v>
      </c>
    </row>
    <row r="240" spans="1:28" s="4" customFormat="1" x14ac:dyDescent="0.2">
      <c r="A240" s="9">
        <f>IFERROR(VLOOKUP(B240,'[1]DADOS (OCULTAR)'!$P$3:$R$91,3,0),"")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SUZANE LIMA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322205</v>
      </c>
      <c r="G240" s="14">
        <f>IF('[1]TCE - ANEXO III - Preencher'!H249="","",'[1]TCE - ANEXO III - Preencher'!H249)</f>
        <v>44531</v>
      </c>
      <c r="H240" s="15">
        <f>'[1]TCE - ANEXO III - Preencher'!I249</f>
        <v>0</v>
      </c>
      <c r="I240" s="15">
        <f>'[1]TCE - ANEXO III - Preencher'!J249</f>
        <v>129.31</v>
      </c>
      <c r="J240" s="15">
        <f>'[1]TCE - ANEXO III - Preencher'!K249</f>
        <v>0</v>
      </c>
      <c r="K240" s="16">
        <f>'[1]TCE - ANEXO III - Preencher'!L249</f>
        <v>119.91</v>
      </c>
      <c r="L240" s="16">
        <f>'[1]TCE - ANEXO III - Preencher'!M249</f>
        <v>26.3</v>
      </c>
      <c r="M240" s="16">
        <f t="shared" si="19"/>
        <v>93.61</v>
      </c>
      <c r="N240" s="16">
        <f>'[1]TCE - ANEXO III - Preencher'!O249</f>
        <v>1.93</v>
      </c>
      <c r="O240" s="16">
        <f>'[1]TCE - ANEXO III - Preencher'!P249</f>
        <v>0</v>
      </c>
      <c r="P240" s="17">
        <f t="shared" si="20"/>
        <v>1.93</v>
      </c>
      <c r="Q240" s="16">
        <f>'[1]TCE - ANEXO III - Preencher'!R249</f>
        <v>240</v>
      </c>
      <c r="R240" s="16">
        <f>'[1]TCE - ANEXO III - Preencher'!S249</f>
        <v>78.91</v>
      </c>
      <c r="S240" s="17">
        <f t="shared" si="21"/>
        <v>161.09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385.94000000000005</v>
      </c>
    </row>
    <row r="241" spans="1:28" s="4" customFormat="1" x14ac:dyDescent="0.2">
      <c r="A241" s="9">
        <f>IFERROR(VLOOKUP(B241,'[1]DADOS (OCULTAR)'!$P$3:$R$91,3,0),"")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SYLVIA CHACON TAVARES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225124</v>
      </c>
      <c r="G241" s="14">
        <f>IF('[1]TCE - ANEXO III - Preencher'!H250="","",'[1]TCE - ANEXO III - Preencher'!H250)</f>
        <v>44531</v>
      </c>
      <c r="H241" s="15">
        <f>'[1]TCE - ANEXO III - Preencher'!I250</f>
        <v>0</v>
      </c>
      <c r="I241" s="15">
        <f>'[1]TCE - ANEXO III - Preencher'!J250</f>
        <v>400.54</v>
      </c>
      <c r="J241" s="15">
        <f>'[1]TCE - ANEXO III - Preencher'!K250</f>
        <v>0</v>
      </c>
      <c r="K241" s="16">
        <f>'[1]TCE - ANEXO III - Preencher'!L250</f>
        <v>119.91</v>
      </c>
      <c r="L241" s="16">
        <f>'[1]TCE - ANEXO III - Preencher'!M250</f>
        <v>2.75</v>
      </c>
      <c r="M241" s="16">
        <f t="shared" si="19"/>
        <v>117.16</v>
      </c>
      <c r="N241" s="16">
        <f>'[1]TCE - ANEXO III - Preencher'!O250</f>
        <v>1.93</v>
      </c>
      <c r="O241" s="16">
        <f>'[1]TCE - ANEXO III - Preencher'!P250</f>
        <v>0</v>
      </c>
      <c r="P241" s="17">
        <f t="shared" si="20"/>
        <v>1.93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519.63</v>
      </c>
    </row>
    <row r="242" spans="1:28" s="4" customFormat="1" x14ac:dyDescent="0.2">
      <c r="A242" s="9">
        <f>IFERROR(VLOOKUP(B242,'[1]DADOS (OCULTAR)'!$P$3:$R$91,3,0),"")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TARCIANA PAULA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422105</v>
      </c>
      <c r="G242" s="14">
        <f>IF('[1]TCE - ANEXO III - Preencher'!H251="","",'[1]TCE - ANEXO III - Preencher'!H251)</f>
        <v>44531</v>
      </c>
      <c r="H242" s="15">
        <f>'[1]TCE - ANEXO III - Preencher'!I251</f>
        <v>0</v>
      </c>
      <c r="I242" s="15">
        <f>'[1]TCE - ANEXO III - Preencher'!J251</f>
        <v>173.23</v>
      </c>
      <c r="J242" s="15">
        <f>'[1]TCE - ANEXO III - Preencher'!K251</f>
        <v>0</v>
      </c>
      <c r="K242" s="16">
        <f>'[1]TCE - ANEXO III - Preencher'!L251</f>
        <v>119.91</v>
      </c>
      <c r="L242" s="16">
        <f>'[1]TCE - ANEXO III - Preencher'!M251</f>
        <v>24.86</v>
      </c>
      <c r="M242" s="16">
        <f t="shared" si="19"/>
        <v>95.05</v>
      </c>
      <c r="N242" s="16">
        <f>'[1]TCE - ANEXO III - Preencher'!O251</f>
        <v>1.93</v>
      </c>
      <c r="O242" s="16">
        <f>'[1]TCE - ANEXO III - Preencher'!P251</f>
        <v>0</v>
      </c>
      <c r="P242" s="17">
        <f t="shared" si="20"/>
        <v>1.93</v>
      </c>
      <c r="Q242" s="16">
        <f>'[1]TCE - ANEXO III - Preencher'!R251</f>
        <v>240</v>
      </c>
      <c r="R242" s="16">
        <f>'[1]TCE - ANEXO III - Preencher'!S251</f>
        <v>74.59</v>
      </c>
      <c r="S242" s="17">
        <f t="shared" si="21"/>
        <v>165.41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435.62</v>
      </c>
    </row>
    <row r="243" spans="1:28" s="4" customFormat="1" x14ac:dyDescent="0.2">
      <c r="A243" s="9">
        <f>IFERROR(VLOOKUP(B243,'[1]DADOS (OCULTAR)'!$P$3:$R$91,3,0),"")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TATIANA CABRAL ARRUDA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225125</v>
      </c>
      <c r="G243" s="14">
        <f>IF('[1]TCE - ANEXO III - Preencher'!H252="","",'[1]TCE - ANEXO III - Preencher'!H252)</f>
        <v>44531</v>
      </c>
      <c r="H243" s="15">
        <f>'[1]TCE - ANEXO III - Preencher'!I252</f>
        <v>0</v>
      </c>
      <c r="I243" s="15">
        <f>'[1]TCE - ANEXO III - Preencher'!J252</f>
        <v>145.03</v>
      </c>
      <c r="J243" s="15">
        <f>'[1]TCE - ANEXO III - Preencher'!K252</f>
        <v>0</v>
      </c>
      <c r="K243" s="16">
        <f>'[1]TCE - ANEXO III - Preencher'!L252</f>
        <v>119.91</v>
      </c>
      <c r="L243" s="16">
        <f>'[1]TCE - ANEXO III - Preencher'!M252</f>
        <v>45.2</v>
      </c>
      <c r="M243" s="16">
        <f t="shared" si="19"/>
        <v>74.709999999999994</v>
      </c>
      <c r="N243" s="16">
        <f>'[1]TCE - ANEXO III - Preencher'!O252</f>
        <v>1.93</v>
      </c>
      <c r="O243" s="16">
        <f>'[1]TCE - ANEXO III - Preencher'!P252</f>
        <v>0</v>
      </c>
      <c r="P243" s="17">
        <f t="shared" si="20"/>
        <v>1.93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221.67000000000002</v>
      </c>
    </row>
    <row r="244" spans="1:28" s="4" customFormat="1" x14ac:dyDescent="0.2">
      <c r="A244" s="9">
        <f>IFERROR(VLOOKUP(B244,'[1]DADOS (OCULTAR)'!$P$3:$R$91,3,0),"")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THALYTA GISELLY DA SILVA GONCALVES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142205</v>
      </c>
      <c r="G244" s="14">
        <f>IF('[1]TCE - ANEXO III - Preencher'!H253="","",'[1]TCE - ANEXO III - Preencher'!H253)</f>
        <v>44531</v>
      </c>
      <c r="H244" s="15">
        <f>'[1]TCE - ANEXO III - Preencher'!I253</f>
        <v>0</v>
      </c>
      <c r="I244" s="15">
        <f>'[1]TCE - ANEXO III - Preencher'!J253</f>
        <v>405.84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6.15</v>
      </c>
      <c r="O244" s="16">
        <f>'[1]TCE - ANEXO III - Preencher'!P253</f>
        <v>1.23</v>
      </c>
      <c r="P244" s="17">
        <f t="shared" si="20"/>
        <v>4.92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69.430000000000007</v>
      </c>
      <c r="U244" s="16">
        <f>'[1]TCE - ANEXO III - Preencher'!V253</f>
        <v>0</v>
      </c>
      <c r="V244" s="17">
        <f t="shared" si="22"/>
        <v>69.430000000000007</v>
      </c>
      <c r="W244" s="18" t="str">
        <f>IF('[1]TCE - ANEXO III - Preencher'!X253="","",'[1]TCE - ANEXO III - Preencher'!X253)</f>
        <v>AUX. CRECHE I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480.19</v>
      </c>
    </row>
    <row r="245" spans="1:28" s="4" customFormat="1" x14ac:dyDescent="0.2">
      <c r="A245" s="9">
        <f>IFERROR(VLOOKUP(B245,'[1]DADOS (OCULTAR)'!$P$3:$R$91,3,0),"")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THIAGO SALDANHA DOS SANTOS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223505</v>
      </c>
      <c r="G245" s="14">
        <f>IF('[1]TCE - ANEXO III - Preencher'!H254="","",'[1]TCE - ANEXO III - Preencher'!H254)</f>
        <v>44531</v>
      </c>
      <c r="H245" s="15">
        <f>'[1]TCE - ANEXO III - Preencher'!I254</f>
        <v>0</v>
      </c>
      <c r="I245" s="15">
        <f>'[1]TCE - ANEXO III - Preencher'!J254</f>
        <v>205.3</v>
      </c>
      <c r="J245" s="15">
        <f>'[1]TCE - ANEXO III - Preencher'!K254</f>
        <v>0</v>
      </c>
      <c r="K245" s="16">
        <f>'[1]TCE - ANEXO III - Preencher'!L254</f>
        <v>119.91</v>
      </c>
      <c r="L245" s="16">
        <f>'[1]TCE - ANEXO III - Preencher'!M254</f>
        <v>2.39</v>
      </c>
      <c r="M245" s="16">
        <f t="shared" si="19"/>
        <v>117.52</v>
      </c>
      <c r="N245" s="16">
        <f>'[1]TCE - ANEXO III - Preencher'!O254</f>
        <v>1.93</v>
      </c>
      <c r="O245" s="16">
        <f>'[1]TCE - ANEXO III - Preencher'!P254</f>
        <v>0</v>
      </c>
      <c r="P245" s="17">
        <f t="shared" si="20"/>
        <v>1.93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324.75</v>
      </c>
    </row>
    <row r="246" spans="1:28" s="4" customFormat="1" x14ac:dyDescent="0.2">
      <c r="A246" s="9">
        <f>IFERROR(VLOOKUP(B246,'[1]DADOS (OCULTAR)'!$P$3:$R$91,3,0),"")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VALDECK FREIRE MARIZ JUNIOR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514320</v>
      </c>
      <c r="G246" s="14">
        <f>IF('[1]TCE - ANEXO III - Preencher'!H255="","",'[1]TCE - ANEXO III - Preencher'!H255)</f>
        <v>44531</v>
      </c>
      <c r="H246" s="15">
        <f>'[1]TCE - ANEXO III - Preencher'!I255</f>
        <v>0</v>
      </c>
      <c r="I246" s="15">
        <f>'[1]TCE - ANEXO III - Preencher'!J255</f>
        <v>118.66</v>
      </c>
      <c r="J246" s="15">
        <f>'[1]TCE - ANEXO III - Preencher'!K255</f>
        <v>0</v>
      </c>
      <c r="K246" s="16">
        <f>'[1]TCE - ANEXO III - Preencher'!L255</f>
        <v>119.91</v>
      </c>
      <c r="L246" s="16">
        <f>'[1]TCE - ANEXO III - Preencher'!M255</f>
        <v>23.86</v>
      </c>
      <c r="M246" s="16">
        <f t="shared" si="19"/>
        <v>96.05</v>
      </c>
      <c r="N246" s="16">
        <f>'[1]TCE - ANEXO III - Preencher'!O255</f>
        <v>6.15</v>
      </c>
      <c r="O246" s="16">
        <f>'[1]TCE - ANEXO III - Preencher'!P255</f>
        <v>1.23</v>
      </c>
      <c r="P246" s="17">
        <f t="shared" si="20"/>
        <v>4.92</v>
      </c>
      <c r="Q246" s="16">
        <f>'[1]TCE - ANEXO III - Preencher'!R255</f>
        <v>225</v>
      </c>
      <c r="R246" s="16">
        <f>'[1]TCE - ANEXO III - Preencher'!S255</f>
        <v>74.59</v>
      </c>
      <c r="S246" s="17">
        <f t="shared" si="21"/>
        <v>150.41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370.03999999999996</v>
      </c>
    </row>
    <row r="247" spans="1:28" s="4" customFormat="1" x14ac:dyDescent="0.2">
      <c r="A247" s="9">
        <f>IFERROR(VLOOKUP(B247,'[1]DADOS (OCULTAR)'!$P$3:$R$91,3,0),"")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VALDEMIR CARNEIRO DE ANDRADE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517415</v>
      </c>
      <c r="G247" s="14">
        <f>IF('[1]TCE - ANEXO III - Preencher'!H256="","",'[1]TCE - ANEXO III - Preencher'!H256)</f>
        <v>44531</v>
      </c>
      <c r="H247" s="15">
        <f>'[1]TCE - ANEXO III - Preencher'!I256</f>
        <v>0</v>
      </c>
      <c r="I247" s="15">
        <f>'[1]TCE - ANEXO III - Preencher'!J256</f>
        <v>153.9</v>
      </c>
      <c r="J247" s="15">
        <f>'[1]TCE - ANEXO III - Preencher'!K256</f>
        <v>0</v>
      </c>
      <c r="K247" s="16">
        <f>'[1]TCE - ANEXO III - Preencher'!L256</f>
        <v>119.91</v>
      </c>
      <c r="L247" s="16">
        <f>'[1]TCE - ANEXO III - Preencher'!M256</f>
        <v>23.86</v>
      </c>
      <c r="M247" s="16">
        <f t="shared" si="19"/>
        <v>96.05</v>
      </c>
      <c r="N247" s="16">
        <f>'[1]TCE - ANEXO III - Preencher'!O256</f>
        <v>1.93</v>
      </c>
      <c r="O247" s="16">
        <f>'[1]TCE - ANEXO III - Preencher'!P256</f>
        <v>0</v>
      </c>
      <c r="P247" s="17">
        <f t="shared" si="20"/>
        <v>1.93</v>
      </c>
      <c r="Q247" s="16">
        <f>'[1]TCE - ANEXO III - Preencher'!R256</f>
        <v>120</v>
      </c>
      <c r="R247" s="16">
        <f>'[1]TCE - ANEXO III - Preencher'!S256</f>
        <v>71.59</v>
      </c>
      <c r="S247" s="17">
        <f t="shared" si="21"/>
        <v>48.41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300.28999999999996</v>
      </c>
    </row>
    <row r="248" spans="1:28" s="4" customFormat="1" x14ac:dyDescent="0.2">
      <c r="A248" s="9">
        <f>IFERROR(VLOOKUP(B248,'[1]DADOS (OCULTAR)'!$P$3:$R$91,3,0),"")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VALDIR DO NASCIMENTO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422105</v>
      </c>
      <c r="G248" s="14">
        <f>IF('[1]TCE - ANEXO III - Preencher'!H257="","",'[1]TCE - ANEXO III - Preencher'!H257)</f>
        <v>44531</v>
      </c>
      <c r="H248" s="15">
        <f>'[1]TCE - ANEXO III - Preencher'!I257</f>
        <v>0</v>
      </c>
      <c r="I248" s="15">
        <f>'[1]TCE - ANEXO III - Preencher'!J257</f>
        <v>202.6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1.93</v>
      </c>
      <c r="O248" s="16">
        <f>'[1]TCE - ANEXO III - Preencher'!P257</f>
        <v>0</v>
      </c>
      <c r="P248" s="17">
        <f t="shared" si="20"/>
        <v>1.93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204.53</v>
      </c>
    </row>
    <row r="249" spans="1:28" s="4" customFormat="1" x14ac:dyDescent="0.2">
      <c r="A249" s="9">
        <f>IFERROR(VLOOKUP(B249,'[1]DADOS (OCULTAR)'!$P$3:$R$91,3,0),"")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VALTER MALHEIROS DE SOUSA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782320</v>
      </c>
      <c r="G249" s="14">
        <f>IF('[1]TCE - ANEXO III - Preencher'!H258="","",'[1]TCE - ANEXO III - Preencher'!H258)</f>
        <v>44531</v>
      </c>
      <c r="H249" s="15">
        <f>'[1]TCE - ANEXO III - Preencher'!I258</f>
        <v>0</v>
      </c>
      <c r="I249" s="15">
        <f>'[1]TCE - ANEXO III - Preencher'!J258</f>
        <v>422.03</v>
      </c>
      <c r="J249" s="15">
        <f>'[1]TCE - ANEXO III - Preencher'!K258</f>
        <v>0</v>
      </c>
      <c r="K249" s="16">
        <f>'[1]TCE - ANEXO III - Preencher'!L258</f>
        <v>119.91</v>
      </c>
      <c r="L249" s="16">
        <f>'[1]TCE - ANEXO III - Preencher'!M258</f>
        <v>41.7</v>
      </c>
      <c r="M249" s="16">
        <f t="shared" si="19"/>
        <v>78.209999999999994</v>
      </c>
      <c r="N249" s="16">
        <f>'[1]TCE - ANEXO III - Preencher'!O258</f>
        <v>1.59</v>
      </c>
      <c r="O249" s="16">
        <f>'[1]TCE - ANEXO III - Preencher'!P258</f>
        <v>0</v>
      </c>
      <c r="P249" s="17">
        <f t="shared" si="20"/>
        <v>1.59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501.82999999999993</v>
      </c>
    </row>
    <row r="250" spans="1:28" s="4" customFormat="1" x14ac:dyDescent="0.2">
      <c r="A250" s="9">
        <f>IFERROR(VLOOKUP(B250,'[1]DADOS (OCULTAR)'!$P$3:$R$91,3,0),"")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VANESSA SANTOS DA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261110</v>
      </c>
      <c r="G250" s="14">
        <f>IF('[1]TCE - ANEXO III - Preencher'!H259="","",'[1]TCE - ANEXO III - Preencher'!H259)</f>
        <v>44531</v>
      </c>
      <c r="H250" s="15">
        <f>'[1]TCE - ANEXO III - Preencher'!I259</f>
        <v>0</v>
      </c>
      <c r="I250" s="15">
        <f>'[1]TCE - ANEXO III - Preencher'!J259</f>
        <v>246.08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1.93</v>
      </c>
      <c r="O250" s="16">
        <f>'[1]TCE - ANEXO III - Preencher'!P259</f>
        <v>0</v>
      </c>
      <c r="P250" s="17">
        <f t="shared" si="20"/>
        <v>1.93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248.01000000000002</v>
      </c>
    </row>
    <row r="251" spans="1:28" s="4" customFormat="1" x14ac:dyDescent="0.2">
      <c r="A251" s="9">
        <f>IFERROR(VLOOKUP(B251,'[1]DADOS (OCULTAR)'!$P$3:$R$91,3,0),"")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VERONICA LIMA DOS SANTOS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322205</v>
      </c>
      <c r="G251" s="14">
        <f>IF('[1]TCE - ANEXO III - Preencher'!H260="","",'[1]TCE - ANEXO III - Preencher'!H260)</f>
        <v>44531</v>
      </c>
      <c r="H251" s="15">
        <f>'[1]TCE - ANEXO III - Preencher'!I260</f>
        <v>0</v>
      </c>
      <c r="I251" s="15">
        <f>'[1]TCE - ANEXO III - Preencher'!J260</f>
        <v>161.33000000000001</v>
      </c>
      <c r="J251" s="15">
        <f>'[1]TCE - ANEXO III - Preencher'!K260</f>
        <v>0</v>
      </c>
      <c r="K251" s="16">
        <f>'[1]TCE - ANEXO III - Preencher'!L260</f>
        <v>119.91</v>
      </c>
      <c r="L251" s="16">
        <f>'[1]TCE - ANEXO III - Preencher'!M260</f>
        <v>26.3</v>
      </c>
      <c r="M251" s="16">
        <f t="shared" si="19"/>
        <v>93.61</v>
      </c>
      <c r="N251" s="16">
        <f>'[1]TCE - ANEXO III - Preencher'!O260</f>
        <v>1.93</v>
      </c>
      <c r="O251" s="16">
        <f>'[1]TCE - ANEXO III - Preencher'!P260</f>
        <v>0</v>
      </c>
      <c r="P251" s="17">
        <f t="shared" si="20"/>
        <v>1.93</v>
      </c>
      <c r="Q251" s="16">
        <f>'[1]TCE - ANEXO III - Preencher'!R260</f>
        <v>120</v>
      </c>
      <c r="R251" s="16">
        <f>'[1]TCE - ANEXO III - Preencher'!S260</f>
        <v>78.91</v>
      </c>
      <c r="S251" s="17">
        <f t="shared" si="21"/>
        <v>41.09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297.96000000000004</v>
      </c>
    </row>
    <row r="252" spans="1:28" s="4" customFormat="1" x14ac:dyDescent="0.2">
      <c r="A252" s="9">
        <f>IFERROR(VLOOKUP(B252,'[1]DADOS (OCULTAR)'!$P$3:$R$91,3,0),"")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VICTOR FRANCISCO DA SILVA SOUZA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225125</v>
      </c>
      <c r="G252" s="14">
        <f>IF('[1]TCE - ANEXO III - Preencher'!H261="","",'[1]TCE - ANEXO III - Preencher'!H261)</f>
        <v>44531</v>
      </c>
      <c r="H252" s="15">
        <f>'[1]TCE - ANEXO III - Preencher'!I261</f>
        <v>0</v>
      </c>
      <c r="I252" s="15">
        <f>'[1]TCE - ANEXO III - Preencher'!J261</f>
        <v>362.58</v>
      </c>
      <c r="J252" s="15">
        <f>'[1]TCE - ANEXO III - Preencher'!K261</f>
        <v>0</v>
      </c>
      <c r="K252" s="16">
        <f>'[1]TCE - ANEXO III - Preencher'!L261</f>
        <v>119.91</v>
      </c>
      <c r="L252" s="16">
        <f>'[1]TCE - ANEXO III - Preencher'!M261</f>
        <v>2.75</v>
      </c>
      <c r="M252" s="16">
        <f t="shared" si="19"/>
        <v>117.16</v>
      </c>
      <c r="N252" s="16">
        <f>'[1]TCE - ANEXO III - Preencher'!O261</f>
        <v>1.93</v>
      </c>
      <c r="O252" s="16">
        <f>'[1]TCE - ANEXO III - Preencher'!P261</f>
        <v>0</v>
      </c>
      <c r="P252" s="17">
        <f t="shared" si="20"/>
        <v>1.93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481.67</v>
      </c>
    </row>
    <row r="253" spans="1:28" s="4" customFormat="1" x14ac:dyDescent="0.2">
      <c r="A253" s="9">
        <f>IFERROR(VLOOKUP(B253,'[1]DADOS (OCULTAR)'!$P$3:$R$91,3,0),"")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VITORIA LIMA BELTRAO VIEIRA DE MELOR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225125</v>
      </c>
      <c r="G253" s="14">
        <f>IF('[1]TCE - ANEXO III - Preencher'!H262="","",'[1]TCE - ANEXO III - Preencher'!H262)</f>
        <v>44531</v>
      </c>
      <c r="H253" s="15">
        <f>'[1]TCE - ANEXO III - Preencher'!I262</f>
        <v>0</v>
      </c>
      <c r="I253" s="15">
        <f>'[1]TCE - ANEXO III - Preencher'!J262</f>
        <v>368.51</v>
      </c>
      <c r="J253" s="15">
        <f>'[1]TCE - ANEXO III - Preencher'!K262</f>
        <v>0</v>
      </c>
      <c r="K253" s="16">
        <f>'[1]TCE - ANEXO III - Preencher'!L262</f>
        <v>119.91</v>
      </c>
      <c r="L253" s="16">
        <f>'[1]TCE - ANEXO III - Preencher'!M262</f>
        <v>2.75</v>
      </c>
      <c r="M253" s="16">
        <f t="shared" si="19"/>
        <v>117.16</v>
      </c>
      <c r="N253" s="16">
        <f>'[1]TCE - ANEXO III - Preencher'!O262</f>
        <v>1.93</v>
      </c>
      <c r="O253" s="16">
        <f>'[1]TCE - ANEXO III - Preencher'!P262</f>
        <v>0</v>
      </c>
      <c r="P253" s="17">
        <f t="shared" si="20"/>
        <v>1.93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487.59999999999997</v>
      </c>
    </row>
    <row r="254" spans="1:28" s="4" customFormat="1" x14ac:dyDescent="0.2">
      <c r="A254" s="9">
        <f>IFERROR(VLOOKUP(B254,'[1]DADOS (OCULTAR)'!$P$3:$R$91,3,0),"")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VIVYANE DA SILVA GONÇALVES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322205</v>
      </c>
      <c r="G254" s="14">
        <f>IF('[1]TCE - ANEXO III - Preencher'!H263="","",'[1]TCE - ANEXO III - Preencher'!H263)</f>
        <v>44531</v>
      </c>
      <c r="H254" s="15">
        <f>'[1]TCE - ANEXO III - Preencher'!I263</f>
        <v>0</v>
      </c>
      <c r="I254" s="15">
        <f>'[1]TCE - ANEXO III - Preencher'!J263</f>
        <v>130.19999999999999</v>
      </c>
      <c r="J254" s="15">
        <f>'[1]TCE - ANEXO III - Preencher'!K263</f>
        <v>0</v>
      </c>
      <c r="K254" s="16">
        <f>'[1]TCE - ANEXO III - Preencher'!L263</f>
        <v>119.91</v>
      </c>
      <c r="L254" s="16">
        <f>'[1]TCE - ANEXO III - Preencher'!M263</f>
        <v>26.3</v>
      </c>
      <c r="M254" s="16">
        <f t="shared" si="19"/>
        <v>93.61</v>
      </c>
      <c r="N254" s="16">
        <f>'[1]TCE - ANEXO III - Preencher'!O263</f>
        <v>10</v>
      </c>
      <c r="O254" s="16">
        <f>'[1]TCE - ANEXO III - Preencher'!P263</f>
        <v>0</v>
      </c>
      <c r="P254" s="17">
        <f t="shared" si="20"/>
        <v>10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233.81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 t="str">
        <f>'[1]TCE - ANEXO III - Preencher'!E264</f>
        <v>WANDRESON RICARDO RAMOS DA SILVA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322205</v>
      </c>
      <c r="G255" s="14">
        <f>IF('[1]TCE - ANEXO III - Preencher'!H264="","",'[1]TCE - ANEXO III - Preencher'!H264)</f>
        <v>44531</v>
      </c>
      <c r="H255" s="15">
        <f>'[1]TCE - ANEXO III - Preencher'!I264</f>
        <v>0</v>
      </c>
      <c r="I255" s="15">
        <f>'[1]TCE - ANEXO III - Preencher'!J264</f>
        <v>145.28</v>
      </c>
      <c r="J255" s="15">
        <f>'[1]TCE - ANEXO III - Preencher'!K264</f>
        <v>0</v>
      </c>
      <c r="K255" s="16">
        <f>'[1]TCE - ANEXO III - Preencher'!L264</f>
        <v>119.91</v>
      </c>
      <c r="L255" s="16">
        <f>'[1]TCE - ANEXO III - Preencher'!M264</f>
        <v>26.3</v>
      </c>
      <c r="M255" s="16">
        <f t="shared" si="19"/>
        <v>93.61</v>
      </c>
      <c r="N255" s="16">
        <f>'[1]TCE - ANEXO III - Preencher'!O264</f>
        <v>2.2599999999999998</v>
      </c>
      <c r="O255" s="16">
        <f>'[1]TCE - ANEXO III - Preencher'!P264</f>
        <v>0</v>
      </c>
      <c r="P255" s="17">
        <f t="shared" si="20"/>
        <v>2.2599999999999998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241.14999999999998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 t="str">
        <f>'[1]TCE - ANEXO III - Preencher'!E265</f>
        <v>WANDSON RODRIGUES LEITE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44531</v>
      </c>
      <c r="H256" s="15">
        <f>'[1]TCE - ANEXO III - Preencher'!I265</f>
        <v>0</v>
      </c>
      <c r="I256" s="15">
        <f>'[1]TCE - ANEXO III - Preencher'!J265</f>
        <v>153.22999999999999</v>
      </c>
      <c r="J256" s="15">
        <f>'[1]TCE - ANEXO III - Preencher'!K265</f>
        <v>0</v>
      </c>
      <c r="K256" s="16">
        <f>'[1]TCE - ANEXO III - Preencher'!L265</f>
        <v>119.91</v>
      </c>
      <c r="L256" s="16">
        <f>'[1]TCE - ANEXO III - Preencher'!M265</f>
        <v>2.75</v>
      </c>
      <c r="M256" s="16">
        <f t="shared" si="19"/>
        <v>117.16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270.39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 t="str">
        <f>'[1]TCE - ANEXO III - Preencher'!E266</f>
        <v>WILLYSAK NOVAES DE OLIVEIRA FILHO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225125</v>
      </c>
      <c r="G257" s="14">
        <f>IF('[1]TCE - ANEXO III - Preencher'!H266="","",'[1]TCE - ANEXO III - Preencher'!H266)</f>
        <v>44531</v>
      </c>
      <c r="H257" s="15">
        <f>'[1]TCE - ANEXO III - Preencher'!I266</f>
        <v>0</v>
      </c>
      <c r="I257" s="15">
        <f>'[1]TCE - ANEXO III - Preencher'!J266</f>
        <v>181.29</v>
      </c>
      <c r="J257" s="15">
        <f>'[1]TCE - ANEXO III - Preencher'!K266</f>
        <v>0</v>
      </c>
      <c r="K257" s="16">
        <f>'[1]TCE - ANEXO III - Preencher'!L266</f>
        <v>120.75</v>
      </c>
      <c r="L257" s="16">
        <f>'[1]TCE - ANEXO III - Preencher'!M266</f>
        <v>1.37</v>
      </c>
      <c r="M257" s="16">
        <f t="shared" si="19"/>
        <v>119.38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300.66999999999996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 t="str">
        <f>'[1]TCE - ANEXO III - Preencher'!E267</f>
        <v>YASMIN FERREIRA MACHADO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225125</v>
      </c>
      <c r="G258" s="14">
        <f>IF('[1]TCE - ANEXO III - Preencher'!H267="","",'[1]TCE - ANEXO III - Preencher'!H267)</f>
        <v>44531</v>
      </c>
      <c r="H258" s="15">
        <f>'[1]TCE - ANEXO III - Preencher'!I267</f>
        <v>0</v>
      </c>
      <c r="I258" s="15">
        <f>'[1]TCE - ANEXO III - Preencher'!J267</f>
        <v>802.54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802.54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2022-02-04T16:07:27Z</dcterms:created>
  <dcterms:modified xsi:type="dcterms:W3CDTF">2022-02-04T16:08:26Z</dcterms:modified>
</cp:coreProperties>
</file>