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7 - PLANILHA CONTABIL FINANCEIRA- JULHO 2021\SEI - JULHO 2021\14.4 Arquivo ZIP Excel Publicação - 2021_07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<sst xmlns="http://schemas.openxmlformats.org/spreadsheetml/2006/main" count="12" uniqueCount="12">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</sst>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7%20-%20PLANILHA%20CONTABIL%20FINANCEIRA-%20JULHO%202021/SEI%20-%20JUL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N11">
            <v>13532.35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B</v>
          </cell>
          <cell r="I12" t="str">
            <v>N</v>
          </cell>
          <cell r="N12">
            <v>357.67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9759606000260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N13">
            <v>543.61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B</v>
          </cell>
          <cell r="I14" t="str">
            <v>N</v>
          </cell>
          <cell r="N14">
            <v>992.5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4300687439</v>
          </cell>
          <cell r="G15" t="str">
            <v>FRANCISCO JOSE DO NASCIMENTO JUNIOR</v>
          </cell>
          <cell r="H15" t="str">
            <v>B</v>
          </cell>
          <cell r="I15" t="str">
            <v>N</v>
          </cell>
          <cell r="N15">
            <v>283.5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61109452420</v>
          </cell>
          <cell r="G16" t="str">
            <v>JOSILMA MARIA DOS SANTOS OLIVEIRA</v>
          </cell>
          <cell r="H16" t="str">
            <v>B</v>
          </cell>
          <cell r="I16" t="str">
            <v>N</v>
          </cell>
          <cell r="N16">
            <v>283.5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90975014404</v>
          </cell>
          <cell r="G17" t="str">
            <v>BETANIA RODRIGUES FEITOSA</v>
          </cell>
          <cell r="H17" t="str">
            <v>B</v>
          </cell>
          <cell r="I17" t="str">
            <v>N</v>
          </cell>
          <cell r="N17">
            <v>283.5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2389432409</v>
          </cell>
          <cell r="G18" t="str">
            <v>MONICA LOPES CAMPOS DE SOUZA</v>
          </cell>
          <cell r="H18" t="str">
            <v>B</v>
          </cell>
          <cell r="I18" t="str">
            <v>N</v>
          </cell>
          <cell r="N18">
            <v>308</v>
          </cell>
        </row>
        <row r="19">
          <cell r="C19" t="str">
            <v>UPA CABO DE SANTO AGOSTINHO</v>
          </cell>
          <cell r="E19" t="str">
            <v>3.12 - Material Hospitalar</v>
          </cell>
          <cell r="F19">
            <v>41102195000168</v>
          </cell>
          <cell r="G19" t="str">
            <v>PR COMERCIAL MEDICA LTDA</v>
          </cell>
          <cell r="H19" t="str">
            <v>B</v>
          </cell>
          <cell r="I19" t="str">
            <v>S</v>
          </cell>
          <cell r="J19" t="str">
            <v>86124</v>
          </cell>
          <cell r="K19">
            <v>44382</v>
          </cell>
          <cell r="L19" t="str">
            <v>26210741102195000168550000000861241141011160</v>
          </cell>
          <cell r="M19" t="str">
            <v>26 -  Pernambuco</v>
          </cell>
          <cell r="N19">
            <v>3497</v>
          </cell>
        </row>
        <row r="20">
          <cell r="C20" t="str">
            <v>UPA CABO DE SANTO AGOSTINHO</v>
          </cell>
          <cell r="E20" t="str">
            <v>3.12 - Material Hospitalar</v>
          </cell>
          <cell r="F20">
            <v>67729178000653</v>
          </cell>
          <cell r="G20" t="str">
            <v>COMERCIA CIRURGICA RIOCLARENSE LTDA</v>
          </cell>
          <cell r="H20" t="str">
            <v>B</v>
          </cell>
          <cell r="I20" t="str">
            <v>S</v>
          </cell>
          <cell r="J20" t="str">
            <v>0010909</v>
          </cell>
          <cell r="K20">
            <v>44390</v>
          </cell>
          <cell r="L20" t="str">
            <v>26210767729178000653550010000109091838390857</v>
          </cell>
          <cell r="M20" t="str">
            <v>26 -  Pernambuco</v>
          </cell>
          <cell r="N20">
            <v>12662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67729178000653</v>
          </cell>
          <cell r="G21" t="str">
            <v>COMERCIA CIRURGICA RIOCLARENSE LTDA</v>
          </cell>
          <cell r="H21" t="str">
            <v>B</v>
          </cell>
          <cell r="I21" t="str">
            <v>S</v>
          </cell>
          <cell r="J21" t="str">
            <v>0011205</v>
          </cell>
          <cell r="K21">
            <v>44397</v>
          </cell>
          <cell r="L21" t="str">
            <v>26210767729178000653550010000112051534897592</v>
          </cell>
          <cell r="M21" t="str">
            <v>26 -  Pernambuco</v>
          </cell>
          <cell r="N21">
            <v>600.5</v>
          </cell>
        </row>
        <row r="22">
          <cell r="C22" t="str">
            <v>UPA CABO DE SANTO AGOSTINHO</v>
          </cell>
          <cell r="E22" t="str">
            <v>3.4 - Material Farmacológico</v>
          </cell>
          <cell r="F22">
            <v>9607807000161</v>
          </cell>
          <cell r="G22" t="str">
            <v>INJEFARMA C E S DIST LTDA</v>
          </cell>
          <cell r="H22" t="str">
            <v>B</v>
          </cell>
          <cell r="I22" t="str">
            <v>S</v>
          </cell>
          <cell r="J22" t="str">
            <v>000018042</v>
          </cell>
          <cell r="K22">
            <v>44377</v>
          </cell>
          <cell r="L22" t="str">
            <v>26210609607807000161550010000180421722764621</v>
          </cell>
          <cell r="M22" t="str">
            <v>26 -  Pernambuco</v>
          </cell>
          <cell r="N22">
            <v>480</v>
          </cell>
        </row>
        <row r="23">
          <cell r="C23" t="str">
            <v>UPA CABO DE SANTO AGOSTINHO</v>
          </cell>
          <cell r="E23" t="str">
            <v>3.4 - Material Farmacológico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000106722</v>
          </cell>
          <cell r="K23">
            <v>44376</v>
          </cell>
          <cell r="L23" t="str">
            <v>26210608674752000140550010001067221306433602</v>
          </cell>
          <cell r="M23" t="str">
            <v>26 -  Pernambuco</v>
          </cell>
          <cell r="N23">
            <v>870.9</v>
          </cell>
        </row>
        <row r="24">
          <cell r="C24" t="str">
            <v>UPA CABO DE SANTO AGOSTINHO</v>
          </cell>
          <cell r="E24" t="str">
            <v>3.4 - Material Farmacológico</v>
          </cell>
          <cell r="F24">
            <v>21381761000100</v>
          </cell>
          <cell r="G24" t="str">
            <v>SIX DISTRIBUIDORA HOSPITALAR LTDA</v>
          </cell>
          <cell r="H24" t="str">
            <v>B</v>
          </cell>
          <cell r="I24" t="str">
            <v>S</v>
          </cell>
          <cell r="J24" t="str">
            <v>000041120</v>
          </cell>
          <cell r="K24">
            <v>44383</v>
          </cell>
          <cell r="L24" t="str">
            <v>26210721381761000100550010000411201124818572</v>
          </cell>
          <cell r="M24" t="str">
            <v>26 -  Pernambuco</v>
          </cell>
          <cell r="N24">
            <v>5414.92</v>
          </cell>
        </row>
        <row r="25">
          <cell r="C25" t="str">
            <v>UPA CABO DE SANTO AGOSTINHO</v>
          </cell>
          <cell r="E25" t="str">
            <v>3.4 - Material Farmacológico</v>
          </cell>
          <cell r="F25">
            <v>11563145000117</v>
          </cell>
          <cell r="G25" t="str">
            <v>CIRURGICA MONSTAERT LTDA</v>
          </cell>
          <cell r="H25" t="str">
            <v>B</v>
          </cell>
          <cell r="I25" t="str">
            <v>S</v>
          </cell>
          <cell r="J25" t="str">
            <v>000097828</v>
          </cell>
          <cell r="K25">
            <v>44377</v>
          </cell>
          <cell r="L25" t="str">
            <v>26210611563145000117550010000978281002001102</v>
          </cell>
          <cell r="M25" t="str">
            <v>26 -  Pernambuco</v>
          </cell>
          <cell r="N25">
            <v>7037.5</v>
          </cell>
        </row>
        <row r="26">
          <cell r="C26" t="str">
            <v>UPA CABO DE SANTO AGOSTINHO</v>
          </cell>
          <cell r="E26" t="str">
            <v>3.4 - Material Farmacológico</v>
          </cell>
          <cell r="F26">
            <v>67729178000653</v>
          </cell>
          <cell r="G26" t="str">
            <v>COMERCIA CIRURGICA RIOCLARENSE LTDA</v>
          </cell>
          <cell r="H26" t="str">
            <v>B</v>
          </cell>
          <cell r="I26" t="str">
            <v>S</v>
          </cell>
          <cell r="J26" t="str">
            <v>0010909</v>
          </cell>
          <cell r="K26">
            <v>44390</v>
          </cell>
          <cell r="L26" t="str">
            <v>26210767729178000653550010000109091838390857</v>
          </cell>
          <cell r="M26" t="str">
            <v>26 -  Pernambuco</v>
          </cell>
          <cell r="N26">
            <v>492</v>
          </cell>
        </row>
        <row r="27">
          <cell r="C27" t="str">
            <v>UPA CABO DE SANTO AGOSTINHO</v>
          </cell>
          <cell r="E27" t="str">
            <v>3.4 - Material Farmacológico</v>
          </cell>
          <cell r="F27">
            <v>67729178000653</v>
          </cell>
          <cell r="G27" t="str">
            <v>COMERCIA CIRURGICA RIOCLARENSE LTDA</v>
          </cell>
          <cell r="H27" t="str">
            <v>B</v>
          </cell>
          <cell r="I27" t="str">
            <v>S</v>
          </cell>
          <cell r="J27" t="str">
            <v>0011205</v>
          </cell>
          <cell r="K27">
            <v>44397</v>
          </cell>
          <cell r="L27" t="str">
            <v>26210767729178000653550010000112051534897592</v>
          </cell>
          <cell r="M27" t="str">
            <v>26 -  Pernambuco</v>
          </cell>
          <cell r="N27">
            <v>233.5</v>
          </cell>
        </row>
        <row r="28">
          <cell r="C28" t="str">
            <v>UPA CABO DE SANTO AGOSTINHO</v>
          </cell>
          <cell r="E28" t="str">
            <v>3.4 - Material Farmacológico</v>
          </cell>
          <cell r="F28">
            <v>8674752000140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000108834</v>
          </cell>
          <cell r="K28">
            <v>44404</v>
          </cell>
          <cell r="L28" t="str">
            <v>26210708674752000140550010001088341251694921</v>
          </cell>
          <cell r="M28" t="str">
            <v>26 -  Pernambuco</v>
          </cell>
          <cell r="N28">
            <v>769.67</v>
          </cell>
        </row>
        <row r="29">
          <cell r="C29" t="str">
            <v>UPA CABO DE SANTO AGOSTINHO</v>
          </cell>
          <cell r="E29" t="str">
            <v>3.4 - Material Farmacológico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000007448</v>
          </cell>
          <cell r="K29">
            <v>44404</v>
          </cell>
          <cell r="L29" t="str">
            <v>26210708674752000301550010000074481491146180</v>
          </cell>
          <cell r="M29" t="str">
            <v>26 -  Pernambuco</v>
          </cell>
          <cell r="N29">
            <v>60.96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21596736000144</v>
          </cell>
          <cell r="G30" t="str">
            <v>ULTRAMEGA DISTRIBUIDORA HOSPITALAR - LTDA</v>
          </cell>
          <cell r="H30" t="str">
            <v>B</v>
          </cell>
          <cell r="I30" t="str">
            <v>S</v>
          </cell>
          <cell r="J30" t="str">
            <v>00132473</v>
          </cell>
          <cell r="K30">
            <v>44406</v>
          </cell>
          <cell r="L30" t="str">
            <v>26210721596736000144550010001324731001360424</v>
          </cell>
          <cell r="M30" t="str">
            <v>26 -  Pernambuco</v>
          </cell>
          <cell r="N30">
            <v>737.68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>
            <v>67729178000653</v>
          </cell>
          <cell r="G31" t="str">
            <v>COMERCIA CIRURGICA RIOCLARENSE LTDA</v>
          </cell>
          <cell r="H31" t="str">
            <v>B</v>
          </cell>
          <cell r="I31" t="str">
            <v>S</v>
          </cell>
          <cell r="J31" t="str">
            <v>0011624</v>
          </cell>
          <cell r="K31">
            <v>44405</v>
          </cell>
          <cell r="L31" t="str">
            <v>26210767729178000653550010000116241429194436</v>
          </cell>
          <cell r="M31" t="str">
            <v>26 -  Pernambuco</v>
          </cell>
          <cell r="N31">
            <v>1572.5</v>
          </cell>
        </row>
        <row r="32">
          <cell r="C32" t="str">
            <v>UPA CABO DE SANTO AGOSTINHO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44278</v>
          </cell>
          <cell r="K32">
            <v>44380</v>
          </cell>
          <cell r="L32" t="str">
            <v>26210724380578002041550080000442781843118598</v>
          </cell>
          <cell r="M32" t="str">
            <v>26 -  Pernambuco</v>
          </cell>
          <cell r="N32">
            <v>107.3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24380578002203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1069</v>
          </cell>
          <cell r="K33">
            <v>44382</v>
          </cell>
          <cell r="L33" t="str">
            <v>26210724380578002203550930000010691843148637</v>
          </cell>
          <cell r="M33" t="str">
            <v>26 -  Pernambuco</v>
          </cell>
          <cell r="N33">
            <v>680.59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44305</v>
          </cell>
          <cell r="K34">
            <v>44384</v>
          </cell>
          <cell r="L34" t="str">
            <v>26210724380578002041550080000443051843647018</v>
          </cell>
          <cell r="M34" t="str">
            <v>26 -  Pernambuco</v>
          </cell>
          <cell r="N34">
            <v>69.28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52233</v>
          </cell>
          <cell r="K35">
            <v>44394</v>
          </cell>
          <cell r="L35" t="str">
            <v>26210724380578002041550560000522331844926091</v>
          </cell>
          <cell r="M35" t="str">
            <v>26 -  Pernambuco</v>
          </cell>
          <cell r="N35">
            <v>102.63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1830</v>
          </cell>
          <cell r="K36">
            <v>44395</v>
          </cell>
          <cell r="L36" t="str">
            <v>26210724380578002203550890000018301844943599</v>
          </cell>
          <cell r="M36" t="str">
            <v>26 -  Pernambuco</v>
          </cell>
          <cell r="N36">
            <v>699.12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44458</v>
          </cell>
          <cell r="K37">
            <v>44398</v>
          </cell>
          <cell r="L37" t="str">
            <v>26210724380578002041550080000444581845400639</v>
          </cell>
          <cell r="M37" t="str">
            <v>26 -  Pernambuco</v>
          </cell>
          <cell r="N37">
            <v>69.28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44460</v>
          </cell>
          <cell r="K38">
            <v>44398</v>
          </cell>
          <cell r="L38" t="str">
            <v>26210724380578002041550080000444601845401846</v>
          </cell>
          <cell r="M38" t="str">
            <v>26 -  Pernambuco</v>
          </cell>
          <cell r="N38">
            <v>34.97</v>
          </cell>
        </row>
        <row r="39">
          <cell r="C39" t="str">
            <v>UPA CABO DE SANTO AGOSTINHO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44476</v>
          </cell>
          <cell r="K39">
            <v>44400</v>
          </cell>
          <cell r="L39" t="str">
            <v>26210724380578002041550080000444761845631230</v>
          </cell>
          <cell r="M39" t="str">
            <v>26 -  Pernambuco</v>
          </cell>
          <cell r="N39">
            <v>104.36</v>
          </cell>
        </row>
        <row r="40">
          <cell r="C40" t="str">
            <v>UPA CABO DE SANTO AGOSTINHO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52342</v>
          </cell>
          <cell r="K40">
            <v>44407</v>
          </cell>
          <cell r="L40" t="str">
            <v>26210724380578002041550560000523421846576742</v>
          </cell>
          <cell r="M40" t="str">
            <v>26 -  Pernambuco</v>
          </cell>
          <cell r="N40">
            <v>67.650000000000006</v>
          </cell>
        </row>
        <row r="41">
          <cell r="C41" t="str">
            <v>UPA CABO DE SANTO AGOSTINHO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44551</v>
          </cell>
          <cell r="K41">
            <v>44408</v>
          </cell>
          <cell r="L41" t="str">
            <v>26210724380578002041550080000445511846653640</v>
          </cell>
          <cell r="M41" t="str">
            <v>26 -  Pernambuco</v>
          </cell>
          <cell r="N41">
            <v>137.6</v>
          </cell>
        </row>
        <row r="42">
          <cell r="C42" t="str">
            <v>UPA CABO DE SANTO AGOSTINHO</v>
          </cell>
          <cell r="E42" t="str">
            <v>3.2 - Gás e Outros Materiais Engarrafados</v>
          </cell>
          <cell r="F42">
            <v>24380578002203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1899</v>
          </cell>
          <cell r="K42">
            <v>44408</v>
          </cell>
          <cell r="L42" t="str">
            <v>26210724380578002203550290000018991846639669</v>
          </cell>
          <cell r="M42" t="str">
            <v>26 -  Pernambuco</v>
          </cell>
          <cell r="N42">
            <v>679.26</v>
          </cell>
        </row>
        <row r="43">
          <cell r="C43" t="str">
            <v>UPA CABO DE SANTO AGOSTINHO</v>
          </cell>
          <cell r="E43" t="str">
            <v>3.7 - Material de Limpeza e Produtos de Hgienização</v>
          </cell>
          <cell r="F43">
            <v>24273591000139</v>
          </cell>
          <cell r="G43" t="str">
            <v>GALPLAST EMBALAGENS LTDA</v>
          </cell>
          <cell r="H43" t="str">
            <v>B</v>
          </cell>
          <cell r="I43" t="str">
            <v>S</v>
          </cell>
          <cell r="J43" t="str">
            <v>000003086</v>
          </cell>
          <cell r="K43">
            <v>44397</v>
          </cell>
          <cell r="L43" t="str">
            <v>26210724273591000139550010000030861100002209</v>
          </cell>
          <cell r="M43" t="str">
            <v>26 -  Pernambuco</v>
          </cell>
          <cell r="N43">
            <v>284</v>
          </cell>
        </row>
        <row r="44">
          <cell r="C44" t="str">
            <v>UPA CABO DE SANTO AGOSTINHO</v>
          </cell>
          <cell r="E44" t="str">
            <v>3.7 - Material de Limpeza e Produtos de Hgienização</v>
          </cell>
          <cell r="F44">
            <v>67729178000653</v>
          </cell>
          <cell r="G44" t="str">
            <v>COMERCIA CIRURGICA RIOCLARENSE LTDA</v>
          </cell>
          <cell r="H44" t="str">
            <v>B</v>
          </cell>
          <cell r="I44" t="str">
            <v>S</v>
          </cell>
          <cell r="J44" t="str">
            <v>0011205</v>
          </cell>
          <cell r="K44">
            <v>44397</v>
          </cell>
          <cell r="L44" t="str">
            <v>26210767729178000653550010000112051534897592</v>
          </cell>
          <cell r="M44" t="str">
            <v>26 -  Pernambuco</v>
          </cell>
          <cell r="N44">
            <v>36.36</v>
          </cell>
        </row>
        <row r="45">
          <cell r="C45" t="str">
            <v>UPA CABO DE SANTO AGOSTINHO</v>
          </cell>
          <cell r="E45" t="str">
            <v>3.14 - Alimentação Preparada</v>
          </cell>
          <cell r="F45">
            <v>5151403000155</v>
          </cell>
          <cell r="G45" t="str">
            <v>VAREJAO BRASILEIRO LTDA</v>
          </cell>
          <cell r="H45" t="str">
            <v>B</v>
          </cell>
          <cell r="I45" t="str">
            <v>S</v>
          </cell>
          <cell r="J45" t="str">
            <v>17793</v>
          </cell>
          <cell r="K45">
            <v>44399</v>
          </cell>
          <cell r="L45" t="str">
            <v>26210705151403000155550010000177931630081746</v>
          </cell>
          <cell r="M45" t="str">
            <v>26 -  Pernambuco</v>
          </cell>
          <cell r="N45">
            <v>16.239999999999998</v>
          </cell>
        </row>
        <row r="46">
          <cell r="C46" t="str">
            <v>UPA CABO DE SANTO AGOSTINHO</v>
          </cell>
          <cell r="E46" t="str">
            <v>3.14 - Alimentação Preparada</v>
          </cell>
          <cell r="F46">
            <v>15242921000138</v>
          </cell>
          <cell r="G46" t="str">
            <v>M. A. DE O MENEZES EIRELI</v>
          </cell>
          <cell r="H46" t="str">
            <v>B</v>
          </cell>
          <cell r="I46" t="str">
            <v>S</v>
          </cell>
          <cell r="J46" t="str">
            <v>001947</v>
          </cell>
          <cell r="K46">
            <v>44407</v>
          </cell>
          <cell r="L46" t="str">
            <v>26210715242921000138550010000019471000019826</v>
          </cell>
          <cell r="M46" t="str">
            <v>26 -  Pernambuco</v>
          </cell>
          <cell r="N46">
            <v>1573.25</v>
          </cell>
        </row>
        <row r="47">
          <cell r="C47" t="str">
            <v>UPA CABO DE SANTO AGOSTINHO</v>
          </cell>
          <cell r="E47" t="str">
            <v>3.14 - Alimentação Preparada</v>
          </cell>
          <cell r="F47">
            <v>5151403000155</v>
          </cell>
          <cell r="G47" t="str">
            <v>VAREJAO BRASILEIRO LTDA</v>
          </cell>
          <cell r="H47" t="str">
            <v>B</v>
          </cell>
          <cell r="I47" t="str">
            <v>S</v>
          </cell>
          <cell r="J47" t="str">
            <v>17623</v>
          </cell>
          <cell r="K47">
            <v>44384</v>
          </cell>
          <cell r="L47" t="str">
            <v>26210705151403000155550010000176231755201739</v>
          </cell>
          <cell r="M47" t="str">
            <v>26 -  Pernambuco</v>
          </cell>
          <cell r="N47">
            <v>113.27</v>
          </cell>
        </row>
        <row r="48">
          <cell r="C48" t="str">
            <v>UPA CABO DE SANTO AGOSTINHO</v>
          </cell>
          <cell r="E48" t="str">
            <v>3.14 - Alimentação Preparada</v>
          </cell>
          <cell r="F48">
            <v>5151403000155</v>
          </cell>
          <cell r="G48" t="str">
            <v>VAREJAO BRASILEIRO LTDA</v>
          </cell>
          <cell r="H48" t="str">
            <v>B</v>
          </cell>
          <cell r="I48" t="str">
            <v>S</v>
          </cell>
          <cell r="J48" t="str">
            <v>17793</v>
          </cell>
          <cell r="K48">
            <v>44399</v>
          </cell>
          <cell r="L48" t="str">
            <v>26210705151403000155550010000177931630081746</v>
          </cell>
          <cell r="M48" t="str">
            <v>26 -  Pernambuco</v>
          </cell>
          <cell r="N48">
            <v>68.87</v>
          </cell>
        </row>
        <row r="49">
          <cell r="C49" t="str">
            <v>UPA CABO DE SANTO AGOSTINHO</v>
          </cell>
          <cell r="E49" t="str">
            <v>3.6 - Material de Expediente</v>
          </cell>
          <cell r="F49">
            <v>1781007000150</v>
          </cell>
          <cell r="G49" t="str">
            <v>F G INFOTEC RECIFE EIRELI</v>
          </cell>
          <cell r="H49" t="str">
            <v>B</v>
          </cell>
          <cell r="I49" t="str">
            <v>S</v>
          </cell>
          <cell r="J49" t="str">
            <v>006331</v>
          </cell>
          <cell r="K49">
            <v>44399</v>
          </cell>
          <cell r="L49" t="str">
            <v>26210701781007000150550010000063311005386680</v>
          </cell>
          <cell r="M49" t="str">
            <v>26 -  Pernambuco</v>
          </cell>
          <cell r="N49">
            <v>800</v>
          </cell>
        </row>
        <row r="50">
          <cell r="C50" t="str">
            <v>UPA CABO DE SANTO AGOSTINHO</v>
          </cell>
          <cell r="E50" t="str">
            <v>3.6 - Material de Expediente</v>
          </cell>
          <cell r="F50">
            <v>9008632000176</v>
          </cell>
          <cell r="G50" t="str">
            <v>JOSE ERALDO CARNEIRO DOS SANTOS EIRELI</v>
          </cell>
          <cell r="H50" t="str">
            <v>B</v>
          </cell>
          <cell r="I50" t="str">
            <v>S</v>
          </cell>
          <cell r="J50" t="str">
            <v>000010041</v>
          </cell>
          <cell r="K50">
            <v>44327</v>
          </cell>
          <cell r="L50" t="str">
            <v>26210509008632000176550020000100411019998404</v>
          </cell>
          <cell r="M50" t="str">
            <v>26 -  Pernambuco</v>
          </cell>
          <cell r="N50">
            <v>12.13</v>
          </cell>
        </row>
        <row r="51">
          <cell r="C51" t="str">
            <v>UPA CABO DE SANTO AGOSTINHO</v>
          </cell>
          <cell r="E51" t="str">
            <v>3.6 - Material de Expediente</v>
          </cell>
          <cell r="F51">
            <v>24348443000136</v>
          </cell>
          <cell r="G51" t="str">
            <v>FANCRIS LIVRARIA E PAPELARIA LTDA ME</v>
          </cell>
          <cell r="H51" t="str">
            <v>B</v>
          </cell>
          <cell r="I51" t="str">
            <v>S</v>
          </cell>
          <cell r="J51" t="str">
            <v>000013922</v>
          </cell>
          <cell r="K51">
            <v>44405</v>
          </cell>
          <cell r="L51" t="str">
            <v>26210724348443000136550010000139221206253229</v>
          </cell>
          <cell r="M51" t="str">
            <v>26 -  Pernambuco</v>
          </cell>
          <cell r="N51">
            <v>309.67</v>
          </cell>
        </row>
        <row r="52">
          <cell r="C52" t="str">
            <v>UPA CABO DE SANTO AGOSTINHO</v>
          </cell>
          <cell r="E52" t="str">
            <v>3.6 - Material de Expediente</v>
          </cell>
          <cell r="F52">
            <v>65069130000126</v>
          </cell>
          <cell r="G52" t="str">
            <v>VISIONBAND SOLUÇÕES EM IMPRESSÃO</v>
          </cell>
          <cell r="H52" t="str">
            <v>B</v>
          </cell>
          <cell r="I52" t="str">
            <v>S</v>
          </cell>
          <cell r="J52" t="str">
            <v>000006003</v>
          </cell>
          <cell r="K52">
            <v>44406</v>
          </cell>
          <cell r="L52" t="str">
            <v>35210765069130000126550010000060031999939964</v>
          </cell>
          <cell r="M52" t="str">
            <v>26 -  Pernambuco</v>
          </cell>
          <cell r="N52">
            <v>2225</v>
          </cell>
        </row>
        <row r="53">
          <cell r="C53" t="str">
            <v>UPA CABO DE SANTO AGOSTINHO</v>
          </cell>
          <cell r="E53" t="str">
            <v>3.1 - Combustíveis e Lubrificantes Automotivos</v>
          </cell>
          <cell r="F53">
            <v>11681483000153</v>
          </cell>
          <cell r="G53" t="str">
            <v>POSTO SÃO CRISTOVAO LTDA</v>
          </cell>
          <cell r="H53" t="str">
            <v>B</v>
          </cell>
          <cell r="I53" t="str">
            <v>S</v>
          </cell>
          <cell r="J53" t="str">
            <v>1377</v>
          </cell>
          <cell r="K53">
            <v>44379</v>
          </cell>
          <cell r="L53" t="str">
            <v>26210711681483000153550120000013771000597557</v>
          </cell>
          <cell r="M53" t="str">
            <v>26 -  Pernambuco</v>
          </cell>
          <cell r="N53">
            <v>4910.1099999999997</v>
          </cell>
        </row>
        <row r="54">
          <cell r="C54" t="str">
            <v>UPA CABO DE SANTO AGOSTINHO</v>
          </cell>
          <cell r="E54" t="str">
            <v>3.1 - Combustíveis e Lubrificantes Automotivos</v>
          </cell>
          <cell r="F54">
            <v>11251195000169</v>
          </cell>
          <cell r="G54" t="str">
            <v>POSTO FIJI COMERCIO DE COMBUSTIVEIS</v>
          </cell>
          <cell r="H54" t="str">
            <v>B</v>
          </cell>
          <cell r="I54" t="str">
            <v>S</v>
          </cell>
          <cell r="J54" t="str">
            <v>3126</v>
          </cell>
          <cell r="K54">
            <v>44379</v>
          </cell>
          <cell r="L54" t="str">
            <v>26210711251195000169550120000031261000599164</v>
          </cell>
          <cell r="M54" t="str">
            <v>26 -  Pernambuco</v>
          </cell>
          <cell r="N54">
            <v>478.89</v>
          </cell>
        </row>
        <row r="55">
          <cell r="C55" t="str">
            <v>UPA CABO DE SANTO AGOSTINHO</v>
          </cell>
          <cell r="E55" t="str">
            <v>3.1 - Combustíveis e Lubrificantes Automotivos</v>
          </cell>
          <cell r="F55">
            <v>3281744000209</v>
          </cell>
          <cell r="G55" t="str">
            <v>POSTO IBIZA LTDA</v>
          </cell>
          <cell r="H55" t="str">
            <v>B</v>
          </cell>
          <cell r="I55" t="str">
            <v>S</v>
          </cell>
          <cell r="J55" t="str">
            <v>3211</v>
          </cell>
          <cell r="K55">
            <v>44382</v>
          </cell>
          <cell r="L55" t="str">
            <v>26210703281744000209550120000032111000603970</v>
          </cell>
          <cell r="M55" t="str">
            <v>26 -  Pernambuco</v>
          </cell>
          <cell r="N55">
            <v>3148.96</v>
          </cell>
        </row>
        <row r="56">
          <cell r="C56" t="str">
            <v>UPA CABO DE SANTO AGOSTINHO</v>
          </cell>
          <cell r="E56" t="str">
            <v>3.2 - Gás e Outros Materiais Engarrafados</v>
          </cell>
          <cell r="F56">
            <v>4135952000254</v>
          </cell>
          <cell r="G56" t="str">
            <v>NEOGAS</v>
          </cell>
          <cell r="H56" t="str">
            <v>B</v>
          </cell>
          <cell r="I56" t="str">
            <v>S</v>
          </cell>
          <cell r="J56" t="str">
            <v>000000480</v>
          </cell>
          <cell r="K56">
            <v>44405</v>
          </cell>
          <cell r="L56" t="str">
            <v>26210704135952000254650010000004801438078503</v>
          </cell>
          <cell r="M56" t="str">
            <v>26 -  Pernambuco</v>
          </cell>
          <cell r="N56">
            <v>95</v>
          </cell>
        </row>
        <row r="57">
          <cell r="C57" t="str">
            <v>UPA CABO DE SANTO AGOSTINHO</v>
          </cell>
          <cell r="E57" t="str">
            <v xml:space="preserve">3.9 - Material para Manutenção de Bens Imóveis </v>
          </cell>
          <cell r="F57">
            <v>24348443000136</v>
          </cell>
          <cell r="G57" t="str">
            <v>FANCRIS LIVRARIA E PAPELARIA LTDA ME</v>
          </cell>
          <cell r="H57" t="str">
            <v>B</v>
          </cell>
          <cell r="I57" t="str">
            <v>S</v>
          </cell>
          <cell r="J57" t="str">
            <v>000013922</v>
          </cell>
          <cell r="K57">
            <v>44405</v>
          </cell>
          <cell r="L57" t="str">
            <v>26210724348443000136550010000139221206253229</v>
          </cell>
          <cell r="M57" t="str">
            <v>26 -  Pernambuco</v>
          </cell>
          <cell r="N57">
            <v>210</v>
          </cell>
        </row>
        <row r="58">
          <cell r="C58" t="str">
            <v>UPA CABO DE SANTO AGOSTINHO</v>
          </cell>
          <cell r="E58" t="str">
            <v xml:space="preserve">3.9 - Material para Manutenção de Bens Imóveis </v>
          </cell>
          <cell r="F58">
            <v>9008632000176</v>
          </cell>
          <cell r="G58" t="str">
            <v>JOSE ERALDO CARNEIRO DOS SANTOS EIRELI</v>
          </cell>
          <cell r="H58" t="str">
            <v>B</v>
          </cell>
          <cell r="I58" t="str">
            <v>S</v>
          </cell>
          <cell r="J58" t="str">
            <v>000010041</v>
          </cell>
          <cell r="K58">
            <v>44327</v>
          </cell>
          <cell r="L58" t="str">
            <v>26210509008632000176550020000100411019998404</v>
          </cell>
          <cell r="M58" t="str">
            <v>26 -  Pernambuco</v>
          </cell>
          <cell r="N58">
            <v>44.75</v>
          </cell>
        </row>
        <row r="59">
          <cell r="C59" t="str">
            <v>UPA CABO DE SANTO AGOSTINHO</v>
          </cell>
          <cell r="E59" t="str">
            <v xml:space="preserve">3.9 - Material para Manutenção de Bens Imóveis </v>
          </cell>
          <cell r="F59">
            <v>24348443000136</v>
          </cell>
          <cell r="G59" t="str">
            <v>FANCRIS LIVRARIA E PAPELARIA LTDA ME</v>
          </cell>
          <cell r="H59" t="str">
            <v>B</v>
          </cell>
          <cell r="I59" t="str">
            <v>S</v>
          </cell>
          <cell r="J59" t="str">
            <v>000013922</v>
          </cell>
          <cell r="K59">
            <v>44405</v>
          </cell>
          <cell r="L59" t="str">
            <v>26210724348443000136550010000139221206253229</v>
          </cell>
          <cell r="M59" t="str">
            <v>26 -  Pernambuco</v>
          </cell>
          <cell r="N59">
            <v>8.4</v>
          </cell>
        </row>
        <row r="60">
          <cell r="C60" t="str">
            <v>UPA CABO DE SANTO AGOSTINHO</v>
          </cell>
          <cell r="E60" t="str">
            <v xml:space="preserve">3.10 - Material para Manutenção de Bens Móveis </v>
          </cell>
          <cell r="F60">
            <v>1141468000169</v>
          </cell>
          <cell r="G60" t="str">
            <v xml:space="preserve">MEDCALL C S E MEDICOS LTDA </v>
          </cell>
          <cell r="H60" t="str">
            <v>B</v>
          </cell>
          <cell r="I60" t="str">
            <v>S</v>
          </cell>
          <cell r="J60" t="str">
            <v>000000196</v>
          </cell>
          <cell r="K60">
            <v>44392</v>
          </cell>
          <cell r="L60" t="str">
            <v>26210701141468000169550010000001961600000004</v>
          </cell>
          <cell r="M60" t="str">
            <v>26 -  Pernambuco</v>
          </cell>
          <cell r="N60">
            <v>94.5</v>
          </cell>
        </row>
        <row r="61">
          <cell r="C61" t="str">
            <v>UPA CABO DE SANTO AGOSTINHO</v>
          </cell>
          <cell r="E61" t="str">
            <v xml:space="preserve">5.21 - Seguros em geral </v>
          </cell>
          <cell r="F61">
            <v>33054826000192</v>
          </cell>
          <cell r="G61" t="str">
            <v>EXCELSIOR DE SEGUROS</v>
          </cell>
          <cell r="H61" t="str">
            <v>S</v>
          </cell>
          <cell r="I61" t="str">
            <v>N</v>
          </cell>
          <cell r="N61">
            <v>212.66</v>
          </cell>
        </row>
        <row r="62">
          <cell r="C62" t="str">
            <v>UPA CABO DE SANTO AGOSTINHO</v>
          </cell>
          <cell r="E62" t="str">
            <v xml:space="preserve">5.21 - Seguros em geral </v>
          </cell>
          <cell r="F62">
            <v>28087620000129</v>
          </cell>
          <cell r="G62" t="str">
            <v>BBR CORRETORA DE SEGUROS EIRELI EPP</v>
          </cell>
          <cell r="H62" t="str">
            <v>S</v>
          </cell>
          <cell r="I62" t="str">
            <v>N</v>
          </cell>
          <cell r="N62">
            <v>759.47</v>
          </cell>
        </row>
        <row r="63">
          <cell r="C63" t="str">
            <v>UPA CABO DE SANTO AGOSTINHO</v>
          </cell>
          <cell r="E63" t="str">
            <v>5.99 - Outros Serviços de Terceiros Pessoa Jurídica</v>
          </cell>
          <cell r="F63">
            <v>30491038000175</v>
          </cell>
          <cell r="G63" t="str">
            <v>EULINA GOMES TEIXEIRA 27110648400</v>
          </cell>
          <cell r="H63" t="str">
            <v>S</v>
          </cell>
          <cell r="I63" t="str">
            <v>S</v>
          </cell>
          <cell r="J63" t="str">
            <v>000000096</v>
          </cell>
          <cell r="K63">
            <v>44383</v>
          </cell>
          <cell r="M63" t="str">
            <v>2609600 - Olinda - PE</v>
          </cell>
          <cell r="N63">
            <v>1700</v>
          </cell>
        </row>
        <row r="64">
          <cell r="C64" t="str">
            <v>UPA CABO DE SANTO AGOSTINHO</v>
          </cell>
          <cell r="E64" t="str">
            <v>5.9 - Telefonia Móvel</v>
          </cell>
          <cell r="F64">
            <v>2421421001355</v>
          </cell>
          <cell r="G64" t="str">
            <v>TIM S.A</v>
          </cell>
          <cell r="H64" t="str">
            <v>S</v>
          </cell>
          <cell r="I64" t="str">
            <v>N</v>
          </cell>
          <cell r="N64">
            <v>270.66000000000003</v>
          </cell>
        </row>
        <row r="65">
          <cell r="C65" t="str">
            <v>UPA CABO DE SANTO AGOSTINHO</v>
          </cell>
          <cell r="E65" t="str">
            <v>5.13 - Água e Esgoto</v>
          </cell>
          <cell r="F65">
            <v>9769035000164</v>
          </cell>
          <cell r="G65" t="str">
            <v>COMPESA</v>
          </cell>
          <cell r="H65" t="str">
            <v>S</v>
          </cell>
          <cell r="I65" t="str">
            <v>N</v>
          </cell>
          <cell r="N65">
            <v>4126.21</v>
          </cell>
        </row>
        <row r="66">
          <cell r="C66" t="str">
            <v>UPA CABO DE SANTO AGOSTINHO</v>
          </cell>
          <cell r="E66" t="str">
            <v>5.12 - Energia Elétrica</v>
          </cell>
          <cell r="F66">
            <v>10835932000108</v>
          </cell>
          <cell r="G66" t="str">
            <v>COMPANHIA ENERGETICA DE PERNAMBUCO</v>
          </cell>
          <cell r="H66" t="str">
            <v>S</v>
          </cell>
          <cell r="I66" t="str">
            <v>N</v>
          </cell>
          <cell r="N66">
            <v>13617.15</v>
          </cell>
        </row>
        <row r="67">
          <cell r="C67" t="str">
            <v>UPA CABO DE SANTO AGOSTINHO</v>
          </cell>
          <cell r="E67" t="str">
            <v>5.1 - Locação de Equipamentos Médicos-Hospitalares</v>
          </cell>
          <cell r="F67">
            <v>331788002405</v>
          </cell>
          <cell r="G67" t="str">
            <v>AIR LIQUIDE BRASIL LTDA</v>
          </cell>
          <cell r="H67" t="str">
            <v>S</v>
          </cell>
          <cell r="I67" t="str">
            <v>S</v>
          </cell>
          <cell r="J67" t="str">
            <v>0042415</v>
          </cell>
          <cell r="K67">
            <v>44407</v>
          </cell>
          <cell r="M67" t="str">
            <v>2602902 - Cabo de Santo Agostinho - PE</v>
          </cell>
          <cell r="N67">
            <v>2715.57</v>
          </cell>
        </row>
        <row r="68">
          <cell r="C68" t="str">
            <v>UPA CABO DE SANTO AGOSTINHO</v>
          </cell>
          <cell r="E68" t="str">
            <v>5.1 - Locação de Equipamentos Médicos-Hospitalares</v>
          </cell>
          <cell r="F68">
            <v>10859287000163</v>
          </cell>
          <cell r="G68" t="str">
            <v>NEWMED COMERCIO E CONSERTO DE EQUIPAMENTO MEDICO-HOSPITALAR</v>
          </cell>
          <cell r="H68" t="str">
            <v>S</v>
          </cell>
          <cell r="I68" t="str">
            <v>S</v>
          </cell>
          <cell r="J68" t="str">
            <v>1608</v>
          </cell>
          <cell r="K68">
            <v>44424</v>
          </cell>
          <cell r="M68" t="str">
            <v>2609600 - Olinda - PE</v>
          </cell>
          <cell r="N68">
            <v>1880</v>
          </cell>
        </row>
        <row r="69">
          <cell r="C69" t="str">
            <v>UPA CABO DE SANTO AGOSTINHO</v>
          </cell>
          <cell r="E69" t="str">
            <v>5.1 - Locação de Equipamentos Médicos-Hospitalares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133809</v>
          </cell>
          <cell r="K69">
            <v>44415</v>
          </cell>
          <cell r="M69" t="str">
            <v>2611606 - Recife - PE</v>
          </cell>
          <cell r="N69">
            <v>558.75</v>
          </cell>
        </row>
        <row r="70">
          <cell r="C70" t="str">
            <v>UPA CABO DE SANTO AGOSTINHO</v>
          </cell>
          <cell r="E70" t="str">
            <v>5.16 - Serviços Médico-Hospitalares, Odotonlogia e Laboratoriais</v>
          </cell>
          <cell r="F70">
            <v>39917741000177</v>
          </cell>
          <cell r="G70" t="str">
            <v>PRISMAMED ATIVIDADES MEDICAS LTDA</v>
          </cell>
          <cell r="H70" t="str">
            <v>S</v>
          </cell>
          <cell r="I70" t="str">
            <v>S</v>
          </cell>
          <cell r="J70" t="str">
            <v>00000241</v>
          </cell>
          <cell r="K70">
            <v>44427</v>
          </cell>
          <cell r="M70" t="str">
            <v>2611606 - Recife - PE</v>
          </cell>
          <cell r="N70">
            <v>137954.25</v>
          </cell>
        </row>
        <row r="71">
          <cell r="C71" t="str">
            <v>UPA CABO DE SANTO AGOSTINHO</v>
          </cell>
          <cell r="E71" t="str">
            <v>5.16 - Serviços Médico-Hospitalares, Odotonlogia e Laboratoriais</v>
          </cell>
          <cell r="F71">
            <v>26245293000160</v>
          </cell>
          <cell r="G71" t="str">
            <v>LS PERNAMBUCO ASSISTENCIA MEDICA LTDA ME</v>
          </cell>
          <cell r="H71" t="str">
            <v>S</v>
          </cell>
          <cell r="I71" t="str">
            <v>S</v>
          </cell>
          <cell r="J71" t="str">
            <v>00001698</v>
          </cell>
          <cell r="K71">
            <v>44425</v>
          </cell>
          <cell r="M71" t="str">
            <v>2611606 - Recife - PE</v>
          </cell>
          <cell r="N71">
            <v>83650.350000000006</v>
          </cell>
        </row>
        <row r="72">
          <cell r="C72" t="str">
            <v>UPA CABO DE SANTO AGOSTINHO</v>
          </cell>
          <cell r="E72" t="str">
            <v>5.16 - Serviços Médico-Hospitalares, Odotonlogia e Laboratoriais</v>
          </cell>
          <cell r="F72">
            <v>26245293000160</v>
          </cell>
          <cell r="G72" t="str">
            <v>LS PERNAMBUCO ASSISTENCIA MEDICA LTDA ME</v>
          </cell>
          <cell r="H72" t="str">
            <v>S</v>
          </cell>
          <cell r="I72" t="str">
            <v>S</v>
          </cell>
          <cell r="J72" t="str">
            <v>00001733</v>
          </cell>
          <cell r="K72">
            <v>44433</v>
          </cell>
          <cell r="M72" t="str">
            <v>2611606 - Recife - PE</v>
          </cell>
          <cell r="N72">
            <v>6358.8</v>
          </cell>
        </row>
        <row r="73">
          <cell r="C73" t="str">
            <v>UPA CABO DE SANTO AGOSTINHO</v>
          </cell>
          <cell r="E73" t="str">
            <v>5.16 - Serviços Médico-Hospitalares, Odotonlogia e Laboratoriais</v>
          </cell>
          <cell r="F73">
            <v>4539279016300</v>
          </cell>
          <cell r="G73" t="str">
            <v>CIENTIFICALAB PRODUTOS LABORATORIAIS E SISTEMAS LTDA</v>
          </cell>
          <cell r="H73" t="str">
            <v>S</v>
          </cell>
          <cell r="I73" t="str">
            <v>S</v>
          </cell>
          <cell r="J73" t="str">
            <v>000000109</v>
          </cell>
          <cell r="K73">
            <v>44407</v>
          </cell>
          <cell r="M73" t="str">
            <v>2602902 - Cabo de Santo Agostinho - PE</v>
          </cell>
          <cell r="N73">
            <v>20843.02</v>
          </cell>
        </row>
        <row r="74">
          <cell r="C74" t="str">
            <v>UPA CABO DE SANTO AGOSTINHO</v>
          </cell>
          <cell r="E74" t="str">
            <v>5.8 - Locação de Veículos Automotores</v>
          </cell>
          <cell r="F74">
            <v>3112378000175</v>
          </cell>
          <cell r="G74" t="str">
            <v xml:space="preserve">RESGATE KM EXPRESS EIRELI </v>
          </cell>
          <cell r="H74" t="str">
            <v>S</v>
          </cell>
          <cell r="I74" t="str">
            <v>S</v>
          </cell>
          <cell r="J74" t="str">
            <v>1000872</v>
          </cell>
          <cell r="K74">
            <v>44411</v>
          </cell>
          <cell r="M74" t="str">
            <v>2507507 - João Pessoa - PB</v>
          </cell>
          <cell r="N74">
            <v>12000</v>
          </cell>
        </row>
        <row r="75">
          <cell r="C75" t="str">
            <v>UPA CABO DE SANTO AGOSTINHO</v>
          </cell>
          <cell r="E75" t="str">
            <v>5.8 - Locação de Veículos Automotores</v>
          </cell>
          <cell r="F75">
            <v>3112378000175</v>
          </cell>
          <cell r="G75" t="str">
            <v xml:space="preserve">RESGATE KM EXPRESS EIRELI </v>
          </cell>
          <cell r="H75" t="str">
            <v>S</v>
          </cell>
          <cell r="I75" t="str">
            <v>S</v>
          </cell>
          <cell r="J75" t="str">
            <v>10008720003</v>
          </cell>
          <cell r="K75">
            <v>44411</v>
          </cell>
          <cell r="M75" t="str">
            <v>2507507 - João Pessoa - PB</v>
          </cell>
          <cell r="N75">
            <v>13000</v>
          </cell>
        </row>
        <row r="76">
          <cell r="C76" t="str">
            <v>UPA CABO DE SANTO AGOSTINHO</v>
          </cell>
          <cell r="E76" t="str">
            <v>5.15 - Serviços Domésticos</v>
          </cell>
          <cell r="F76">
            <v>6272575004803</v>
          </cell>
          <cell r="G76" t="str">
            <v>LAVEBRAS GESTAO DE TEXTEIS S.A</v>
          </cell>
          <cell r="H76" t="str">
            <v>S</v>
          </cell>
          <cell r="I76" t="str">
            <v>S</v>
          </cell>
          <cell r="J76" t="str">
            <v>000004173</v>
          </cell>
          <cell r="K76">
            <v>44406</v>
          </cell>
          <cell r="M76" t="str">
            <v>2610707 - Paulista - PE</v>
          </cell>
          <cell r="N76">
            <v>484.87</v>
          </cell>
        </row>
        <row r="77">
          <cell r="C77" t="str">
            <v>UPA CABO DE SANTO AGOSTINHO</v>
          </cell>
          <cell r="E77" t="str">
            <v>5.10 - Detetização/Tratamento de Resíduos e Afins</v>
          </cell>
          <cell r="F77">
            <v>11863530000180</v>
          </cell>
          <cell r="G77" t="str">
            <v>BRASCON GESTAO AMBIENTAL LTDA</v>
          </cell>
          <cell r="H77" t="str">
            <v>S</v>
          </cell>
          <cell r="I77" t="str">
            <v>S</v>
          </cell>
          <cell r="J77" t="str">
            <v>00081949</v>
          </cell>
          <cell r="K77">
            <v>44410</v>
          </cell>
          <cell r="M77" t="str">
            <v>2611309 - Pombos - PE</v>
          </cell>
          <cell r="N77">
            <v>1504.33</v>
          </cell>
        </row>
        <row r="78">
          <cell r="C78" t="str">
            <v>UPA CABO DE SANTO AGOSTINHO</v>
          </cell>
          <cell r="E78" t="str">
            <v>5.17 - Manutenção de Software, Certificação Digital e Microfilmagem</v>
          </cell>
          <cell r="F78">
            <v>5020356000100</v>
          </cell>
          <cell r="G78" t="str">
            <v>BID COMERCIO E SERVICOS EM TECNOLOGIA DA INFORMAÇÃO LTDA</v>
          </cell>
          <cell r="H78" t="str">
            <v>S</v>
          </cell>
          <cell r="I78" t="str">
            <v>S</v>
          </cell>
          <cell r="J78" t="str">
            <v>00004026</v>
          </cell>
          <cell r="K78">
            <v>44378</v>
          </cell>
          <cell r="M78" t="str">
            <v>2611606 - Recife - PE</v>
          </cell>
          <cell r="N78">
            <v>397.69</v>
          </cell>
        </row>
        <row r="79">
          <cell r="C79" t="str">
            <v>UPA CABO DE SANTO AGOSTINHO</v>
          </cell>
          <cell r="E79" t="str">
            <v>5.17 - Manutenção de Software, Certificação Digital e Microfilmagem</v>
          </cell>
          <cell r="F79">
            <v>92306257000780</v>
          </cell>
          <cell r="G79" t="str">
            <v>MV INFORMATICA NORDESTE LTDA</v>
          </cell>
          <cell r="H79" t="str">
            <v>S</v>
          </cell>
          <cell r="I79" t="str">
            <v>S</v>
          </cell>
          <cell r="J79" t="str">
            <v>00027797</v>
          </cell>
          <cell r="K79">
            <v>44415</v>
          </cell>
          <cell r="M79" t="str">
            <v>2611606 - Recife - PE</v>
          </cell>
          <cell r="N79">
            <v>15157.34</v>
          </cell>
        </row>
        <row r="80">
          <cell r="C80" t="str">
            <v>UPA CABO DE SANTO AGOSTINHO</v>
          </cell>
          <cell r="E80" t="str">
            <v>5.17 - Manutenção de Software, Certificação Digital e Microfilmagem</v>
          </cell>
          <cell r="F80">
            <v>16783034000130</v>
          </cell>
          <cell r="G80" t="str">
            <v>SINTESE-LICENCIAMENTO DE PROGRAMA PARA COMPUTADORES ON-</v>
          </cell>
          <cell r="H80" t="str">
            <v>S</v>
          </cell>
          <cell r="I80" t="str">
            <v>S</v>
          </cell>
          <cell r="J80" t="str">
            <v>00015119</v>
          </cell>
          <cell r="K80">
            <v>44410</v>
          </cell>
          <cell r="M80" t="str">
            <v>2611606 - Recife - PE</v>
          </cell>
          <cell r="N80">
            <v>1500</v>
          </cell>
        </row>
        <row r="81">
          <cell r="C81" t="str">
            <v>UPA CABO DE SANTO AGOSTINHO</v>
          </cell>
          <cell r="E81" t="str">
            <v>5.17 - Manutenção de Software, Certificação Digital e Microfilmagem</v>
          </cell>
          <cell r="F81">
            <v>53113791001285</v>
          </cell>
          <cell r="G81" t="str">
            <v>TOTVS S A</v>
          </cell>
          <cell r="H81" t="str">
            <v>S</v>
          </cell>
          <cell r="I81" t="str">
            <v>S</v>
          </cell>
          <cell r="J81" t="str">
            <v>49016</v>
          </cell>
          <cell r="K81">
            <v>44379</v>
          </cell>
          <cell r="M81" t="str">
            <v>3106200 - Belo Horizonte - MG</v>
          </cell>
          <cell r="N81">
            <v>98.37</v>
          </cell>
        </row>
        <row r="82">
          <cell r="C82" t="str">
            <v>UPA CABO DE SANTO AGOSTINHO</v>
          </cell>
          <cell r="E82" t="str">
            <v>5.17 - Manutenção de Software, Certificação Digital e Microfilmagem</v>
          </cell>
          <cell r="F82">
            <v>53113791000122</v>
          </cell>
          <cell r="G82" t="str">
            <v>TOTVS S A</v>
          </cell>
          <cell r="H82" t="str">
            <v>S</v>
          </cell>
          <cell r="I82" t="str">
            <v>S</v>
          </cell>
          <cell r="J82" t="str">
            <v>03117393</v>
          </cell>
          <cell r="K82">
            <v>44391</v>
          </cell>
          <cell r="M82" t="str">
            <v>3550308 - São Paulo - SP</v>
          </cell>
          <cell r="N82">
            <v>281.05</v>
          </cell>
        </row>
        <row r="83">
          <cell r="C83" t="str">
            <v>UPA CABO DE SANTO AGOSTINHO</v>
          </cell>
          <cell r="E83" t="str">
            <v>5.17 - Manutenção de Software, Certificação Digital e Microfilmagem</v>
          </cell>
          <cell r="F83">
            <v>53113791001285</v>
          </cell>
          <cell r="G83" t="str">
            <v>TOTVS S A</v>
          </cell>
          <cell r="H83" t="str">
            <v>S</v>
          </cell>
          <cell r="I83" t="str">
            <v>S</v>
          </cell>
          <cell r="J83" t="str">
            <v>49017</v>
          </cell>
          <cell r="K83">
            <v>44379</v>
          </cell>
          <cell r="M83" t="str">
            <v>3106200 - Belo Horizonte - MG</v>
          </cell>
          <cell r="N83">
            <v>687.69</v>
          </cell>
        </row>
        <row r="84">
          <cell r="C84" t="str">
            <v>UPA CABO DE SANTO AGOSTINHO</v>
          </cell>
          <cell r="E84" t="str">
            <v>5.22 - Vigilância Ostensiva / Monitorada</v>
          </cell>
          <cell r="F84">
            <v>10229013000190</v>
          </cell>
          <cell r="G84" t="str">
            <v>INTERCLEAN ADMINISTRAÇÃO LTDA</v>
          </cell>
          <cell r="H84" t="str">
            <v>S</v>
          </cell>
          <cell r="I84" t="str">
            <v>S</v>
          </cell>
          <cell r="J84" t="str">
            <v>00000456</v>
          </cell>
          <cell r="K84">
            <v>44410</v>
          </cell>
          <cell r="M84" t="str">
            <v>2611606 - Recife - PE</v>
          </cell>
          <cell r="N84">
            <v>38656.86</v>
          </cell>
        </row>
        <row r="85">
          <cell r="C85" t="str">
            <v>UPA CABO DE SANTO AGOSTINHO</v>
          </cell>
          <cell r="E85" t="str">
            <v>5.2 - Serviços Técnicos Profissionais</v>
          </cell>
          <cell r="F85">
            <v>2512303000119</v>
          </cell>
          <cell r="G85" t="str">
            <v>NOROES AZEVEDO SOCIEDADE DE ADVOGADOS</v>
          </cell>
          <cell r="H85" t="str">
            <v>S</v>
          </cell>
          <cell r="I85" t="str">
            <v>S</v>
          </cell>
          <cell r="J85" t="str">
            <v>00005013</v>
          </cell>
          <cell r="K85">
            <v>44379</v>
          </cell>
          <cell r="M85" t="str">
            <v>2611606 - Recife - PE</v>
          </cell>
          <cell r="N85">
            <v>2094</v>
          </cell>
        </row>
        <row r="86">
          <cell r="C86" t="str">
            <v>UPA CABO DE SANTO AGOSTINHO</v>
          </cell>
          <cell r="E86" t="str">
            <v>5.2 - Serviços Técnicos Profissionais</v>
          </cell>
          <cell r="F86">
            <v>2512303000119</v>
          </cell>
          <cell r="G86" t="str">
            <v>NOROES AZEVEDO SOCIEDADE DE ADVOGADOS</v>
          </cell>
          <cell r="H86" t="str">
            <v>S</v>
          </cell>
          <cell r="I86" t="str">
            <v>S</v>
          </cell>
          <cell r="J86" t="str">
            <v>00005014</v>
          </cell>
          <cell r="K86">
            <v>44379</v>
          </cell>
          <cell r="M86" t="str">
            <v>2611606 - Recife - PE</v>
          </cell>
          <cell r="N86">
            <v>1425</v>
          </cell>
        </row>
        <row r="87">
          <cell r="C87" t="str">
            <v>UPA CABO DE SANTO AGOSTINHO</v>
          </cell>
          <cell r="E87" t="str">
            <v>5.2 - Serviços Técnicos Profissionais</v>
          </cell>
          <cell r="F87">
            <v>1699696000159</v>
          </cell>
          <cell r="G87" t="str">
            <v>QUALIAGUA LABORATORIO E CONSULTORIA LTDA</v>
          </cell>
          <cell r="H87" t="str">
            <v>S</v>
          </cell>
          <cell r="I87" t="str">
            <v>S</v>
          </cell>
          <cell r="J87" t="str">
            <v>00055166</v>
          </cell>
          <cell r="K87">
            <v>44410</v>
          </cell>
          <cell r="M87" t="str">
            <v>2611606 - Recife - PE</v>
          </cell>
          <cell r="N87">
            <v>199</v>
          </cell>
        </row>
        <row r="88">
          <cell r="C88" t="str">
            <v>UPA CABO DE SANTO AGOSTINHO</v>
          </cell>
          <cell r="E88" t="str">
            <v>5.10 - Detetização/Tratamento de Resíduos e Afins</v>
          </cell>
          <cell r="F88">
            <v>10333266000100</v>
          </cell>
          <cell r="G88" t="str">
            <v>CARLOS ANTONIO DE OLIVEIRA MILET JUNIOR-ME</v>
          </cell>
          <cell r="H88" t="str">
            <v>S</v>
          </cell>
          <cell r="I88" t="str">
            <v>S</v>
          </cell>
          <cell r="J88" t="str">
            <v>00008781</v>
          </cell>
          <cell r="K88">
            <v>44400</v>
          </cell>
          <cell r="M88" t="str">
            <v>2611606 - Recife - PE</v>
          </cell>
          <cell r="N88">
            <v>130</v>
          </cell>
        </row>
        <row r="89">
          <cell r="C89" t="str">
            <v>UPA CABO DE SANTO AGOSTINHO</v>
          </cell>
          <cell r="E89" t="str">
            <v>5.99 - Outros Serviços de Terceiros Pessoa Jurídica</v>
          </cell>
          <cell r="F89">
            <v>10816775000274</v>
          </cell>
          <cell r="G89" t="str">
            <v>INSPETORIA SALESIANA DO NORDESTE DO BRASIL</v>
          </cell>
          <cell r="H89" t="str">
            <v>S</v>
          </cell>
          <cell r="I89" t="str">
            <v>S</v>
          </cell>
          <cell r="J89" t="str">
            <v>00013371</v>
          </cell>
          <cell r="K89">
            <v>44396</v>
          </cell>
          <cell r="M89" t="str">
            <v>2611606 - Recife - PE</v>
          </cell>
          <cell r="N89">
            <v>230</v>
          </cell>
        </row>
        <row r="90">
          <cell r="C90" t="str">
            <v>UPA CABO DE SANTO AGOSTINHO</v>
          </cell>
          <cell r="E90" t="str">
            <v>5.99 - Outros Serviços de Terceiros Pessoa Jurídica</v>
          </cell>
          <cell r="F90">
            <v>5467959000155</v>
          </cell>
          <cell r="G90" t="str">
            <v>MOTO 29 SERVICO DE ENTREGA LTDA</v>
          </cell>
          <cell r="H90" t="str">
            <v>S</v>
          </cell>
          <cell r="I90" t="str">
            <v>S</v>
          </cell>
          <cell r="J90" t="str">
            <v>000001736</v>
          </cell>
          <cell r="K90">
            <v>44392</v>
          </cell>
          <cell r="M90" t="str">
            <v>2607901 - Jaboatão dos Guararapes - PE</v>
          </cell>
          <cell r="N90">
            <v>3400</v>
          </cell>
        </row>
        <row r="91">
          <cell r="C91" t="str">
            <v>UPA CABO DE SANTO AGOSTINHO</v>
          </cell>
          <cell r="E91" t="str">
            <v>5.99 - Outros Serviços de Terceiros Pessoa Jurídica</v>
          </cell>
          <cell r="F91">
            <v>5467959000155</v>
          </cell>
          <cell r="G91" t="str">
            <v>MOTO 29 SERVICO DE ENTREGA LTDA</v>
          </cell>
          <cell r="H91" t="str">
            <v>S</v>
          </cell>
          <cell r="I91" t="str">
            <v>S</v>
          </cell>
          <cell r="J91" t="str">
            <v>000001744</v>
          </cell>
          <cell r="K91">
            <v>44392</v>
          </cell>
          <cell r="M91" t="str">
            <v>2607901 - Jaboatão dos Guararapes - PE</v>
          </cell>
          <cell r="N91">
            <v>1285.7</v>
          </cell>
        </row>
        <row r="92">
          <cell r="C92" t="str">
            <v>UPA CABO DE SANTO AGOSTINHO</v>
          </cell>
          <cell r="E92" t="str">
            <v>5.99 - Outros Serviços de Terceiros Pessoa Jurídica</v>
          </cell>
          <cell r="F92">
            <v>5467959000155</v>
          </cell>
          <cell r="G92" t="str">
            <v>MOTO 29 SERVICO DE ENTREGA LTDA</v>
          </cell>
          <cell r="H92" t="str">
            <v>S</v>
          </cell>
          <cell r="I92" t="str">
            <v>S</v>
          </cell>
          <cell r="J92" t="str">
            <v>000001756</v>
          </cell>
          <cell r="K92">
            <v>44414</v>
          </cell>
          <cell r="M92" t="str">
            <v>2607901 - Jaboatão dos Guararapes - PE</v>
          </cell>
          <cell r="N92">
            <v>474.7</v>
          </cell>
        </row>
        <row r="93">
          <cell r="C93" t="str">
            <v>UPA CABO DE SANTO AGOSTINHO</v>
          </cell>
          <cell r="E93" t="str">
            <v>5.99 - Outros Serviços de Terceiros Pessoa Jurídica</v>
          </cell>
          <cell r="F93">
            <v>18835749000114</v>
          </cell>
          <cell r="G93" t="str">
            <v>JEMN SERVICOS MEDICOS LTDA - ME</v>
          </cell>
          <cell r="H93" t="str">
            <v>S</v>
          </cell>
          <cell r="I93" t="str">
            <v>S</v>
          </cell>
          <cell r="J93" t="str">
            <v>000000246</v>
          </cell>
          <cell r="K93">
            <v>44413</v>
          </cell>
          <cell r="M93" t="str">
            <v>2602902 - Cabo de Santo Agostinho - PE</v>
          </cell>
          <cell r="N93">
            <v>3500</v>
          </cell>
        </row>
        <row r="94">
          <cell r="C94" t="str">
            <v>UPA CABO DE SANTO AGOSTINHO</v>
          </cell>
          <cell r="E94" t="str">
            <v>5.99 - Outros Serviços de Terceiros Pessoa Jurídica</v>
          </cell>
          <cell r="F94">
            <v>13409775000329</v>
          </cell>
          <cell r="G94" t="str">
            <v>LINUS LOG LTDA ME</v>
          </cell>
          <cell r="H94" t="str">
            <v>S</v>
          </cell>
          <cell r="I94" t="str">
            <v>S</v>
          </cell>
          <cell r="J94" t="str">
            <v>000001238</v>
          </cell>
          <cell r="K94">
            <v>44413</v>
          </cell>
          <cell r="M94" t="str">
            <v>2607901 - Jaboatão dos Guararapes - PE</v>
          </cell>
          <cell r="N94">
            <v>1240.96</v>
          </cell>
        </row>
        <row r="95">
          <cell r="C95" t="str">
            <v>UPA CABO DE SANTO AGOSTINHO</v>
          </cell>
          <cell r="E95" t="str">
            <v>5.5 - Reparo e Manutenção de Máquinas e Equipamentos</v>
          </cell>
          <cell r="F95">
            <v>7146768000117</v>
          </cell>
          <cell r="G95" t="str">
            <v>SERV IMAGEM NORDESTE ASSISTENCIA TECNICA LTDA</v>
          </cell>
          <cell r="H95" t="str">
            <v>S</v>
          </cell>
          <cell r="I95" t="str">
            <v>S</v>
          </cell>
          <cell r="J95" t="str">
            <v>000004166</v>
          </cell>
          <cell r="K95">
            <v>44405</v>
          </cell>
          <cell r="M95" t="str">
            <v>2607901 - Jaboatão dos Guararapes - PE</v>
          </cell>
          <cell r="N95">
            <v>2059</v>
          </cell>
        </row>
        <row r="96">
          <cell r="C96" t="str">
            <v>UPA CABO DE SANTO AGOSTINHO</v>
          </cell>
          <cell r="E96" t="str">
            <v>5.5 - Reparo e Manutenção de Máquinas e Equipamentos</v>
          </cell>
          <cell r="F96">
            <v>1141468000169</v>
          </cell>
          <cell r="G96" t="str">
            <v>MEDCALL COMERCIO E SERVICOS DE EQUIPAMENTOS LTDA</v>
          </cell>
          <cell r="H96" t="str">
            <v>S</v>
          </cell>
          <cell r="I96" t="str">
            <v>S</v>
          </cell>
          <cell r="J96" t="str">
            <v>00002722</v>
          </cell>
          <cell r="K96">
            <v>44411</v>
          </cell>
          <cell r="M96" t="str">
            <v>2611606 - Recife - PE</v>
          </cell>
          <cell r="N96">
            <v>356.33</v>
          </cell>
        </row>
        <row r="97">
          <cell r="C97" t="str">
            <v>UPA CABO DE SANTO AGOSTINHO</v>
          </cell>
          <cell r="E97" t="str">
            <v>5.5 - Reparo e Manutenção de Máquinas e Equipamentos</v>
          </cell>
          <cell r="F97">
            <v>24380578002041</v>
          </cell>
          <cell r="G97" t="str">
            <v>WHITE MARTINS GASES INDUSTRIAIS NE LTDA</v>
          </cell>
          <cell r="H97" t="str">
            <v>S</v>
          </cell>
          <cell r="I97" t="str">
            <v>S</v>
          </cell>
          <cell r="J97" t="str">
            <v>11478</v>
          </cell>
          <cell r="K97">
            <v>44418</v>
          </cell>
          <cell r="M97" t="str">
            <v>2607901 - Jaboatão dos Guararapes - PE</v>
          </cell>
          <cell r="N97">
            <v>459.3</v>
          </cell>
        </row>
        <row r="98">
          <cell r="C98" t="str">
            <v>UPA CABO DE SANTO AGOSTINHO</v>
          </cell>
          <cell r="E98" t="str">
            <v>5.5 - Reparo e Manutenção de Máquinas e Equipamentos</v>
          </cell>
          <cell r="F98">
            <v>12776921000120</v>
          </cell>
          <cell r="G98" t="str">
            <v>VALDEMIR TEOTONIO DE LIMA 09594698420 - EI</v>
          </cell>
          <cell r="H98" t="str">
            <v>S</v>
          </cell>
          <cell r="I98" t="str">
            <v>S</v>
          </cell>
          <cell r="J98" t="str">
            <v>000000449</v>
          </cell>
          <cell r="K98">
            <v>44413</v>
          </cell>
          <cell r="M98" t="str">
            <v>2609600 - Olinda - PE</v>
          </cell>
          <cell r="N98">
            <v>550</v>
          </cell>
        </row>
        <row r="99">
          <cell r="C99" t="str">
            <v>UPA CABO DE SANTO AGOSTINHO</v>
          </cell>
          <cell r="E99" t="str">
            <v>5.5 - Reparo e Manutenção de Máquinas e Equipamentos</v>
          </cell>
          <cell r="F99">
            <v>12776921000120</v>
          </cell>
          <cell r="G99" t="str">
            <v>VALDEMIR TEOTONIO DE LIMA 09594698420 - EI</v>
          </cell>
          <cell r="H99" t="str">
            <v>S</v>
          </cell>
          <cell r="I99" t="str">
            <v>S</v>
          </cell>
          <cell r="J99" t="str">
            <v>000000448</v>
          </cell>
          <cell r="K99">
            <v>44413</v>
          </cell>
          <cell r="M99" t="str">
            <v>2609600 - Olinda - PE</v>
          </cell>
          <cell r="N99">
            <v>1635.66</v>
          </cell>
        </row>
        <row r="100">
          <cell r="C100" t="str">
            <v>UPA CABO DE SANTO AGOSTINHO</v>
          </cell>
          <cell r="E100" t="str">
            <v>5.16 - Serviços Médico-Hospitalares, Odotonlogia e Laboratoriais</v>
          </cell>
          <cell r="F100">
            <v>26245293000160</v>
          </cell>
          <cell r="G100" t="str">
            <v>LS PERNAMBUCO ASSISTENCIA MEDICA LTDA ME</v>
          </cell>
          <cell r="H100" t="str">
            <v>S</v>
          </cell>
          <cell r="I100" t="str">
            <v>S</v>
          </cell>
          <cell r="J100" t="str">
            <v>00001732</v>
          </cell>
          <cell r="K100">
            <v>44433</v>
          </cell>
          <cell r="M100" t="str">
            <v>2611606 - Recife - PE</v>
          </cell>
          <cell r="N100">
            <v>1589.7</v>
          </cell>
        </row>
        <row r="101">
          <cell r="C101" t="str">
            <v>UPA CABO DE SANTO AGOSTINHO</v>
          </cell>
          <cell r="E101" t="str">
            <v>5.16 - Serviços Médico-Hospitalares, Odotonlogia e Laboratoriais</v>
          </cell>
          <cell r="F101">
            <v>26245293000160</v>
          </cell>
          <cell r="G101" t="str">
            <v>LS PERNAMBUCO ASSISTENCIA MEDICA LTDA ME</v>
          </cell>
          <cell r="H101" t="str">
            <v>S</v>
          </cell>
          <cell r="I101" t="str">
            <v>S</v>
          </cell>
          <cell r="J101" t="str">
            <v>00001701</v>
          </cell>
          <cell r="K101">
            <v>44425</v>
          </cell>
          <cell r="M101" t="str">
            <v>2611606 - Recife - PE</v>
          </cell>
          <cell r="N101">
            <v>23723.7</v>
          </cell>
        </row>
        <row r="102">
          <cell r="C102" t="str">
            <v>UPA CABO DE SANTO AGOSTINHO</v>
          </cell>
          <cell r="E102" t="str">
            <v>1.99 - Outras Despesas com Pessoal</v>
          </cell>
          <cell r="F102">
            <v>15242921000138</v>
          </cell>
          <cell r="G102" t="str">
            <v>M. A. DE O MENEZES EIRELI</v>
          </cell>
          <cell r="H102" t="str">
            <v>B</v>
          </cell>
          <cell r="I102" t="str">
            <v>S</v>
          </cell>
          <cell r="J102" t="str">
            <v>001947</v>
          </cell>
          <cell r="K102">
            <v>44407</v>
          </cell>
          <cell r="M102" t="str">
            <v>26 -  Pernambuco</v>
          </cell>
          <cell r="N102">
            <v>24715.25</v>
          </cell>
        </row>
        <row r="103">
          <cell r="C103" t="str">
            <v>UPA CABO DE SANTO AGOSTINHO</v>
          </cell>
          <cell r="E103" t="str">
            <v>5.5 - Reparo e Manutenção de Máquinas e Equipamentos</v>
          </cell>
          <cell r="F103">
            <v>17398584000106</v>
          </cell>
          <cell r="G103" t="str">
            <v>M T G MONTAGEM TECNICA DE GAS LTDA</v>
          </cell>
          <cell r="H103" t="str">
            <v>S</v>
          </cell>
          <cell r="I103" t="str">
            <v>S</v>
          </cell>
          <cell r="J103" t="str">
            <v>00001355</v>
          </cell>
          <cell r="K103">
            <v>44411</v>
          </cell>
          <cell r="M103" t="str">
            <v>2611606 - Recife - PE</v>
          </cell>
          <cell r="N103">
            <v>600</v>
          </cell>
        </row>
        <row r="104">
          <cell r="C104" t="str">
            <v>UPA CABO DE SANTO AGOSTINHO</v>
          </cell>
          <cell r="E104" t="str">
            <v>5.5 - Reparo e Manutenção de Máquinas e Equipamentos</v>
          </cell>
          <cell r="F104">
            <v>8845988000100</v>
          </cell>
          <cell r="G104" t="str">
            <v>ACESSPLUS MANUTENCAO LTDA ME</v>
          </cell>
          <cell r="H104" t="str">
            <v>S</v>
          </cell>
          <cell r="I104" t="str">
            <v>S</v>
          </cell>
          <cell r="J104" t="str">
            <v>00004954</v>
          </cell>
          <cell r="K104">
            <v>44410</v>
          </cell>
          <cell r="M104" t="str">
            <v>2611606 - Recife - PE</v>
          </cell>
          <cell r="N104">
            <v>352.12</v>
          </cell>
        </row>
        <row r="105">
          <cell r="C105" t="str">
            <v>UPA CABO DE SANTO AGOSTINHO</v>
          </cell>
          <cell r="E105" t="str">
            <v>5.5 - Reparo e Manutenção de Máquinas e Equipamentos</v>
          </cell>
          <cell r="F105">
            <v>9014387000100</v>
          </cell>
          <cell r="G105" t="str">
            <v>COMPLETA SERVIÇOS DE AR CONDICIONADO E LOCAÇÃO LTDA EPP</v>
          </cell>
          <cell r="H105" t="str">
            <v>S</v>
          </cell>
          <cell r="I105" t="str">
            <v>S</v>
          </cell>
          <cell r="J105" t="str">
            <v>00001500</v>
          </cell>
          <cell r="K105">
            <v>44400</v>
          </cell>
          <cell r="M105" t="str">
            <v>2611606 - Recife - PE</v>
          </cell>
          <cell r="N105">
            <v>3980.13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13532.35</v>
      </c>
    </row>
    <row r="3" spans="1:12" s="8" customFormat="1" ht="19.5" customHeight="1" x14ac:dyDescent="0.2">
      <c r="A3" s="3">
        <f>IFERROR(VLOOKUP(B3,'[1]DADOS (OCULTAR)'!$P$3:$R$72,3,0),"")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357.67</v>
      </c>
    </row>
    <row r="4" spans="1:12" s="8" customFormat="1" ht="19.5" customHeight="1" x14ac:dyDescent="0.2">
      <c r="A4" s="3">
        <f>IFERROR(VLOOKUP(B4,'[1]DADOS (OCULTAR)'!$P$3:$R$72,3,0),"")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543.61</v>
      </c>
    </row>
    <row r="5" spans="1:12" s="8" customFormat="1" ht="19.5" customHeight="1" x14ac:dyDescent="0.2">
      <c r="A5" s="3">
        <f>IFERROR(VLOOKUP(B5,'[1]DADOS (OCULTAR)'!$P$3:$R$72,3,0),"")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992.5</v>
      </c>
    </row>
    <row r="6" spans="1:12" s="8" customFormat="1" ht="19.5" customHeight="1" x14ac:dyDescent="0.2">
      <c r="A6" s="3">
        <f>IFERROR(VLOOKUP(B6,'[1]DADOS (OCULTAR)'!$P$3:$R$72,3,0),"")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4300687439</v>
      </c>
      <c r="E6" s="5" t="str">
        <f>'[1]TCE - ANEXO IV - Preencher'!G15</f>
        <v>FRANCISCO JOSE DO NASCIMENTO JUNIOR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283.5</v>
      </c>
    </row>
    <row r="7" spans="1:12" s="8" customFormat="1" ht="19.5" customHeight="1" x14ac:dyDescent="0.2">
      <c r="A7" s="3">
        <f>IFERROR(VLOOKUP(B7,'[1]DADOS (OCULTAR)'!$P$3:$R$72,3,0),"")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61109452420</v>
      </c>
      <c r="E7" s="5" t="str">
        <f>'[1]TCE - ANEXO IV - Preencher'!G16</f>
        <v>JOSILMA MARIA DOS SANTOS OLIVEIRA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283.5</v>
      </c>
    </row>
    <row r="8" spans="1:12" s="8" customFormat="1" ht="19.5" customHeight="1" x14ac:dyDescent="0.2">
      <c r="A8" s="3">
        <f>IFERROR(VLOOKUP(B8,'[1]DADOS (OCULTAR)'!$P$3:$R$72,3,0),"")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90975014404</v>
      </c>
      <c r="E8" s="5" t="str">
        <f>'[1]TCE - ANEXO IV - Preencher'!G17</f>
        <v>BETANIA RODRIGUES FEITOSA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283.5</v>
      </c>
    </row>
    <row r="9" spans="1:12" s="8" customFormat="1" ht="19.5" customHeight="1" x14ac:dyDescent="0.2">
      <c r="A9" s="3">
        <f>IFERROR(VLOOKUP(B9,'[1]DADOS (OCULTAR)'!$P$3:$R$72,3,0),"")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2389432409</v>
      </c>
      <c r="E9" s="5" t="str">
        <f>'[1]TCE - ANEXO IV - Preencher'!G18</f>
        <v>MONICA LOPES CAMPOS DE SOUZA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308</v>
      </c>
    </row>
    <row r="10" spans="1:12" s="8" customFormat="1" ht="19.5" customHeight="1" x14ac:dyDescent="0.2">
      <c r="A10" s="3">
        <f>IFERROR(VLOOKUP(B10,'[1]DADOS (OCULTAR)'!$P$3:$R$72,3,0),"")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3.12 - Material Hospitalar</v>
      </c>
      <c r="D10" s="3">
        <f>'[1]TCE - ANEXO IV - Preencher'!F19</f>
        <v>41102195000168</v>
      </c>
      <c r="E10" s="5" t="str">
        <f>'[1]TCE - ANEXO IV - Preencher'!G19</f>
        <v>PR COMERCIAL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86124</v>
      </c>
      <c r="I10" s="6">
        <f>IF('[1]TCE - ANEXO IV - Preencher'!K19="","",'[1]TCE - ANEXO IV - Preencher'!K19)</f>
        <v>44382</v>
      </c>
      <c r="J10" s="5" t="str">
        <f>'[1]TCE - ANEXO IV - Preencher'!L19</f>
        <v>26210741102195000168550000000861241141011160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3497</v>
      </c>
    </row>
    <row r="11" spans="1:12" s="8" customFormat="1" ht="19.5" customHeight="1" x14ac:dyDescent="0.2">
      <c r="A11" s="3">
        <f>IFERROR(VLOOKUP(B11,'[1]DADOS (OCULTAR)'!$P$3:$R$72,3,0),"")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3.12 - Material Hospitalar</v>
      </c>
      <c r="D11" s="3">
        <f>'[1]TCE - ANEXO IV - Preencher'!F20</f>
        <v>67729178000653</v>
      </c>
      <c r="E11" s="5" t="str">
        <f>'[1]TCE - ANEXO IV - Preencher'!G20</f>
        <v>COMERCIA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0010909</v>
      </c>
      <c r="I11" s="6">
        <f>IF('[1]TCE - ANEXO IV - Preencher'!K20="","",'[1]TCE - ANEXO IV - Preencher'!K20)</f>
        <v>44390</v>
      </c>
      <c r="J11" s="5" t="str">
        <f>'[1]TCE - ANEXO IV - Preencher'!L20</f>
        <v>26210767729178000653550010000109091838390857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12662</v>
      </c>
    </row>
    <row r="12" spans="1:12" s="8" customFormat="1" ht="19.5" customHeight="1" x14ac:dyDescent="0.2">
      <c r="A12" s="3">
        <f>IFERROR(VLOOKUP(B12,'[1]DADOS (OCULTAR)'!$P$3:$R$72,3,0),"")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0011205</v>
      </c>
      <c r="I12" s="6">
        <f>IF('[1]TCE - ANEXO IV - Preencher'!K21="","",'[1]TCE - ANEXO IV - Preencher'!K21)</f>
        <v>44397</v>
      </c>
      <c r="J12" s="5" t="str">
        <f>'[1]TCE - ANEXO IV - Preencher'!L21</f>
        <v>26210767729178000653550010000112051534897592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600.5</v>
      </c>
    </row>
    <row r="13" spans="1:12" s="8" customFormat="1" ht="19.5" customHeight="1" x14ac:dyDescent="0.2">
      <c r="A13" s="3">
        <f>IFERROR(VLOOKUP(B13,'[1]DADOS (OCULTAR)'!$P$3:$R$72,3,0),"")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3.4 - Material Farmacológico</v>
      </c>
      <c r="D13" s="3">
        <f>'[1]TCE - ANEXO IV - Preencher'!F22</f>
        <v>9607807000161</v>
      </c>
      <c r="E13" s="5" t="str">
        <f>'[1]TCE - ANEXO IV - Preencher'!G22</f>
        <v>INJEFARMA C E S DIST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000018042</v>
      </c>
      <c r="I13" s="6">
        <f>IF('[1]TCE - ANEXO IV - Preencher'!K22="","",'[1]TCE - ANEXO IV - Preencher'!K22)</f>
        <v>44377</v>
      </c>
      <c r="J13" s="5" t="str">
        <f>'[1]TCE - ANEXO IV - Preencher'!L22</f>
        <v>26210609607807000161550010000180421722764621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480</v>
      </c>
    </row>
    <row r="14" spans="1:12" s="8" customFormat="1" ht="19.5" customHeight="1" x14ac:dyDescent="0.2">
      <c r="A14" s="3">
        <f>IFERROR(VLOOKUP(B14,'[1]DADOS (OCULTAR)'!$P$3:$R$72,3,0),"")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3.4 - Material Farmacológico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000106722</v>
      </c>
      <c r="I14" s="6">
        <f>IF('[1]TCE - ANEXO IV - Preencher'!K23="","",'[1]TCE - ANEXO IV - Preencher'!K23)</f>
        <v>44376</v>
      </c>
      <c r="J14" s="5" t="str">
        <f>'[1]TCE - ANEXO IV - Preencher'!L23</f>
        <v>26210608674752000140550010001067221306433602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870.9</v>
      </c>
    </row>
    <row r="15" spans="1:12" s="8" customFormat="1" ht="19.5" customHeight="1" x14ac:dyDescent="0.2">
      <c r="A15" s="3">
        <f>IFERROR(VLOOKUP(B15,'[1]DADOS (OCULTAR)'!$P$3:$R$72,3,0),"")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3.4 - Material Farmacológico</v>
      </c>
      <c r="D15" s="3">
        <f>'[1]TCE - ANEXO IV - Preencher'!F24</f>
        <v>21381761000100</v>
      </c>
      <c r="E15" s="5" t="str">
        <f>'[1]TCE - ANEXO IV - Preencher'!G24</f>
        <v>SIX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000041120</v>
      </c>
      <c r="I15" s="6">
        <f>IF('[1]TCE - ANEXO IV - Preencher'!K24="","",'[1]TCE - ANEXO IV - Preencher'!K24)</f>
        <v>44383</v>
      </c>
      <c r="J15" s="5" t="str">
        <f>'[1]TCE - ANEXO IV - Preencher'!L24</f>
        <v>26210721381761000100550010000411201124818572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5414.92</v>
      </c>
    </row>
    <row r="16" spans="1:12" s="8" customFormat="1" ht="19.5" customHeight="1" x14ac:dyDescent="0.2">
      <c r="A16" s="3">
        <f>IFERROR(VLOOKUP(B16,'[1]DADOS (OCULTAR)'!$P$3:$R$72,3,0),"")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3.4 - Material Farmacológico</v>
      </c>
      <c r="D16" s="3">
        <f>'[1]TCE - ANEXO IV - Preencher'!F25</f>
        <v>11563145000117</v>
      </c>
      <c r="E16" s="5" t="str">
        <f>'[1]TCE - ANEXO IV - Preencher'!G25</f>
        <v>CIRURGICA MONSTAERT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000097828</v>
      </c>
      <c r="I16" s="6">
        <f>IF('[1]TCE - ANEXO IV - Preencher'!K25="","",'[1]TCE - ANEXO IV - Preencher'!K25)</f>
        <v>44377</v>
      </c>
      <c r="J16" s="5" t="str">
        <f>'[1]TCE - ANEXO IV - Preencher'!L25</f>
        <v>26210611563145000117550010000978281002001102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7037.5</v>
      </c>
    </row>
    <row r="17" spans="1:12" s="8" customFormat="1" ht="19.5" customHeight="1" x14ac:dyDescent="0.2">
      <c r="A17" s="3">
        <f>IFERROR(VLOOKUP(B17,'[1]DADOS (OCULTAR)'!$P$3:$R$72,3,0),"")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3.4 - Material Farmacológico</v>
      </c>
      <c r="D17" s="3">
        <f>'[1]TCE - ANEXO IV - Preencher'!F26</f>
        <v>67729178000653</v>
      </c>
      <c r="E17" s="5" t="str">
        <f>'[1]TCE - ANEXO IV - Preencher'!G26</f>
        <v>COMERCIA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0010909</v>
      </c>
      <c r="I17" s="6">
        <f>IF('[1]TCE - ANEXO IV - Preencher'!K26="","",'[1]TCE - ANEXO IV - Preencher'!K26)</f>
        <v>44390</v>
      </c>
      <c r="J17" s="5" t="str">
        <f>'[1]TCE - ANEXO IV - Preencher'!L26</f>
        <v>26210767729178000653550010000109091838390857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492</v>
      </c>
    </row>
    <row r="18" spans="1:12" s="8" customFormat="1" ht="19.5" customHeight="1" x14ac:dyDescent="0.2">
      <c r="A18" s="3">
        <f>IFERROR(VLOOKUP(B18,'[1]DADOS (OCULTAR)'!$P$3:$R$72,3,0),"")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3.4 - Material Farmacológico</v>
      </c>
      <c r="D18" s="3">
        <f>'[1]TCE - ANEXO IV - Preencher'!F27</f>
        <v>67729178000653</v>
      </c>
      <c r="E18" s="5" t="str">
        <f>'[1]TCE - ANEXO IV - Preencher'!G27</f>
        <v>COMERCIA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0011205</v>
      </c>
      <c r="I18" s="6">
        <f>IF('[1]TCE - ANEXO IV - Preencher'!K27="","",'[1]TCE - ANEXO IV - Preencher'!K27)</f>
        <v>44397</v>
      </c>
      <c r="J18" s="5" t="str">
        <f>'[1]TCE - ANEXO IV - Preencher'!L27</f>
        <v>26210767729178000653550010000112051534897592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233.5</v>
      </c>
    </row>
    <row r="19" spans="1:12" s="8" customFormat="1" ht="19.5" customHeight="1" x14ac:dyDescent="0.2">
      <c r="A19" s="3">
        <f>IFERROR(VLOOKUP(B19,'[1]DADOS (OCULTAR)'!$P$3:$R$72,3,0),"")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3.4 - Material Farmacológico</v>
      </c>
      <c r="D19" s="3">
        <f>'[1]TCE - ANEXO IV - Preencher'!F28</f>
        <v>8674752000140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000108834</v>
      </c>
      <c r="I19" s="6">
        <f>IF('[1]TCE - ANEXO IV - Preencher'!K28="","",'[1]TCE - ANEXO IV - Preencher'!K28)</f>
        <v>44404</v>
      </c>
      <c r="J19" s="5" t="str">
        <f>'[1]TCE - ANEXO IV - Preencher'!L28</f>
        <v>26210708674752000140550010001088341251694921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769.67</v>
      </c>
    </row>
    <row r="20" spans="1:12" s="8" customFormat="1" ht="19.5" customHeight="1" x14ac:dyDescent="0.2">
      <c r="A20" s="3">
        <f>IFERROR(VLOOKUP(B20,'[1]DADOS (OCULTAR)'!$P$3:$R$72,3,0),"")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3.4 - Material Farmacológico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000007448</v>
      </c>
      <c r="I20" s="6">
        <f>IF('[1]TCE - ANEXO IV - Preencher'!K29="","",'[1]TCE - ANEXO IV - Preencher'!K29)</f>
        <v>44404</v>
      </c>
      <c r="J20" s="5" t="str">
        <f>'[1]TCE - ANEXO IV - Preencher'!L29</f>
        <v>26210708674752000301550010000074481491146180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60.96</v>
      </c>
    </row>
    <row r="21" spans="1:12" s="8" customFormat="1" ht="19.5" customHeight="1" x14ac:dyDescent="0.2">
      <c r="A21" s="3">
        <f>IFERROR(VLOOKUP(B21,'[1]DADOS (OCULTAR)'!$P$3:$R$72,3,0),"")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3.4 - Material Farmacológico</v>
      </c>
      <c r="D21" s="3">
        <f>'[1]TCE - ANEXO IV - Preencher'!F30</f>
        <v>21596736000144</v>
      </c>
      <c r="E21" s="5" t="str">
        <f>'[1]TCE - ANEXO IV - Preencher'!G30</f>
        <v>ULTRAMEGA DISTRIBUIDORA HOSPITALAR -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00132473</v>
      </c>
      <c r="I21" s="6">
        <f>IF('[1]TCE - ANEXO IV - Preencher'!K30="","",'[1]TCE - ANEXO IV - Preencher'!K30)</f>
        <v>44406</v>
      </c>
      <c r="J21" s="5" t="str">
        <f>'[1]TCE - ANEXO IV - Preencher'!L30</f>
        <v>26210721596736000144550010001324731001360424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737.68</v>
      </c>
    </row>
    <row r="22" spans="1:12" s="8" customFormat="1" ht="19.5" customHeight="1" x14ac:dyDescent="0.2">
      <c r="A22" s="3">
        <f>IFERROR(VLOOKUP(B22,'[1]DADOS (OCULTAR)'!$P$3:$R$72,3,0),"")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3.4 - Material Farmacológico</v>
      </c>
      <c r="D22" s="3">
        <f>'[1]TCE - ANEXO IV - Preencher'!F31</f>
        <v>67729178000653</v>
      </c>
      <c r="E22" s="5" t="str">
        <f>'[1]TCE - ANEXO IV - Preencher'!G31</f>
        <v>COMERCIA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0011624</v>
      </c>
      <c r="I22" s="6">
        <f>IF('[1]TCE - ANEXO IV - Preencher'!K31="","",'[1]TCE - ANEXO IV - Preencher'!K31)</f>
        <v>44405</v>
      </c>
      <c r="J22" s="5" t="str">
        <f>'[1]TCE - ANEXO IV - Preencher'!L31</f>
        <v>26210767729178000653550010000116241429194436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1572.5</v>
      </c>
    </row>
    <row r="23" spans="1:12" s="8" customFormat="1" ht="19.5" customHeight="1" x14ac:dyDescent="0.2">
      <c r="A23" s="3">
        <f>IFERROR(VLOOKUP(B23,'[1]DADOS (OCULTAR)'!$P$3:$R$72,3,0),"")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44278</v>
      </c>
      <c r="I23" s="6">
        <f>IF('[1]TCE - ANEXO IV - Preencher'!K32="","",'[1]TCE - ANEXO IV - Preencher'!K32)</f>
        <v>44380</v>
      </c>
      <c r="J23" s="5" t="str">
        <f>'[1]TCE - ANEXO IV - Preencher'!L32</f>
        <v>26210724380578002041550080000442781843118598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107.3</v>
      </c>
    </row>
    <row r="24" spans="1:12" s="8" customFormat="1" ht="19.5" customHeight="1" x14ac:dyDescent="0.2">
      <c r="A24" s="3">
        <f>IFERROR(VLOOKUP(B24,'[1]DADOS (OCULTAR)'!$P$3:$R$72,3,0),"")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24380578002203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1069</v>
      </c>
      <c r="I24" s="6">
        <f>IF('[1]TCE - ANEXO IV - Preencher'!K33="","",'[1]TCE - ANEXO IV - Preencher'!K33)</f>
        <v>44382</v>
      </c>
      <c r="J24" s="5" t="str">
        <f>'[1]TCE - ANEXO IV - Preencher'!L33</f>
        <v>26210724380578002203550930000010691843148637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680.59</v>
      </c>
    </row>
    <row r="25" spans="1:12" s="8" customFormat="1" ht="19.5" customHeight="1" x14ac:dyDescent="0.2">
      <c r="A25" s="3">
        <f>IFERROR(VLOOKUP(B25,'[1]DADOS (OCULTAR)'!$P$3:$R$72,3,0),"")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44305</v>
      </c>
      <c r="I25" s="6">
        <f>IF('[1]TCE - ANEXO IV - Preencher'!K34="","",'[1]TCE - ANEXO IV - Preencher'!K34)</f>
        <v>44384</v>
      </c>
      <c r="J25" s="5" t="str">
        <f>'[1]TCE - ANEXO IV - Preencher'!L34</f>
        <v>26210724380578002041550080000443051843647018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69.28</v>
      </c>
    </row>
    <row r="26" spans="1:12" s="8" customFormat="1" ht="19.5" customHeight="1" x14ac:dyDescent="0.2">
      <c r="A26" s="3">
        <f>IFERROR(VLOOKUP(B26,'[1]DADOS (OCULTAR)'!$P$3:$R$72,3,0),"")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52233</v>
      </c>
      <c r="I26" s="6">
        <f>IF('[1]TCE - ANEXO IV - Preencher'!K35="","",'[1]TCE - ANEXO IV - Preencher'!K35)</f>
        <v>44394</v>
      </c>
      <c r="J26" s="5" t="str">
        <f>'[1]TCE - ANEXO IV - Preencher'!L35</f>
        <v>26210724380578002041550560000522331844926091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102.63</v>
      </c>
    </row>
    <row r="27" spans="1:12" s="8" customFormat="1" ht="19.5" customHeight="1" x14ac:dyDescent="0.2">
      <c r="A27" s="3">
        <f>IFERROR(VLOOKUP(B27,'[1]DADOS (OCULTAR)'!$P$3:$R$72,3,0),"")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1830</v>
      </c>
      <c r="I27" s="6">
        <f>IF('[1]TCE - ANEXO IV - Preencher'!K36="","",'[1]TCE - ANEXO IV - Preencher'!K36)</f>
        <v>44395</v>
      </c>
      <c r="J27" s="5" t="str">
        <f>'[1]TCE - ANEXO IV - Preencher'!L36</f>
        <v>26210724380578002203550890000018301844943599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699.12</v>
      </c>
    </row>
    <row r="28" spans="1:12" s="8" customFormat="1" ht="19.5" customHeight="1" x14ac:dyDescent="0.2">
      <c r="A28" s="3">
        <f>IFERROR(VLOOKUP(B28,'[1]DADOS (OCULTAR)'!$P$3:$R$72,3,0),"")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44458</v>
      </c>
      <c r="I28" s="6">
        <f>IF('[1]TCE - ANEXO IV - Preencher'!K37="","",'[1]TCE - ANEXO IV - Preencher'!K37)</f>
        <v>44398</v>
      </c>
      <c r="J28" s="5" t="str">
        <f>'[1]TCE - ANEXO IV - Preencher'!L37</f>
        <v>26210724380578002041550080000444581845400639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69.28</v>
      </c>
    </row>
    <row r="29" spans="1:12" s="8" customFormat="1" ht="19.5" customHeight="1" x14ac:dyDescent="0.2">
      <c r="A29" s="3">
        <f>IFERROR(VLOOKUP(B29,'[1]DADOS (OCULTAR)'!$P$3:$R$72,3,0),"")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44460</v>
      </c>
      <c r="I29" s="6">
        <f>IF('[1]TCE - ANEXO IV - Preencher'!K38="","",'[1]TCE - ANEXO IV - Preencher'!K38)</f>
        <v>44398</v>
      </c>
      <c r="J29" s="5" t="str">
        <f>'[1]TCE - ANEXO IV - Preencher'!L38</f>
        <v>26210724380578002041550080000444601845401846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34.97</v>
      </c>
    </row>
    <row r="30" spans="1:12" s="8" customFormat="1" ht="19.5" customHeight="1" x14ac:dyDescent="0.2">
      <c r="A30" s="3">
        <f>IFERROR(VLOOKUP(B30,'[1]DADOS (OCULTAR)'!$P$3:$R$72,3,0),"")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44476</v>
      </c>
      <c r="I30" s="6">
        <f>IF('[1]TCE - ANEXO IV - Preencher'!K39="","",'[1]TCE - ANEXO IV - Preencher'!K39)</f>
        <v>44400</v>
      </c>
      <c r="J30" s="5" t="str">
        <f>'[1]TCE - ANEXO IV - Preencher'!L39</f>
        <v>26210724380578002041550080000444761845631230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104.36</v>
      </c>
    </row>
    <row r="31" spans="1:12" s="8" customFormat="1" ht="19.5" customHeight="1" x14ac:dyDescent="0.2">
      <c r="A31" s="3">
        <f>IFERROR(VLOOKUP(B31,'[1]DADOS (OCULTAR)'!$P$3:$R$72,3,0),"")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52342</v>
      </c>
      <c r="I31" s="6">
        <f>IF('[1]TCE - ANEXO IV - Preencher'!K40="","",'[1]TCE - ANEXO IV - Preencher'!K40)</f>
        <v>44407</v>
      </c>
      <c r="J31" s="5" t="str">
        <f>'[1]TCE - ANEXO IV - Preencher'!L40</f>
        <v>26210724380578002041550560000523421846576742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67.650000000000006</v>
      </c>
    </row>
    <row r="32" spans="1:12" s="8" customFormat="1" ht="19.5" customHeight="1" x14ac:dyDescent="0.2">
      <c r="A32" s="3">
        <f>IFERROR(VLOOKUP(B32,'[1]DADOS (OCULTAR)'!$P$3:$R$72,3,0),"")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44551</v>
      </c>
      <c r="I32" s="6">
        <f>IF('[1]TCE - ANEXO IV - Preencher'!K41="","",'[1]TCE - ANEXO IV - Preencher'!K41)</f>
        <v>44408</v>
      </c>
      <c r="J32" s="5" t="str">
        <f>'[1]TCE - ANEXO IV - Preencher'!L41</f>
        <v>26210724380578002041550080000445511846653640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137.6</v>
      </c>
    </row>
    <row r="33" spans="1:12" s="8" customFormat="1" ht="19.5" customHeight="1" x14ac:dyDescent="0.2">
      <c r="A33" s="3">
        <f>IFERROR(VLOOKUP(B33,'[1]DADOS (OCULTAR)'!$P$3:$R$72,3,0),"")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3.2 - Gás e Outros Materiais Engarrafados</v>
      </c>
      <c r="D33" s="3">
        <f>'[1]TCE - ANEXO IV - Preencher'!F42</f>
        <v>24380578002203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1899</v>
      </c>
      <c r="I33" s="6">
        <f>IF('[1]TCE - ANEXO IV - Preencher'!K42="","",'[1]TCE - ANEXO IV - Preencher'!K42)</f>
        <v>44408</v>
      </c>
      <c r="J33" s="5" t="str">
        <f>'[1]TCE - ANEXO IV - Preencher'!L42</f>
        <v>26210724380578002203550290000018991846639669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679.26</v>
      </c>
    </row>
    <row r="34" spans="1:12" s="8" customFormat="1" ht="19.5" customHeight="1" x14ac:dyDescent="0.2">
      <c r="A34" s="3">
        <f>IFERROR(VLOOKUP(B34,'[1]DADOS (OCULTAR)'!$P$3:$R$72,3,0),"")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3.7 - Material de Limpeza e Produtos de Hgienização</v>
      </c>
      <c r="D34" s="3">
        <f>'[1]TCE - ANEXO IV - Preencher'!F43</f>
        <v>24273591000139</v>
      </c>
      <c r="E34" s="5" t="str">
        <f>'[1]TCE - ANEXO IV - Preencher'!G43</f>
        <v>GALPLAST EMBALAGENS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000003086</v>
      </c>
      <c r="I34" s="6">
        <f>IF('[1]TCE - ANEXO IV - Preencher'!K43="","",'[1]TCE - ANEXO IV - Preencher'!K43)</f>
        <v>44397</v>
      </c>
      <c r="J34" s="5" t="str">
        <f>'[1]TCE - ANEXO IV - Preencher'!L43</f>
        <v>26210724273591000139550010000030861100002209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284</v>
      </c>
    </row>
    <row r="35" spans="1:12" s="8" customFormat="1" ht="19.5" customHeight="1" x14ac:dyDescent="0.2">
      <c r="A35" s="3">
        <f>IFERROR(VLOOKUP(B35,'[1]DADOS (OCULTAR)'!$P$3:$R$72,3,0),"")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3.7 - Material de Limpeza e Produtos de Hgienização</v>
      </c>
      <c r="D35" s="3">
        <f>'[1]TCE - ANEXO IV - Preencher'!F44</f>
        <v>67729178000653</v>
      </c>
      <c r="E35" s="5" t="str">
        <f>'[1]TCE - ANEXO IV - Preencher'!G44</f>
        <v>COMERCIA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0011205</v>
      </c>
      <c r="I35" s="6">
        <f>IF('[1]TCE - ANEXO IV - Preencher'!K44="","",'[1]TCE - ANEXO IV - Preencher'!K44)</f>
        <v>44397</v>
      </c>
      <c r="J35" s="5" t="str">
        <f>'[1]TCE - ANEXO IV - Preencher'!L44</f>
        <v>26210767729178000653550010000112051534897592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36.36</v>
      </c>
    </row>
    <row r="36" spans="1:12" s="8" customFormat="1" ht="19.5" customHeight="1" x14ac:dyDescent="0.2">
      <c r="A36" s="3">
        <f>IFERROR(VLOOKUP(B36,'[1]DADOS (OCULTAR)'!$P$3:$R$72,3,0),"")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3.14 - Alimentação Preparada</v>
      </c>
      <c r="D36" s="3">
        <f>'[1]TCE - ANEXO IV - Preencher'!F45</f>
        <v>5151403000155</v>
      </c>
      <c r="E36" s="5" t="str">
        <f>'[1]TCE - ANEXO IV - Preencher'!G45</f>
        <v>VAREJAO BRASILEIRO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17793</v>
      </c>
      <c r="I36" s="6">
        <f>IF('[1]TCE - ANEXO IV - Preencher'!K45="","",'[1]TCE - ANEXO IV - Preencher'!K45)</f>
        <v>44399</v>
      </c>
      <c r="J36" s="5" t="str">
        <f>'[1]TCE - ANEXO IV - Preencher'!L45</f>
        <v>26210705151403000155550010000177931630081746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16.239999999999998</v>
      </c>
    </row>
    <row r="37" spans="1:12" s="8" customFormat="1" ht="19.5" customHeight="1" x14ac:dyDescent="0.2">
      <c r="A37" s="3">
        <f>IFERROR(VLOOKUP(B37,'[1]DADOS (OCULTAR)'!$P$3:$R$72,3,0),"")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3.14 - Alimentação Preparada</v>
      </c>
      <c r="D37" s="3">
        <f>'[1]TCE - ANEXO IV - Preencher'!F46</f>
        <v>15242921000138</v>
      </c>
      <c r="E37" s="5" t="str">
        <f>'[1]TCE - ANEXO IV - Preencher'!G46</f>
        <v>M. A. DE O MENEZES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001947</v>
      </c>
      <c r="I37" s="6">
        <f>IF('[1]TCE - ANEXO IV - Preencher'!K46="","",'[1]TCE - ANEXO IV - Preencher'!K46)</f>
        <v>44407</v>
      </c>
      <c r="J37" s="5" t="str">
        <f>'[1]TCE - ANEXO IV - Preencher'!L46</f>
        <v>26210715242921000138550010000019471000019826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1573.25</v>
      </c>
    </row>
    <row r="38" spans="1:12" s="8" customFormat="1" ht="19.5" customHeight="1" x14ac:dyDescent="0.2">
      <c r="A38" s="3">
        <f>IFERROR(VLOOKUP(B38,'[1]DADOS (OCULTAR)'!$P$3:$R$72,3,0),"")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3.14 - Alimentação Preparada</v>
      </c>
      <c r="D38" s="3">
        <f>'[1]TCE - ANEXO IV - Preencher'!F47</f>
        <v>5151403000155</v>
      </c>
      <c r="E38" s="5" t="str">
        <f>'[1]TCE - ANEXO IV - Preencher'!G47</f>
        <v>VAREJAO BRASILEIRO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17623</v>
      </c>
      <c r="I38" s="6">
        <f>IF('[1]TCE - ANEXO IV - Preencher'!K47="","",'[1]TCE - ANEXO IV - Preencher'!K47)</f>
        <v>44384</v>
      </c>
      <c r="J38" s="5" t="str">
        <f>'[1]TCE - ANEXO IV - Preencher'!L47</f>
        <v>26210705151403000155550010000176231755201739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113.27</v>
      </c>
    </row>
    <row r="39" spans="1:12" s="8" customFormat="1" ht="19.5" customHeight="1" x14ac:dyDescent="0.2">
      <c r="A39" s="3">
        <f>IFERROR(VLOOKUP(B39,'[1]DADOS (OCULTAR)'!$P$3:$R$72,3,0),"")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3.14 - Alimentação Preparada</v>
      </c>
      <c r="D39" s="3">
        <f>'[1]TCE - ANEXO IV - Preencher'!F48</f>
        <v>5151403000155</v>
      </c>
      <c r="E39" s="5" t="str">
        <f>'[1]TCE - ANEXO IV - Preencher'!G48</f>
        <v>VAREJAO BRASILEIRO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17793</v>
      </c>
      <c r="I39" s="6">
        <f>IF('[1]TCE - ANEXO IV - Preencher'!K48="","",'[1]TCE - ANEXO IV - Preencher'!K48)</f>
        <v>44399</v>
      </c>
      <c r="J39" s="5" t="str">
        <f>'[1]TCE - ANEXO IV - Preencher'!L48</f>
        <v>26210705151403000155550010000177931630081746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68.87</v>
      </c>
    </row>
    <row r="40" spans="1:12" s="8" customFormat="1" ht="19.5" customHeight="1" x14ac:dyDescent="0.2">
      <c r="A40" s="3">
        <f>IFERROR(VLOOKUP(B40,'[1]DADOS (OCULTAR)'!$P$3:$R$72,3,0),"")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3.6 - Material de Expediente</v>
      </c>
      <c r="D40" s="3">
        <f>'[1]TCE - ANEXO IV - Preencher'!F49</f>
        <v>1781007000150</v>
      </c>
      <c r="E40" s="5" t="str">
        <f>'[1]TCE - ANEXO IV - Preencher'!G49</f>
        <v>F G INFOTEC RECIFE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006331</v>
      </c>
      <c r="I40" s="6">
        <f>IF('[1]TCE - ANEXO IV - Preencher'!K49="","",'[1]TCE - ANEXO IV - Preencher'!K49)</f>
        <v>44399</v>
      </c>
      <c r="J40" s="5" t="str">
        <f>'[1]TCE - ANEXO IV - Preencher'!L49</f>
        <v>26210701781007000150550010000063311005386680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800</v>
      </c>
    </row>
    <row r="41" spans="1:12" s="8" customFormat="1" ht="19.5" customHeight="1" x14ac:dyDescent="0.2">
      <c r="A41" s="3">
        <f>IFERROR(VLOOKUP(B41,'[1]DADOS (OCULTAR)'!$P$3:$R$72,3,0),"")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3.6 - Material de Expediente</v>
      </c>
      <c r="D41" s="3">
        <f>'[1]TCE - ANEXO IV - Preencher'!F50</f>
        <v>9008632000176</v>
      </c>
      <c r="E41" s="5" t="str">
        <f>'[1]TCE - ANEXO IV - Preencher'!G50</f>
        <v>JOSE ERALDO CARNEIRO DOS SANTOS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000010041</v>
      </c>
      <c r="I41" s="6">
        <f>IF('[1]TCE - ANEXO IV - Preencher'!K50="","",'[1]TCE - ANEXO IV - Preencher'!K50)</f>
        <v>44327</v>
      </c>
      <c r="J41" s="5" t="str">
        <f>'[1]TCE - ANEXO IV - Preencher'!L50</f>
        <v>26210509008632000176550020000100411019998404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12.13</v>
      </c>
    </row>
    <row r="42" spans="1:12" s="8" customFormat="1" ht="19.5" customHeight="1" x14ac:dyDescent="0.2">
      <c r="A42" s="3">
        <f>IFERROR(VLOOKUP(B42,'[1]DADOS (OCULTAR)'!$P$3:$R$72,3,0),"")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3.6 - Material de Expediente</v>
      </c>
      <c r="D42" s="3">
        <f>'[1]TCE - ANEXO IV - Preencher'!F51</f>
        <v>24348443000136</v>
      </c>
      <c r="E42" s="5" t="str">
        <f>'[1]TCE - ANEXO IV - Preencher'!G51</f>
        <v>FANCRIS LIVRARIA E PAPELARIA LTDA ME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000013922</v>
      </c>
      <c r="I42" s="6">
        <f>IF('[1]TCE - ANEXO IV - Preencher'!K51="","",'[1]TCE - ANEXO IV - Preencher'!K51)</f>
        <v>44405</v>
      </c>
      <c r="J42" s="5" t="str">
        <f>'[1]TCE - ANEXO IV - Preencher'!L51</f>
        <v>26210724348443000136550010000139221206253229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309.67</v>
      </c>
    </row>
    <row r="43" spans="1:12" s="8" customFormat="1" ht="19.5" customHeight="1" x14ac:dyDescent="0.2">
      <c r="A43" s="3">
        <f>IFERROR(VLOOKUP(B43,'[1]DADOS (OCULTAR)'!$P$3:$R$72,3,0),"")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3.6 - Material de Expediente</v>
      </c>
      <c r="D43" s="3">
        <f>'[1]TCE - ANEXO IV - Preencher'!F52</f>
        <v>65069130000126</v>
      </c>
      <c r="E43" s="5" t="str">
        <f>'[1]TCE - ANEXO IV - Preencher'!G52</f>
        <v>VISIONBAND SOLUÇÕES EM IMPRESSÃO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000006003</v>
      </c>
      <c r="I43" s="6">
        <f>IF('[1]TCE - ANEXO IV - Preencher'!K52="","",'[1]TCE - ANEXO IV - Preencher'!K52)</f>
        <v>44406</v>
      </c>
      <c r="J43" s="5" t="str">
        <f>'[1]TCE - ANEXO IV - Preencher'!L52</f>
        <v>35210765069130000126550010000060031999939964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2225</v>
      </c>
    </row>
    <row r="44" spans="1:12" s="8" customFormat="1" ht="19.5" customHeight="1" x14ac:dyDescent="0.2">
      <c r="A44" s="3">
        <f>IFERROR(VLOOKUP(B44,'[1]DADOS (OCULTAR)'!$P$3:$R$72,3,0),"")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3.1 - Combustíveis e Lubrificantes Automotivos</v>
      </c>
      <c r="D44" s="3">
        <f>'[1]TCE - ANEXO IV - Preencher'!F53</f>
        <v>11681483000153</v>
      </c>
      <c r="E44" s="5" t="str">
        <f>'[1]TCE - ANEXO IV - Preencher'!G53</f>
        <v>POSTO SÃO CRISTOVAO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1377</v>
      </c>
      <c r="I44" s="6">
        <f>IF('[1]TCE - ANEXO IV - Preencher'!K53="","",'[1]TCE - ANEXO IV - Preencher'!K53)</f>
        <v>44379</v>
      </c>
      <c r="J44" s="5" t="str">
        <f>'[1]TCE - ANEXO IV - Preencher'!L53</f>
        <v>26210711681483000153550120000013771000597557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4910.1099999999997</v>
      </c>
    </row>
    <row r="45" spans="1:12" s="8" customFormat="1" ht="19.5" customHeight="1" x14ac:dyDescent="0.2">
      <c r="A45" s="3">
        <f>IFERROR(VLOOKUP(B45,'[1]DADOS (OCULTAR)'!$P$3:$R$72,3,0),"")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3.1 - Combustíveis e Lubrificantes Automotivos</v>
      </c>
      <c r="D45" s="3">
        <f>'[1]TCE - ANEXO IV - Preencher'!F54</f>
        <v>11251195000169</v>
      </c>
      <c r="E45" s="5" t="str">
        <f>'[1]TCE - ANEXO IV - Preencher'!G54</f>
        <v>POSTO FIJI COMERCIO DE COMBUSTIVEIS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3126</v>
      </c>
      <c r="I45" s="6">
        <f>IF('[1]TCE - ANEXO IV - Preencher'!K54="","",'[1]TCE - ANEXO IV - Preencher'!K54)</f>
        <v>44379</v>
      </c>
      <c r="J45" s="5" t="str">
        <f>'[1]TCE - ANEXO IV - Preencher'!L54</f>
        <v>26210711251195000169550120000031261000599164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478.89</v>
      </c>
    </row>
    <row r="46" spans="1:12" s="8" customFormat="1" ht="19.5" customHeight="1" x14ac:dyDescent="0.2">
      <c r="A46" s="3">
        <f>IFERROR(VLOOKUP(B46,'[1]DADOS (OCULTAR)'!$P$3:$R$72,3,0),"")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3.1 - Combustíveis e Lubrificantes Automotivos</v>
      </c>
      <c r="D46" s="3">
        <f>'[1]TCE - ANEXO IV - Preencher'!F55</f>
        <v>3281744000209</v>
      </c>
      <c r="E46" s="5" t="str">
        <f>'[1]TCE - ANEXO IV - Preencher'!G55</f>
        <v>POSTO IBIZA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3211</v>
      </c>
      <c r="I46" s="6">
        <f>IF('[1]TCE - ANEXO IV - Preencher'!K55="","",'[1]TCE - ANEXO IV - Preencher'!K55)</f>
        <v>44382</v>
      </c>
      <c r="J46" s="5" t="str">
        <f>'[1]TCE - ANEXO IV - Preencher'!L55</f>
        <v>26210703281744000209550120000032111000603970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3148.96</v>
      </c>
    </row>
    <row r="47" spans="1:12" s="8" customFormat="1" ht="19.5" customHeight="1" x14ac:dyDescent="0.2">
      <c r="A47" s="3">
        <f>IFERROR(VLOOKUP(B47,'[1]DADOS (OCULTAR)'!$P$3:$R$72,3,0),"")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3.2 - Gás e Outros Materiais Engarrafados</v>
      </c>
      <c r="D47" s="3">
        <f>'[1]TCE - ANEXO IV - Preencher'!F56</f>
        <v>4135952000254</v>
      </c>
      <c r="E47" s="5" t="str">
        <f>'[1]TCE - ANEXO IV - Preencher'!G56</f>
        <v>NEOGAS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000000480</v>
      </c>
      <c r="I47" s="6">
        <f>IF('[1]TCE - ANEXO IV - Preencher'!K56="","",'[1]TCE - ANEXO IV - Preencher'!K56)</f>
        <v>44405</v>
      </c>
      <c r="J47" s="5" t="str">
        <f>'[1]TCE - ANEXO IV - Preencher'!L56</f>
        <v>26210704135952000254650010000004801438078503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95</v>
      </c>
    </row>
    <row r="48" spans="1:12" s="8" customFormat="1" ht="19.5" customHeight="1" x14ac:dyDescent="0.2">
      <c r="A48" s="3">
        <f>IFERROR(VLOOKUP(B48,'[1]DADOS (OCULTAR)'!$P$3:$R$72,3,0),"")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24348443000136</v>
      </c>
      <c r="E48" s="5" t="str">
        <f>'[1]TCE - ANEXO IV - Preencher'!G57</f>
        <v>FANCRIS LIVRARIA E PAPELARIA LTDA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000013922</v>
      </c>
      <c r="I48" s="6">
        <f>IF('[1]TCE - ANEXO IV - Preencher'!K57="","",'[1]TCE - ANEXO IV - Preencher'!K57)</f>
        <v>44405</v>
      </c>
      <c r="J48" s="5" t="str">
        <f>'[1]TCE - ANEXO IV - Preencher'!L57</f>
        <v>26210724348443000136550010000139221206253229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210</v>
      </c>
    </row>
    <row r="49" spans="1:12" s="8" customFormat="1" ht="19.5" customHeight="1" x14ac:dyDescent="0.2">
      <c r="A49" s="3">
        <f>IFERROR(VLOOKUP(B49,'[1]DADOS (OCULTAR)'!$P$3:$R$72,3,0),"")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9008632000176</v>
      </c>
      <c r="E49" s="5" t="str">
        <f>'[1]TCE - ANEXO IV - Preencher'!G58</f>
        <v>JOSE ERALDO CARNEIRO DOS SANTOS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000010041</v>
      </c>
      <c r="I49" s="6">
        <f>IF('[1]TCE - ANEXO IV - Preencher'!K58="","",'[1]TCE - ANEXO IV - Preencher'!K58)</f>
        <v>44327</v>
      </c>
      <c r="J49" s="5" t="str">
        <f>'[1]TCE - ANEXO IV - Preencher'!L58</f>
        <v>26210509008632000176550020000100411019998404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44.75</v>
      </c>
    </row>
    <row r="50" spans="1:12" s="8" customFormat="1" ht="19.5" customHeight="1" x14ac:dyDescent="0.2">
      <c r="A50" s="3">
        <f>IFERROR(VLOOKUP(B50,'[1]DADOS (OCULTAR)'!$P$3:$R$72,3,0),"")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24348443000136</v>
      </c>
      <c r="E50" s="5" t="str">
        <f>'[1]TCE - ANEXO IV - Preencher'!G59</f>
        <v>FANCRIS LIVRARIA E PAPELARIA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000013922</v>
      </c>
      <c r="I50" s="6">
        <f>IF('[1]TCE - ANEXO IV - Preencher'!K59="","",'[1]TCE - ANEXO IV - Preencher'!K59)</f>
        <v>44405</v>
      </c>
      <c r="J50" s="5" t="str">
        <f>'[1]TCE - ANEXO IV - Preencher'!L59</f>
        <v>26210724348443000136550010000139221206253229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8.4</v>
      </c>
    </row>
    <row r="51" spans="1:12" s="8" customFormat="1" ht="19.5" customHeight="1" x14ac:dyDescent="0.2">
      <c r="A51" s="3">
        <f>IFERROR(VLOOKUP(B51,'[1]DADOS (OCULTAR)'!$P$3:$R$72,3,0),"")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1141468000169</v>
      </c>
      <c r="E51" s="5" t="str">
        <f>'[1]TCE - ANEXO IV - Preencher'!G60</f>
        <v xml:space="preserve">MEDCALL C S E MEDICOS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000000196</v>
      </c>
      <c r="I51" s="6">
        <f>IF('[1]TCE - ANEXO IV - Preencher'!K60="","",'[1]TCE - ANEXO IV - Preencher'!K60)</f>
        <v>44392</v>
      </c>
      <c r="J51" s="5" t="str">
        <f>'[1]TCE - ANEXO IV - Preencher'!L60</f>
        <v>26210701141468000169550010000001961600000004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94.5</v>
      </c>
    </row>
    <row r="52" spans="1:12" s="8" customFormat="1" ht="19.5" customHeight="1" x14ac:dyDescent="0.2">
      <c r="A52" s="3">
        <f>IFERROR(VLOOKUP(B52,'[1]DADOS (OCULTAR)'!$P$3:$R$72,3,0),"")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5.21 - Seguros em geral </v>
      </c>
      <c r="D52" s="3">
        <f>'[1]TCE - ANEXO IV - Preencher'!F61</f>
        <v>33054826000192</v>
      </c>
      <c r="E52" s="5" t="str">
        <f>'[1]TCE - ANEXO IV - Preencher'!G61</f>
        <v>EXCELSIOR DE SEGUROS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212.66</v>
      </c>
    </row>
    <row r="53" spans="1:12" s="8" customFormat="1" ht="19.5" customHeight="1" x14ac:dyDescent="0.2">
      <c r="A53" s="3">
        <f>IFERROR(VLOOKUP(B53,'[1]DADOS (OCULTAR)'!$P$3:$R$72,3,0),"")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 xml:space="preserve">5.21 - Seguros em geral </v>
      </c>
      <c r="D53" s="3">
        <f>'[1]TCE - ANEXO IV - Preencher'!F62</f>
        <v>28087620000129</v>
      </c>
      <c r="E53" s="5" t="str">
        <f>'[1]TCE - ANEXO IV - Preencher'!G62</f>
        <v>BBR CORRETORA DE SEGUROS EIRELI EPP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759.47</v>
      </c>
    </row>
    <row r="54" spans="1:12" s="8" customFormat="1" ht="19.5" customHeight="1" x14ac:dyDescent="0.2">
      <c r="A54" s="3">
        <f>IFERROR(VLOOKUP(B54,'[1]DADOS (OCULTAR)'!$P$3:$R$72,3,0),"")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5.99 - Outros Serviços de Terceiros Pessoa Jurídica</v>
      </c>
      <c r="D54" s="3">
        <f>'[1]TCE - ANEXO IV - Preencher'!F63</f>
        <v>30491038000175</v>
      </c>
      <c r="E54" s="5" t="str">
        <f>'[1]TCE - ANEXO IV - Preencher'!G63</f>
        <v>EULINA GOMES TEIXEIRA 27110648400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000000096</v>
      </c>
      <c r="I54" s="6">
        <f>IF('[1]TCE - ANEXO IV - Preencher'!K63="","",'[1]TCE - ANEXO IV - Preencher'!K63)</f>
        <v>44383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2609600</v>
      </c>
      <c r="L54" s="7">
        <f>'[1]TCE - ANEXO IV - Preencher'!N63</f>
        <v>1700</v>
      </c>
    </row>
    <row r="55" spans="1:12" s="8" customFormat="1" ht="19.5" customHeight="1" x14ac:dyDescent="0.2">
      <c r="A55" s="3">
        <f>IFERROR(VLOOKUP(B55,'[1]DADOS (OCULTAR)'!$P$3:$R$72,3,0),"")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5.9 - Telefonia Móvel</v>
      </c>
      <c r="D55" s="3">
        <f>'[1]TCE - ANEXO IV - Preencher'!F64</f>
        <v>2421421001355</v>
      </c>
      <c r="E55" s="5" t="str">
        <f>'[1]TCE - ANEXO IV - Preencher'!G64</f>
        <v>TIM S.A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270.66000000000003</v>
      </c>
    </row>
    <row r="56" spans="1:12" s="8" customFormat="1" ht="19.5" customHeight="1" x14ac:dyDescent="0.2">
      <c r="A56" s="3">
        <f>IFERROR(VLOOKUP(B56,'[1]DADOS (OCULTAR)'!$P$3:$R$72,3,0),"")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5.13 - Água e Esgoto</v>
      </c>
      <c r="D56" s="3">
        <f>'[1]TCE - ANEXO IV - Preencher'!F65</f>
        <v>9769035000164</v>
      </c>
      <c r="E56" s="5" t="str">
        <f>'[1]TCE - ANEXO IV - Preencher'!G65</f>
        <v>COMPESA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4126.21</v>
      </c>
    </row>
    <row r="57" spans="1:12" s="8" customFormat="1" ht="19.5" customHeight="1" x14ac:dyDescent="0.2">
      <c r="A57" s="3">
        <f>IFERROR(VLOOKUP(B57,'[1]DADOS (OCULTAR)'!$P$3:$R$72,3,0),"")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5.12 - Energia Elétrica</v>
      </c>
      <c r="D57" s="3">
        <f>'[1]TCE - ANEXO IV - Preencher'!F66</f>
        <v>10835932000108</v>
      </c>
      <c r="E57" s="5" t="str">
        <f>'[1]TCE - ANEXO IV - Preencher'!G66</f>
        <v>COMPANHIA ENERGETICA DE PERNAMBUCO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13617.15</v>
      </c>
    </row>
    <row r="58" spans="1:12" s="8" customFormat="1" ht="19.5" customHeight="1" x14ac:dyDescent="0.2">
      <c r="A58" s="3">
        <f>IFERROR(VLOOKUP(B58,'[1]DADOS (OCULTAR)'!$P$3:$R$72,3,0),"")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5.1 - Locação de Equipamentos Médicos-Hospitalares</v>
      </c>
      <c r="D58" s="3">
        <f>'[1]TCE - ANEXO IV - Preencher'!F67</f>
        <v>331788002405</v>
      </c>
      <c r="E58" s="5" t="str">
        <f>'[1]TCE - ANEXO IV - Preencher'!G67</f>
        <v>AIR LIQUIDE BRASIL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0042415</v>
      </c>
      <c r="I58" s="6">
        <f>IF('[1]TCE - ANEXO IV - Preencher'!K67="","",'[1]TCE - ANEXO IV - Preencher'!K67)</f>
        <v>44407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2602902</v>
      </c>
      <c r="L58" s="7">
        <f>'[1]TCE - ANEXO IV - Preencher'!N67</f>
        <v>2715.57</v>
      </c>
    </row>
    <row r="59" spans="1:12" s="8" customFormat="1" ht="19.5" customHeight="1" x14ac:dyDescent="0.2">
      <c r="A59" s="3">
        <f>IFERROR(VLOOKUP(B59,'[1]DADOS (OCULTAR)'!$P$3:$R$72,3,0),"")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5.1 - Locação de Equipamentos Médicos-Hospitalares</v>
      </c>
      <c r="D59" s="3">
        <f>'[1]TCE - ANEXO IV - Preencher'!F68</f>
        <v>10859287000163</v>
      </c>
      <c r="E59" s="5" t="str">
        <f>'[1]TCE - ANEXO IV - Preencher'!G68</f>
        <v>NEWMED COMERCIO E CONSERTO DE EQUIPAMENTO MEDICO-HOSPITALAR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1608</v>
      </c>
      <c r="I59" s="6">
        <f>IF('[1]TCE - ANEXO IV - Preencher'!K68="","",'[1]TCE - ANEXO IV - Preencher'!K68)</f>
        <v>44424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1880</v>
      </c>
    </row>
    <row r="60" spans="1:12" s="8" customFormat="1" ht="19.5" customHeight="1" x14ac:dyDescent="0.2">
      <c r="A60" s="3">
        <f>IFERROR(VLOOKUP(B60,'[1]DADOS (OCULTAR)'!$P$3:$R$72,3,0),"")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5.1 - Locação de Equipamentos Médicos-Hospitalares</v>
      </c>
      <c r="D60" s="3">
        <f>'[1]TCE - ANEXO IV - Preencher'!F69</f>
        <v>24380578002041</v>
      </c>
      <c r="E60" s="5" t="str">
        <f>'[1]TCE - ANEXO IV - Preencher'!G69</f>
        <v>WHITE MARTINS GASES INDUSTRIAIS NE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133809</v>
      </c>
      <c r="I60" s="6">
        <f>IF('[1]TCE - ANEXO IV - Preencher'!K69="","",'[1]TCE - ANEXO IV - Preencher'!K69)</f>
        <v>44415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558.75</v>
      </c>
    </row>
    <row r="61" spans="1:12" s="8" customFormat="1" ht="19.5" customHeight="1" x14ac:dyDescent="0.2">
      <c r="A61" s="3">
        <f>IFERROR(VLOOKUP(B61,'[1]DADOS (OCULTAR)'!$P$3:$R$72,3,0),"")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5.16 - Serviços Médico-Hospitalares, Odotonlogia e Laboratoriais</v>
      </c>
      <c r="D61" s="3">
        <f>'[1]TCE - ANEXO IV - Preencher'!F70</f>
        <v>39917741000177</v>
      </c>
      <c r="E61" s="5" t="str">
        <f>'[1]TCE - ANEXO IV - Preencher'!G70</f>
        <v>PRISMAMED ATIVIDADES MEDICAS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00000241</v>
      </c>
      <c r="I61" s="6">
        <f>IF('[1]TCE - ANEXO IV - Preencher'!K70="","",'[1]TCE - ANEXO IV - Preencher'!K70)</f>
        <v>44427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137954.25</v>
      </c>
    </row>
    <row r="62" spans="1:12" s="8" customFormat="1" ht="19.5" customHeight="1" x14ac:dyDescent="0.2">
      <c r="A62" s="3">
        <f>IFERROR(VLOOKUP(B62,'[1]DADOS (OCULTAR)'!$P$3:$R$72,3,0),"")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5.16 - Serviços Médico-Hospitalares, Odotonlogia e Laboratoriais</v>
      </c>
      <c r="D62" s="3">
        <f>'[1]TCE - ANEXO IV - Preencher'!F71</f>
        <v>26245293000160</v>
      </c>
      <c r="E62" s="5" t="str">
        <f>'[1]TCE - ANEXO IV - Preencher'!G71</f>
        <v>LS PERNAMBUCO ASSISTENCIA MEDICA LTDA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00001698</v>
      </c>
      <c r="I62" s="6">
        <f>IF('[1]TCE - ANEXO IV - Preencher'!K71="","",'[1]TCE - ANEXO IV - Preencher'!K71)</f>
        <v>44425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83650.350000000006</v>
      </c>
    </row>
    <row r="63" spans="1:12" s="8" customFormat="1" ht="19.5" customHeight="1" x14ac:dyDescent="0.2">
      <c r="A63" s="3">
        <f>IFERROR(VLOOKUP(B63,'[1]DADOS (OCULTAR)'!$P$3:$R$72,3,0),"")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5.16 - Serviços Médico-Hospitalares, Odotonlogia e Laboratoriais</v>
      </c>
      <c r="D63" s="3">
        <f>'[1]TCE - ANEXO IV - Preencher'!F72</f>
        <v>26245293000160</v>
      </c>
      <c r="E63" s="5" t="str">
        <f>'[1]TCE - ANEXO IV - Preencher'!G72</f>
        <v>LS PERNAMBUCO ASSISTENCIA MEDICA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00001733</v>
      </c>
      <c r="I63" s="6">
        <f>IF('[1]TCE - ANEXO IV - Preencher'!K72="","",'[1]TCE - ANEXO IV - Preencher'!K72)</f>
        <v>44433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6358.8</v>
      </c>
    </row>
    <row r="64" spans="1:12" s="8" customFormat="1" ht="19.5" customHeight="1" x14ac:dyDescent="0.2">
      <c r="A64" s="3">
        <f>IFERROR(VLOOKUP(B64,'[1]DADOS (OCULTAR)'!$P$3:$R$72,3,0),"")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5.16 - Serviços Médico-Hospitalares, Odotonlogia e Laboratoriais</v>
      </c>
      <c r="D64" s="3">
        <f>'[1]TCE - ANEXO IV - Preencher'!F73</f>
        <v>4539279016300</v>
      </c>
      <c r="E64" s="5" t="str">
        <f>'[1]TCE - ANEXO IV - Preencher'!G73</f>
        <v>CIENTIFICALAB PRODUTOS LABORATORIAIS E SISTEMAS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000000109</v>
      </c>
      <c r="I64" s="6">
        <f>IF('[1]TCE - ANEXO IV - Preencher'!K73="","",'[1]TCE - ANEXO IV - Preencher'!K73)</f>
        <v>44407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2602902</v>
      </c>
      <c r="L64" s="7">
        <f>'[1]TCE - ANEXO IV - Preencher'!N73</f>
        <v>20843.02</v>
      </c>
    </row>
    <row r="65" spans="1:12" s="8" customFormat="1" ht="19.5" customHeight="1" x14ac:dyDescent="0.2">
      <c r="A65" s="3">
        <f>IFERROR(VLOOKUP(B65,'[1]DADOS (OCULTAR)'!$P$3:$R$72,3,0),"")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5.8 - Locação de Veículos Automotores</v>
      </c>
      <c r="D65" s="3">
        <f>'[1]TCE - ANEXO IV - Preencher'!F74</f>
        <v>3112378000175</v>
      </c>
      <c r="E65" s="5" t="str">
        <f>'[1]TCE - ANEXO IV - Preencher'!G74</f>
        <v xml:space="preserve">RESGATE KM EXPRESS EIRELI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1000872</v>
      </c>
      <c r="I65" s="6">
        <f>IF('[1]TCE - ANEXO IV - Preencher'!K74="","",'[1]TCE - ANEXO IV - Preencher'!K74)</f>
        <v>44411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2507507</v>
      </c>
      <c r="L65" s="7">
        <f>'[1]TCE - ANEXO IV - Preencher'!N74</f>
        <v>12000</v>
      </c>
    </row>
    <row r="66" spans="1:12" s="8" customFormat="1" ht="19.5" customHeight="1" x14ac:dyDescent="0.2">
      <c r="A66" s="3">
        <f>IFERROR(VLOOKUP(B66,'[1]DADOS (OCULTAR)'!$P$3:$R$72,3,0),"")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5.8 - Locação de Veículos Automotores</v>
      </c>
      <c r="D66" s="3">
        <f>'[1]TCE - ANEXO IV - Preencher'!F75</f>
        <v>3112378000175</v>
      </c>
      <c r="E66" s="5" t="str">
        <f>'[1]TCE - ANEXO IV - Preencher'!G75</f>
        <v xml:space="preserve">RESGATE KM EXPRESS EIRELI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10008720003</v>
      </c>
      <c r="I66" s="6">
        <f>IF('[1]TCE - ANEXO IV - Preencher'!K75="","",'[1]TCE - ANEXO IV - Preencher'!K75)</f>
        <v>44411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2507507</v>
      </c>
      <c r="L66" s="7">
        <f>'[1]TCE - ANEXO IV - Preencher'!N75</f>
        <v>13000</v>
      </c>
    </row>
    <row r="67" spans="1:12" s="8" customFormat="1" ht="19.5" customHeight="1" x14ac:dyDescent="0.2">
      <c r="A67" s="3">
        <f>IFERROR(VLOOKUP(B67,'[1]DADOS (OCULTAR)'!$P$3:$R$72,3,0),"")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5.15 - Serviços Domésticos</v>
      </c>
      <c r="D67" s="3">
        <f>'[1]TCE - ANEXO IV - Preencher'!F76</f>
        <v>6272575004803</v>
      </c>
      <c r="E67" s="5" t="str">
        <f>'[1]TCE - ANEXO IV - Preencher'!G76</f>
        <v>LAVEBRAS GESTAO DE TEXTEIS S.A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000004173</v>
      </c>
      <c r="I67" s="6">
        <f>IF('[1]TCE - ANEXO IV - Preencher'!K76="","",'[1]TCE - ANEXO IV - Preencher'!K76)</f>
        <v>44406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2610707</v>
      </c>
      <c r="L67" s="7">
        <f>'[1]TCE - ANEXO IV - Preencher'!N76</f>
        <v>484.87</v>
      </c>
    </row>
    <row r="68" spans="1:12" s="8" customFormat="1" ht="19.5" customHeight="1" x14ac:dyDescent="0.2">
      <c r="A68" s="3">
        <f>IFERROR(VLOOKUP(B68,'[1]DADOS (OCULTAR)'!$P$3:$R$72,3,0),"")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5.10 - Detetização/Tratamento de Resíduos e Afins</v>
      </c>
      <c r="D68" s="3">
        <f>'[1]TCE - ANEXO IV - Preencher'!F77</f>
        <v>11863530000180</v>
      </c>
      <c r="E68" s="5" t="str">
        <f>'[1]TCE - ANEXO IV - Preencher'!G77</f>
        <v>BRASCON GESTAO AMBIENTAL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00081949</v>
      </c>
      <c r="I68" s="6">
        <f>IF('[1]TCE - ANEXO IV - Preencher'!K77="","",'[1]TCE - ANEXO IV - Preencher'!K77)</f>
        <v>44410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2611309</v>
      </c>
      <c r="L68" s="7">
        <f>'[1]TCE - ANEXO IV - Preencher'!N77</f>
        <v>1504.33</v>
      </c>
    </row>
    <row r="69" spans="1:12" s="8" customFormat="1" ht="19.5" customHeight="1" x14ac:dyDescent="0.2">
      <c r="A69" s="3">
        <f>IFERROR(VLOOKUP(B69,'[1]DADOS (OCULTAR)'!$P$3:$R$72,3,0),"")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5020356000100</v>
      </c>
      <c r="E69" s="5" t="str">
        <f>'[1]TCE - ANEXO IV - Preencher'!G78</f>
        <v>BID COMERCIO E SERVICOS EM TECNOLOGIA DA INFORMAÇÃO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00004026</v>
      </c>
      <c r="I69" s="6">
        <f>IF('[1]TCE - ANEXO IV - Preencher'!K78="","",'[1]TCE - ANEXO IV - Preencher'!K78)</f>
        <v>44378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397.69</v>
      </c>
    </row>
    <row r="70" spans="1:12" s="8" customFormat="1" ht="19.5" customHeight="1" x14ac:dyDescent="0.2">
      <c r="A70" s="3">
        <f>IFERROR(VLOOKUP(B70,'[1]DADOS (OCULTAR)'!$P$3:$R$72,3,0),"")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92306257000780</v>
      </c>
      <c r="E70" s="5" t="str">
        <f>'[1]TCE - ANEXO IV - Preencher'!G79</f>
        <v>MV INFORMATICA NORDESTE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00027797</v>
      </c>
      <c r="I70" s="6">
        <f>IF('[1]TCE - ANEXO IV - Preencher'!K79="","",'[1]TCE - ANEXO IV - Preencher'!K79)</f>
        <v>44415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15157.34</v>
      </c>
    </row>
    <row r="71" spans="1:12" s="8" customFormat="1" ht="19.5" customHeight="1" x14ac:dyDescent="0.2">
      <c r="A71" s="3">
        <f>IFERROR(VLOOKUP(B71,'[1]DADOS (OCULTAR)'!$P$3:$R$72,3,0),"")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16783034000130</v>
      </c>
      <c r="E71" s="5" t="str">
        <f>'[1]TCE - ANEXO IV - Preencher'!G80</f>
        <v>SINTESE-LICENCIAMENTO DE PROGRAMA PARA COMPUTADORES ON-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00015119</v>
      </c>
      <c r="I71" s="6">
        <f>IF('[1]TCE - ANEXO IV - Preencher'!K80="","",'[1]TCE - ANEXO IV - Preencher'!K80)</f>
        <v>44410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1500</v>
      </c>
    </row>
    <row r="72" spans="1:12" s="8" customFormat="1" ht="19.5" customHeight="1" x14ac:dyDescent="0.2">
      <c r="A72" s="3">
        <f>IFERROR(VLOOKUP(B72,'[1]DADOS (OCULTAR)'!$P$3:$R$72,3,0),"")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53113791001285</v>
      </c>
      <c r="E72" s="5" t="str">
        <f>'[1]TCE - ANEXO IV - Preencher'!G81</f>
        <v>TOTVS S 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49016</v>
      </c>
      <c r="I72" s="6">
        <f>IF('[1]TCE - ANEXO IV - Preencher'!K81="","",'[1]TCE - ANEXO IV - Preencher'!K81)</f>
        <v>44379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3106200</v>
      </c>
      <c r="L72" s="7">
        <f>'[1]TCE - ANEXO IV - Preencher'!N81</f>
        <v>98.37</v>
      </c>
    </row>
    <row r="73" spans="1:12" s="8" customFormat="1" ht="19.5" customHeight="1" x14ac:dyDescent="0.2">
      <c r="A73" s="3">
        <f>IFERROR(VLOOKUP(B73,'[1]DADOS (OCULTAR)'!$P$3:$R$72,3,0),"")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53113791000122</v>
      </c>
      <c r="E73" s="5" t="str">
        <f>'[1]TCE - ANEXO IV - Preencher'!G82</f>
        <v>TOTVS S 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03117393</v>
      </c>
      <c r="I73" s="6">
        <f>IF('[1]TCE - ANEXO IV - Preencher'!K82="","",'[1]TCE - ANEXO IV - Preencher'!K82)</f>
        <v>44391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281.05</v>
      </c>
    </row>
    <row r="74" spans="1:12" s="8" customFormat="1" ht="19.5" customHeight="1" x14ac:dyDescent="0.2">
      <c r="A74" s="3">
        <f>IFERROR(VLOOKUP(B74,'[1]DADOS (OCULTAR)'!$P$3:$R$72,3,0),"")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53113791001285</v>
      </c>
      <c r="E74" s="5" t="str">
        <f>'[1]TCE - ANEXO IV - Preencher'!G83</f>
        <v>TOTVS S 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49017</v>
      </c>
      <c r="I74" s="6">
        <f>IF('[1]TCE - ANEXO IV - Preencher'!K83="","",'[1]TCE - ANEXO IV - Preencher'!K83)</f>
        <v>44379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3106200</v>
      </c>
      <c r="L74" s="7">
        <f>'[1]TCE - ANEXO IV - Preencher'!N83</f>
        <v>687.69</v>
      </c>
    </row>
    <row r="75" spans="1:12" s="8" customFormat="1" ht="19.5" customHeight="1" x14ac:dyDescent="0.2">
      <c r="A75" s="3">
        <f>IFERROR(VLOOKUP(B75,'[1]DADOS (OCULTAR)'!$P$3:$R$72,3,0),"")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5.22 - Vigilância Ostensiva / Monitorada</v>
      </c>
      <c r="D75" s="3">
        <f>'[1]TCE - ANEXO IV - Preencher'!F84</f>
        <v>10229013000190</v>
      </c>
      <c r="E75" s="5" t="str">
        <f>'[1]TCE - ANEXO IV - Preencher'!G84</f>
        <v>INTERCLEAN ADMINISTRAÇÃO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00000456</v>
      </c>
      <c r="I75" s="6">
        <f>IF('[1]TCE - ANEXO IV - Preencher'!K84="","",'[1]TCE - ANEXO IV - Preencher'!K84)</f>
        <v>44410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38656.86</v>
      </c>
    </row>
    <row r="76" spans="1:12" s="8" customFormat="1" ht="19.5" customHeight="1" x14ac:dyDescent="0.2">
      <c r="A76" s="3">
        <f>IFERROR(VLOOKUP(B76,'[1]DADOS (OCULTAR)'!$P$3:$R$72,3,0),"")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5.2 - Serviços Técnicos Profissionais</v>
      </c>
      <c r="D76" s="3">
        <f>'[1]TCE - ANEXO IV - Preencher'!F85</f>
        <v>2512303000119</v>
      </c>
      <c r="E76" s="5" t="str">
        <f>'[1]TCE - ANEXO IV - Preencher'!G85</f>
        <v>NOROES AZEVEDO SOCIEDADE DE ADVOGADOS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00005013</v>
      </c>
      <c r="I76" s="6">
        <f>IF('[1]TCE - ANEXO IV - Preencher'!K85="","",'[1]TCE - ANEXO IV - Preencher'!K85)</f>
        <v>44379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2094</v>
      </c>
    </row>
    <row r="77" spans="1:12" s="8" customFormat="1" ht="19.5" customHeight="1" x14ac:dyDescent="0.2">
      <c r="A77" s="3">
        <f>IFERROR(VLOOKUP(B77,'[1]DADOS (OCULTAR)'!$P$3:$R$72,3,0),"")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5.2 - Serviços Técnicos Profissionais</v>
      </c>
      <c r="D77" s="3">
        <f>'[1]TCE - ANEXO IV - Preencher'!F86</f>
        <v>2512303000119</v>
      </c>
      <c r="E77" s="5" t="str">
        <f>'[1]TCE - ANEXO IV - Preencher'!G86</f>
        <v>NOROES AZEVEDO SOCIEDADE DE ADVOGADOS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00005014</v>
      </c>
      <c r="I77" s="6">
        <f>IF('[1]TCE - ANEXO IV - Preencher'!K86="","",'[1]TCE - ANEXO IV - Preencher'!K86)</f>
        <v>44379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1425</v>
      </c>
    </row>
    <row r="78" spans="1:12" s="8" customFormat="1" ht="19.5" customHeight="1" x14ac:dyDescent="0.2">
      <c r="A78" s="3">
        <f>IFERROR(VLOOKUP(B78,'[1]DADOS (OCULTAR)'!$P$3:$R$72,3,0),"")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5.2 - Serviços Técnicos Profissionais</v>
      </c>
      <c r="D78" s="3">
        <f>'[1]TCE - ANEXO IV - Preencher'!F87</f>
        <v>1699696000159</v>
      </c>
      <c r="E78" s="5" t="str">
        <f>'[1]TCE - ANEXO IV - Preencher'!G87</f>
        <v>QUALIAGUA LABORATORIO E CONSULTORIA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00055166</v>
      </c>
      <c r="I78" s="6">
        <f>IF('[1]TCE - ANEXO IV - Preencher'!K87="","",'[1]TCE - ANEXO IV - Preencher'!K87)</f>
        <v>44410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199</v>
      </c>
    </row>
    <row r="79" spans="1:12" s="8" customFormat="1" ht="19.5" customHeight="1" x14ac:dyDescent="0.2">
      <c r="A79" s="3">
        <f>IFERROR(VLOOKUP(B79,'[1]DADOS (OCULTAR)'!$P$3:$R$72,3,0),"")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5.10 - Detetização/Tratamento de Resíduos e Afins</v>
      </c>
      <c r="D79" s="3">
        <f>'[1]TCE - ANEXO IV - Preencher'!F88</f>
        <v>10333266000100</v>
      </c>
      <c r="E79" s="5" t="str">
        <f>'[1]TCE - ANEXO IV - Preencher'!G88</f>
        <v>CARLOS ANTONIO DE OLIVEIRA MILET JUNIOR-ME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00008781</v>
      </c>
      <c r="I79" s="6">
        <f>IF('[1]TCE - ANEXO IV - Preencher'!K88="","",'[1]TCE - ANEXO IV - Preencher'!K88)</f>
        <v>44400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130</v>
      </c>
    </row>
    <row r="80" spans="1:12" s="8" customFormat="1" ht="19.5" customHeight="1" x14ac:dyDescent="0.2">
      <c r="A80" s="3">
        <f>IFERROR(VLOOKUP(B80,'[1]DADOS (OCULTAR)'!$P$3:$R$72,3,0),"")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5.99 - Outros Serviços de Terceiros Pessoa Jurídica</v>
      </c>
      <c r="D80" s="3">
        <f>'[1]TCE - ANEXO IV - Preencher'!F89</f>
        <v>10816775000274</v>
      </c>
      <c r="E80" s="5" t="str">
        <f>'[1]TCE - ANEXO IV - Preencher'!G89</f>
        <v>INSPETORIA SALESIANA DO NORDESTE DO BRASIL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00013371</v>
      </c>
      <c r="I80" s="6">
        <f>IF('[1]TCE - ANEXO IV - Preencher'!K89="","",'[1]TCE - ANEXO IV - Preencher'!K89)</f>
        <v>44396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230</v>
      </c>
    </row>
    <row r="81" spans="1:12" s="8" customFormat="1" ht="19.5" customHeight="1" x14ac:dyDescent="0.2">
      <c r="A81" s="3">
        <f>IFERROR(VLOOKUP(B81,'[1]DADOS (OCULTAR)'!$P$3:$R$72,3,0),"")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5.99 - Outros Serviços de Terceiros Pessoa Jurídica</v>
      </c>
      <c r="D81" s="3">
        <f>'[1]TCE - ANEXO IV - Preencher'!F90</f>
        <v>5467959000155</v>
      </c>
      <c r="E81" s="5" t="str">
        <f>'[1]TCE - ANEXO IV - Preencher'!G90</f>
        <v>MOTO 29 SERVICO DE ENTREGA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000001736</v>
      </c>
      <c r="I81" s="6">
        <f>IF('[1]TCE - ANEXO IV - Preencher'!K90="","",'[1]TCE - ANEXO IV - Preencher'!K90)</f>
        <v>44392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3400</v>
      </c>
    </row>
    <row r="82" spans="1:12" s="8" customFormat="1" ht="19.5" customHeight="1" x14ac:dyDescent="0.2">
      <c r="A82" s="3">
        <f>IFERROR(VLOOKUP(B82,'[1]DADOS (OCULTAR)'!$P$3:$R$72,3,0),"")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5.99 - Outros Serviços de Terceiros Pessoa Jurídica</v>
      </c>
      <c r="D82" s="3">
        <f>'[1]TCE - ANEXO IV - Preencher'!F91</f>
        <v>5467959000155</v>
      </c>
      <c r="E82" s="5" t="str">
        <f>'[1]TCE - ANEXO IV - Preencher'!G91</f>
        <v>MOTO 29 SERVICO DE ENTREGA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000001744</v>
      </c>
      <c r="I82" s="6">
        <f>IF('[1]TCE - ANEXO IV - Preencher'!K91="","",'[1]TCE - ANEXO IV - Preencher'!K91)</f>
        <v>44392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1285.7</v>
      </c>
    </row>
    <row r="83" spans="1:12" s="8" customFormat="1" ht="19.5" customHeight="1" x14ac:dyDescent="0.2">
      <c r="A83" s="3">
        <f>IFERROR(VLOOKUP(B83,'[1]DADOS (OCULTAR)'!$P$3:$R$72,3,0),"")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5.99 - Outros Serviços de Terceiros Pessoa Jurídica</v>
      </c>
      <c r="D83" s="3">
        <f>'[1]TCE - ANEXO IV - Preencher'!F92</f>
        <v>5467959000155</v>
      </c>
      <c r="E83" s="5" t="str">
        <f>'[1]TCE - ANEXO IV - Preencher'!G92</f>
        <v>MOTO 29 SERVICO DE ENTREGA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000001756</v>
      </c>
      <c r="I83" s="6">
        <f>IF('[1]TCE - ANEXO IV - Preencher'!K92="","",'[1]TCE - ANEXO IV - Preencher'!K92)</f>
        <v>44414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474.7</v>
      </c>
    </row>
    <row r="84" spans="1:12" s="8" customFormat="1" ht="19.5" customHeight="1" x14ac:dyDescent="0.2">
      <c r="A84" s="3">
        <f>IFERROR(VLOOKUP(B84,'[1]DADOS (OCULTAR)'!$P$3:$R$72,3,0),"")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5.99 - Outros Serviços de Terceiros Pessoa Jurídica</v>
      </c>
      <c r="D84" s="3">
        <f>'[1]TCE - ANEXO IV - Preencher'!F93</f>
        <v>18835749000114</v>
      </c>
      <c r="E84" s="5" t="str">
        <f>'[1]TCE - ANEXO IV - Preencher'!G93</f>
        <v>JEMN SERVICOS MEDICOS LTDA -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000000246</v>
      </c>
      <c r="I84" s="6">
        <f>IF('[1]TCE - ANEXO IV - Preencher'!K93="","",'[1]TCE - ANEXO IV - Preencher'!K93)</f>
        <v>44413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2602902</v>
      </c>
      <c r="L84" s="7">
        <f>'[1]TCE - ANEXO IV - Preencher'!N93</f>
        <v>3500</v>
      </c>
    </row>
    <row r="85" spans="1:12" s="8" customFormat="1" ht="19.5" customHeight="1" x14ac:dyDescent="0.2">
      <c r="A85" s="3">
        <f>IFERROR(VLOOKUP(B85,'[1]DADOS (OCULTAR)'!$P$3:$R$72,3,0),"")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5.99 - Outros Serviços de Terceiros Pessoa Jurídica</v>
      </c>
      <c r="D85" s="3">
        <f>'[1]TCE - ANEXO IV - Preencher'!F94</f>
        <v>13409775000329</v>
      </c>
      <c r="E85" s="5" t="str">
        <f>'[1]TCE - ANEXO IV - Preencher'!G94</f>
        <v>LINUS LOG LTDA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000001238</v>
      </c>
      <c r="I85" s="6">
        <f>IF('[1]TCE - ANEXO IV - Preencher'!K94="","",'[1]TCE - ANEXO IV - Preencher'!K94)</f>
        <v>44413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2607901</v>
      </c>
      <c r="L85" s="7">
        <f>'[1]TCE - ANEXO IV - Preencher'!N94</f>
        <v>1240.96</v>
      </c>
    </row>
    <row r="86" spans="1:12" s="8" customFormat="1" ht="19.5" customHeight="1" x14ac:dyDescent="0.2">
      <c r="A86" s="3">
        <f>IFERROR(VLOOKUP(B86,'[1]DADOS (OCULTAR)'!$P$3:$R$72,3,0),"")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5.5 - Reparo e Manutenção de Máquinas e Equipamentos</v>
      </c>
      <c r="D86" s="3">
        <f>'[1]TCE - ANEXO IV - Preencher'!F95</f>
        <v>7146768000117</v>
      </c>
      <c r="E86" s="5" t="str">
        <f>'[1]TCE - ANEXO IV - Preencher'!G95</f>
        <v>SERV IMAGEM NORDESTE ASSISTENCIA TECNICA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000004166</v>
      </c>
      <c r="I86" s="6">
        <f>IF('[1]TCE - ANEXO IV - Preencher'!K95="","",'[1]TCE - ANEXO IV - Preencher'!K95)</f>
        <v>44405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2059</v>
      </c>
    </row>
    <row r="87" spans="1:12" s="8" customFormat="1" ht="19.5" customHeight="1" x14ac:dyDescent="0.2">
      <c r="A87" s="3">
        <f>IFERROR(VLOOKUP(B87,'[1]DADOS (OCULTAR)'!$P$3:$R$72,3,0),"")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5.5 - Reparo e Manutenção de Máquinas e Equipamentos</v>
      </c>
      <c r="D87" s="3">
        <f>'[1]TCE - ANEXO IV - Preencher'!F96</f>
        <v>1141468000169</v>
      </c>
      <c r="E87" s="5" t="str">
        <f>'[1]TCE - ANEXO IV - Preencher'!G96</f>
        <v>MEDCALL COMERCIO E SERVICOS DE EQUIPAMENTOS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00002722</v>
      </c>
      <c r="I87" s="6">
        <f>IF('[1]TCE - ANEXO IV - Preencher'!K96="","",'[1]TCE - ANEXO IV - Preencher'!K96)</f>
        <v>44411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356.33</v>
      </c>
    </row>
    <row r="88" spans="1:12" s="8" customFormat="1" ht="19.5" customHeight="1" x14ac:dyDescent="0.2">
      <c r="A88" s="3">
        <f>IFERROR(VLOOKUP(B88,'[1]DADOS (OCULTAR)'!$P$3:$R$72,3,0),"")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5.5 - Reparo e Manutenção de Máquinas e Equipamentos</v>
      </c>
      <c r="D88" s="3">
        <f>'[1]TCE - ANEXO IV - Preencher'!F97</f>
        <v>24380578002041</v>
      </c>
      <c r="E88" s="5" t="str">
        <f>'[1]TCE - ANEXO IV - Preencher'!G97</f>
        <v>WHITE MARTINS GASES INDUSTRIAIS NE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11478</v>
      </c>
      <c r="I88" s="6">
        <f>IF('[1]TCE - ANEXO IV - Preencher'!K97="","",'[1]TCE - ANEXO IV - Preencher'!K97)</f>
        <v>44418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459.3</v>
      </c>
    </row>
    <row r="89" spans="1:12" s="8" customFormat="1" ht="19.5" customHeight="1" x14ac:dyDescent="0.2">
      <c r="A89" s="3">
        <f>IFERROR(VLOOKUP(B89,'[1]DADOS (OCULTAR)'!$P$3:$R$72,3,0),"")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5.5 - Reparo e Manutenção de Máquinas e Equipamentos</v>
      </c>
      <c r="D89" s="3">
        <f>'[1]TCE - ANEXO IV - Preencher'!F98</f>
        <v>12776921000120</v>
      </c>
      <c r="E89" s="5" t="str">
        <f>'[1]TCE - ANEXO IV - Preencher'!G98</f>
        <v>VALDEMIR TEOTONIO DE LIMA 09594698420 - EI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000000449</v>
      </c>
      <c r="I89" s="6">
        <f>IF('[1]TCE - ANEXO IV - Preencher'!K98="","",'[1]TCE - ANEXO IV - Preencher'!K98)</f>
        <v>44413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550</v>
      </c>
    </row>
    <row r="90" spans="1:12" s="8" customFormat="1" ht="19.5" customHeight="1" x14ac:dyDescent="0.2">
      <c r="A90" s="3">
        <f>IFERROR(VLOOKUP(B90,'[1]DADOS (OCULTAR)'!$P$3:$R$72,3,0),"")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5.5 - Reparo e Manutenção de Máquinas e Equipamentos</v>
      </c>
      <c r="D90" s="3">
        <f>'[1]TCE - ANEXO IV - Preencher'!F99</f>
        <v>12776921000120</v>
      </c>
      <c r="E90" s="5" t="str">
        <f>'[1]TCE - ANEXO IV - Preencher'!G99</f>
        <v>VALDEMIR TEOTONIO DE LIMA 09594698420 - EI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000000448</v>
      </c>
      <c r="I90" s="6">
        <f>IF('[1]TCE - ANEXO IV - Preencher'!K99="","",'[1]TCE - ANEXO IV - Preencher'!K99)</f>
        <v>44413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1635.66</v>
      </c>
    </row>
    <row r="91" spans="1:12" s="8" customFormat="1" ht="19.5" customHeight="1" x14ac:dyDescent="0.2">
      <c r="A91" s="3">
        <f>IFERROR(VLOOKUP(B91,'[1]DADOS (OCULTAR)'!$P$3:$R$72,3,0),"")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26245293000160</v>
      </c>
      <c r="E91" s="5" t="str">
        <f>'[1]TCE - ANEXO IV - Preencher'!G100</f>
        <v>LS PERNAMBUCO ASSISTENCIA MEDICA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00001732</v>
      </c>
      <c r="I91" s="6">
        <f>IF('[1]TCE - ANEXO IV - Preencher'!K100="","",'[1]TCE - ANEXO IV - Preencher'!K100)</f>
        <v>44433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1589.7</v>
      </c>
    </row>
    <row r="92" spans="1:12" s="8" customFormat="1" ht="19.5" customHeight="1" x14ac:dyDescent="0.2">
      <c r="A92" s="3">
        <f>IFERROR(VLOOKUP(B92,'[1]DADOS (OCULTAR)'!$P$3:$R$72,3,0),"")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26245293000160</v>
      </c>
      <c r="E92" s="5" t="str">
        <f>'[1]TCE - ANEXO IV - Preencher'!G101</f>
        <v>LS PERNAMBUCO ASSISTENCIA MEDICA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00001701</v>
      </c>
      <c r="I92" s="6">
        <f>IF('[1]TCE - ANEXO IV - Preencher'!K101="","",'[1]TCE - ANEXO IV - Preencher'!K101)</f>
        <v>44425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23723.7</v>
      </c>
    </row>
    <row r="93" spans="1:12" s="8" customFormat="1" ht="19.5" customHeight="1" x14ac:dyDescent="0.2">
      <c r="A93" s="3">
        <f>IFERROR(VLOOKUP(B93,'[1]DADOS (OCULTAR)'!$P$3:$R$72,3,0),"")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1.99 - Outras Despesas com Pessoal</v>
      </c>
      <c r="D93" s="3">
        <f>'[1]TCE - ANEXO IV - Preencher'!F102</f>
        <v>15242921000138</v>
      </c>
      <c r="E93" s="5" t="str">
        <f>'[1]TCE - ANEXO IV - Preencher'!G102</f>
        <v>M. A. DE O MENEZES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001947</v>
      </c>
      <c r="I93" s="6">
        <f>IF('[1]TCE - ANEXO IV - Preencher'!K102="","",'[1]TCE - ANEXO IV - Preencher'!K102)</f>
        <v>44407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24715.25</v>
      </c>
    </row>
    <row r="94" spans="1:12" s="8" customFormat="1" ht="19.5" customHeight="1" x14ac:dyDescent="0.2">
      <c r="A94" s="3">
        <f>IFERROR(VLOOKUP(B94,'[1]DADOS (OCULTAR)'!$P$3:$R$72,3,0),"")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5.5 - Reparo e Manutenção de Máquinas e Equipamentos</v>
      </c>
      <c r="D94" s="3">
        <f>'[1]TCE - ANEXO IV - Preencher'!F103</f>
        <v>17398584000106</v>
      </c>
      <c r="E94" s="5" t="str">
        <f>'[1]TCE - ANEXO IV - Preencher'!G103</f>
        <v>M T G MONTAGEM TECNICA DE GAS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00001355</v>
      </c>
      <c r="I94" s="6">
        <f>IF('[1]TCE - ANEXO IV - Preencher'!K103="","",'[1]TCE - ANEXO IV - Preencher'!K103)</f>
        <v>44411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600</v>
      </c>
    </row>
    <row r="95" spans="1:12" s="8" customFormat="1" ht="19.5" customHeight="1" x14ac:dyDescent="0.2">
      <c r="A95" s="3">
        <f>IFERROR(VLOOKUP(B95,'[1]DADOS (OCULTAR)'!$P$3:$R$72,3,0),"")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5.5 - Reparo e Manutenção de Máquinas e Equipamentos</v>
      </c>
      <c r="D95" s="3">
        <f>'[1]TCE - ANEXO IV - Preencher'!F104</f>
        <v>8845988000100</v>
      </c>
      <c r="E95" s="5" t="str">
        <f>'[1]TCE - ANEXO IV - Preencher'!G104</f>
        <v>ACESSPLUS MANUTENCAO LTDA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00004954</v>
      </c>
      <c r="I95" s="6">
        <f>IF('[1]TCE - ANEXO IV - Preencher'!K104="","",'[1]TCE - ANEXO IV - Preencher'!K104)</f>
        <v>44410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352.12</v>
      </c>
    </row>
    <row r="96" spans="1:12" s="8" customFormat="1" ht="19.5" customHeight="1" x14ac:dyDescent="0.2">
      <c r="A96" s="3">
        <f>IFERROR(VLOOKUP(B96,'[1]DADOS (OCULTAR)'!$P$3:$R$72,3,0),"")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5.5 - Reparo e Manutenção de Máquinas e Equipamentos</v>
      </c>
      <c r="D96" s="3">
        <f>'[1]TCE - ANEXO IV - Preencher'!F105</f>
        <v>9014387000100</v>
      </c>
      <c r="E96" s="5" t="str">
        <f>'[1]TCE - ANEXO IV - Preencher'!G105</f>
        <v>COMPLETA SERVIÇOS DE AR CONDICIONADO E LOCAÇÃO LTDA EPP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00001500</v>
      </c>
      <c r="I96" s="6">
        <f>IF('[1]TCE - ANEXO IV - Preencher'!K105="","",'[1]TCE - ANEXO IV - Preencher'!K105)</f>
        <v>44400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3980.13</v>
      </c>
    </row>
    <row r="97" spans="1:12" s="8" customFormat="1" ht="19.5" customHeight="1" x14ac:dyDescent="0.2">
      <c r="A97" s="3" t="str">
        <f>IFERROR(VLOOKUP(B97,'[1]DADOS (OCULTAR)'!$P$3:$R$72,3,0),"")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(OCULTAR)'!$P$3:$R$72,3,0),"")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(OCULTAR)'!$P$3:$R$72,3,0),"")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(OCULTAR)'!$P$3:$R$72,3,0),"")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(OCULTAR)'!$P$3:$R$72,3,0),"")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(OCULTAR)'!$P$3:$R$72,3,0),"")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(OCULTAR)'!$P$3:$R$72,3,0),"")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(OCULTAR)'!$P$3:$R$72,3,0),"")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(OCULTAR)'!$P$3:$R$72,3,0),"")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(OCULTAR)'!$P$3:$R$72,3,0),"")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(OCULTAR)'!$P$3:$R$72,3,0),"")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(OCULTAR)'!$P$3:$R$72,3,0),"")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(OCULTAR)'!$P$3:$R$72,3,0),"")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(OCULTAR)'!$P$3:$R$72,3,0),"")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(OCULTAR)'!$P$3:$R$72,3,0),"")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(OCULTAR)'!$P$3:$R$72,3,0),"")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(OCULTAR)'!$P$3:$R$72,3,0),"")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(OCULTAR)'!$P$3:$R$72,3,0),"")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(OCULTAR)'!$P$3:$R$72,3,0),"")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(OCULTAR)'!$P$3:$R$72,3,0),"")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(OCULTAR)'!$P$3:$R$72,3,0),"")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(OCULTAR)'!$P$3:$R$72,3,0),"")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(OCULTAR)'!$P$3:$R$72,3,0),"")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(OCULTAR)'!$P$3:$R$72,3,0),"")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(OCULTAR)'!$P$3:$R$72,3,0),"")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(OCULTAR)'!$P$3:$R$72,3,0),"")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(OCULTAR)'!$P$3:$R$72,3,0),"")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(OCULTAR)'!$P$3:$R$72,3,0),"")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(OCULTAR)'!$P$3:$R$72,3,0),"")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(OCULTAR)'!$P$3:$R$72,3,0),"")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(OCULTAR)'!$P$3:$R$72,3,0),"")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(OCULTAR)'!$P$3:$R$72,3,0),"")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(OCULTAR)'!$P$3:$R$72,3,0),"")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(OCULTAR)'!$P$3:$R$72,3,0),"")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(OCULTAR)'!$P$3:$R$72,3,0),"")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(OCULTAR)'!$P$3:$R$72,3,0),"")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(OCULTAR)'!$P$3:$R$72,3,0),"")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(OCULTAR)'!$P$3:$R$72,3,0),"")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(OCULTAR)'!$P$3:$R$72,3,0),"")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(OCULTAR)'!$P$3:$R$72,3,0),"")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(OCULTAR)'!$P$3:$R$72,3,0),"")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(OCULTAR)'!$P$3:$R$72,3,0),"")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(OCULTAR)'!$P$3:$R$72,3,0),"")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(OCULTAR)'!$P$3:$R$72,3,0),"")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(OCULTAR)'!$P$3:$R$72,3,0),"")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(OCULTAR)'!$P$3:$R$72,3,0),"")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(OCULTAR)'!$P$3:$R$72,3,0),"")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(OCULTAR)'!$P$3:$R$72,3,0),"")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(OCULTAR)'!$P$3:$R$72,3,0),"")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(OCULTAR)'!$P$3:$R$72,3,0),"")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(OCULTAR)'!$P$3:$R$72,3,0),"")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(OCULTAR)'!$P$3:$R$72,3,0),"")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(OCULTAR)'!$P$3:$R$72,3,0),"")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(OCULTAR)'!$P$3:$R$72,3,0),"")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(OCULTAR)'!$P$3:$R$72,3,0),"")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(OCULTAR)'!$P$3:$R$72,3,0),"")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(OCULTAR)'!$P$3:$R$72,3,0),"")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(OCULTAR)'!$P$3:$R$72,3,0),"")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(OCULTAR)'!$P$3:$R$72,3,0),"")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(OCULTAR)'!$P$3:$R$72,3,0),"")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(OCULTAR)'!$P$3:$R$72,3,0),"")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(OCULTAR)'!$P$3:$R$72,3,0),"")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(OCULTAR)'!$P$3:$R$72,3,0),"")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(OCULTAR)'!$P$3:$R$72,3,0),"")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(OCULTAR)'!$P$3:$R$72,3,0),"")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(OCULTAR)'!$P$3:$R$72,3,0),"")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(OCULTAR)'!$P$3:$R$72,3,0),"")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(OCULTAR)'!$P$3:$R$72,3,0),"")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(OCULTAR)'!$P$3:$R$72,3,0),"")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(OCULTAR)'!$P$3:$R$72,3,0),"")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(OCULTAR)'!$P$3:$R$72,3,0),"")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(OCULTAR)'!$P$3:$R$72,3,0),"")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(OCULTAR)'!$P$3:$R$72,3,0),"")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(OCULTAR)'!$P$3:$R$72,3,0),"")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(OCULTAR)'!$P$3:$R$72,3,0),"")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(OCULTAR)'!$P$3:$R$72,3,0),"")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(OCULTAR)'!$P$3:$R$72,3,0),"")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(OCULTAR)'!$P$3:$R$72,3,0),"")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(OCULTAR)'!$P$3:$R$72,3,0),"")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(OCULTAR)'!$P$3:$R$72,3,0),"")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(OCULTAR)'!$P$3:$R$72,3,0),"")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(OCULTAR)'!$P$3:$R$72,3,0),"")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(OCULTAR)'!$P$3:$R$72,3,0),"")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(OCULTAR)'!$P$3:$R$72,3,0),"")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(OCULTAR)'!$P$3:$R$72,3,0),"")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(OCULTAR)'!$P$3:$R$72,3,0),"")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(OCULTAR)'!$P$3:$R$72,3,0),"")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(OCULTAR)'!$P$3:$R$72,3,0),"")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(OCULTAR)'!$P$3:$R$72,3,0),"")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(OCULTAR)'!$P$3:$R$72,3,0),"")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(OCULTAR)'!$P$3:$R$72,3,0),"")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(OCULTAR)'!$P$3:$R$72,3,0),"")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2021-09-06T17:08:07Z</dcterms:created>
  <dcterms:modified xsi:type="dcterms:W3CDTF">2021-09-06T17:08:33Z</dcterms:modified>
</cp:coreProperties>
</file>